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2\7. AÑO\PUBLICAR AÑO 2022\"/>
    </mc:Choice>
  </mc:AlternateContent>
  <xr:revisionPtr revIDLastSave="0" documentId="13_ncr:1_{B996389A-C36D-472A-B1D6-D979F85465D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G628" i="34"/>
  <c r="F628" i="34"/>
  <c r="E628" i="34"/>
  <c r="G627" i="34"/>
  <c r="F627" i="34"/>
  <c r="E627" i="34"/>
  <c r="G626" i="34"/>
  <c r="F626" i="34"/>
  <c r="E626" i="34"/>
  <c r="H626" i="34" s="1"/>
  <c r="G625" i="34"/>
  <c r="F625" i="34"/>
  <c r="E625" i="34"/>
  <c r="G624" i="34"/>
  <c r="F624" i="34"/>
  <c r="E624" i="34"/>
  <c r="G623" i="34"/>
  <c r="E623" i="34"/>
  <c r="G622" i="34"/>
  <c r="E622" i="34"/>
  <c r="H622" i="34" s="1"/>
  <c r="G621" i="34"/>
  <c r="F621" i="34"/>
  <c r="E621" i="34"/>
  <c r="G620" i="34"/>
  <c r="E620" i="34"/>
  <c r="G619" i="34"/>
  <c r="G618" i="34"/>
  <c r="G617" i="34"/>
  <c r="E617" i="34"/>
  <c r="G616" i="34"/>
  <c r="F616" i="34"/>
  <c r="E616" i="34"/>
  <c r="G615" i="34"/>
  <c r="F615" i="34"/>
  <c r="E615" i="34"/>
  <c r="G614" i="34"/>
  <c r="F614" i="34"/>
  <c r="E614" i="34"/>
  <c r="G613" i="34"/>
  <c r="F613" i="34"/>
  <c r="E613" i="34"/>
  <c r="G612" i="34"/>
  <c r="F612" i="34"/>
  <c r="E612" i="34"/>
  <c r="G611" i="34"/>
  <c r="F611" i="34"/>
  <c r="E611" i="34"/>
  <c r="G610" i="34"/>
  <c r="F610" i="34"/>
  <c r="E610" i="34"/>
  <c r="G609" i="34"/>
  <c r="F609" i="34"/>
  <c r="E609" i="34"/>
  <c r="G608" i="34"/>
  <c r="F608" i="34"/>
  <c r="E608" i="34"/>
  <c r="G607" i="34"/>
  <c r="F607" i="34"/>
  <c r="E607" i="34"/>
  <c r="G606" i="34"/>
  <c r="E606" i="34"/>
  <c r="G605" i="34"/>
  <c r="G604" i="34"/>
  <c r="G603" i="34"/>
  <c r="F603" i="34"/>
  <c r="E603" i="34"/>
  <c r="G602" i="34"/>
  <c r="E602" i="34"/>
  <c r="E601" i="34"/>
  <c r="D601" i="34"/>
  <c r="C601" i="34"/>
  <c r="E619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G592" i="34"/>
  <c r="F592" i="34"/>
  <c r="E592" i="34"/>
  <c r="G591" i="34"/>
  <c r="F591" i="34"/>
  <c r="E591" i="34"/>
  <c r="H591" i="34" s="1"/>
  <c r="G590" i="34"/>
  <c r="E590" i="34"/>
  <c r="G589" i="34"/>
  <c r="F589" i="34"/>
  <c r="E589" i="34"/>
  <c r="G588" i="34"/>
  <c r="E588" i="34"/>
  <c r="H588" i="34" s="1"/>
  <c r="G587" i="34"/>
  <c r="F587" i="34"/>
  <c r="E587" i="34"/>
  <c r="G586" i="34"/>
  <c r="F586" i="34"/>
  <c r="E586" i="34"/>
  <c r="G585" i="34"/>
  <c r="F585" i="34"/>
  <c r="E585" i="34"/>
  <c r="H585" i="34" s="1"/>
  <c r="G584" i="34"/>
  <c r="F584" i="34"/>
  <c r="E584" i="34"/>
  <c r="H584" i="34" s="1"/>
  <c r="G583" i="34"/>
  <c r="F583" i="34"/>
  <c r="E583" i="34"/>
  <c r="G582" i="34"/>
  <c r="F582" i="34"/>
  <c r="E582" i="34"/>
  <c r="G581" i="34"/>
  <c r="G580" i="34"/>
  <c r="E580" i="34"/>
  <c r="G579" i="34"/>
  <c r="E579" i="34"/>
  <c r="H579" i="34" s="1"/>
  <c r="G578" i="34"/>
  <c r="F578" i="34"/>
  <c r="E578" i="34"/>
  <c r="G577" i="34"/>
  <c r="F577" i="34"/>
  <c r="E577" i="34"/>
  <c r="G576" i="34"/>
  <c r="G575" i="34"/>
  <c r="F575" i="34"/>
  <c r="E575" i="34"/>
  <c r="G574" i="34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H570" i="34" s="1"/>
  <c r="G569" i="34"/>
  <c r="G568" i="34"/>
  <c r="F568" i="34"/>
  <c r="G567" i="34"/>
  <c r="F567" i="34"/>
  <c r="E567" i="34"/>
  <c r="G566" i="34"/>
  <c r="F566" i="34"/>
  <c r="E566" i="34"/>
  <c r="H566" i="34" s="1"/>
  <c r="G565" i="34"/>
  <c r="F565" i="34"/>
  <c r="E565" i="34"/>
  <c r="G564" i="34"/>
  <c r="F564" i="34"/>
  <c r="E564" i="34"/>
  <c r="G563" i="34"/>
  <c r="F563" i="34"/>
  <c r="E563" i="34"/>
  <c r="G562" i="34"/>
  <c r="F562" i="34"/>
  <c r="E562" i="34"/>
  <c r="H562" i="34" s="1"/>
  <c r="G561" i="34"/>
  <c r="F561" i="34"/>
  <c r="E561" i="34"/>
  <c r="G560" i="34"/>
  <c r="F560" i="34"/>
  <c r="E560" i="34"/>
  <c r="G559" i="34"/>
  <c r="F559" i="34"/>
  <c r="E559" i="34"/>
  <c r="G558" i="34"/>
  <c r="F558" i="34"/>
  <c r="G557" i="34"/>
  <c r="F557" i="34"/>
  <c r="E557" i="34"/>
  <c r="G556" i="34"/>
  <c r="F556" i="34"/>
  <c r="E556" i="34"/>
  <c r="G555" i="34"/>
  <c r="F555" i="34"/>
  <c r="E555" i="34"/>
  <c r="H555" i="34" s="1"/>
  <c r="G554" i="34"/>
  <c r="F554" i="34"/>
  <c r="E554" i="34"/>
  <c r="H554" i="34" s="1"/>
  <c r="G553" i="34"/>
  <c r="F553" i="34"/>
  <c r="E553" i="34"/>
  <c r="G552" i="34"/>
  <c r="F552" i="34"/>
  <c r="E552" i="34"/>
  <c r="G551" i="34"/>
  <c r="F551" i="34"/>
  <c r="E551" i="34"/>
  <c r="H551" i="34" s="1"/>
  <c r="G550" i="34"/>
  <c r="F550" i="34"/>
  <c r="E550" i="34"/>
  <c r="H550" i="34" s="1"/>
  <c r="G549" i="34"/>
  <c r="F549" i="34"/>
  <c r="E549" i="34"/>
  <c r="G548" i="34"/>
  <c r="F548" i="34"/>
  <c r="E548" i="34"/>
  <c r="G547" i="34"/>
  <c r="F547" i="34"/>
  <c r="E547" i="34"/>
  <c r="H547" i="34" s="1"/>
  <c r="G546" i="34"/>
  <c r="F546" i="34"/>
  <c r="E546" i="34"/>
  <c r="H546" i="34" s="1"/>
  <c r="G545" i="34"/>
  <c r="F545" i="34"/>
  <c r="E545" i="34"/>
  <c r="G544" i="34"/>
  <c r="F544" i="34"/>
  <c r="E544" i="34"/>
  <c r="G543" i="34"/>
  <c r="F543" i="34"/>
  <c r="E543" i="34"/>
  <c r="H543" i="34" s="1"/>
  <c r="G542" i="34"/>
  <c r="F542" i="34"/>
  <c r="E542" i="34"/>
  <c r="H542" i="34" s="1"/>
  <c r="G541" i="34"/>
  <c r="F541" i="34"/>
  <c r="E541" i="34"/>
  <c r="G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E519" i="34"/>
  <c r="G518" i="34"/>
  <c r="F518" i="34"/>
  <c r="E518" i="34"/>
  <c r="H518" i="34" s="1"/>
  <c r="G517" i="34"/>
  <c r="F517" i="34"/>
  <c r="E517" i="34"/>
  <c r="G516" i="34"/>
  <c r="F516" i="34"/>
  <c r="G515" i="34"/>
  <c r="F515" i="34"/>
  <c r="E515" i="34"/>
  <c r="H515" i="34" s="1"/>
  <c r="G514" i="34"/>
  <c r="F514" i="34"/>
  <c r="E514" i="34"/>
  <c r="H514" i="34" s="1"/>
  <c r="G513" i="34"/>
  <c r="F513" i="34"/>
  <c r="E513" i="34"/>
  <c r="G512" i="34"/>
  <c r="F512" i="34"/>
  <c r="E512" i="34"/>
  <c r="G511" i="34"/>
  <c r="F511" i="34"/>
  <c r="E511" i="34"/>
  <c r="H511" i="34" s="1"/>
  <c r="G510" i="34"/>
  <c r="F510" i="34"/>
  <c r="E510" i="34"/>
  <c r="H510" i="34" s="1"/>
  <c r="G509" i="34"/>
  <c r="E509" i="34"/>
  <c r="G508" i="34"/>
  <c r="F508" i="34"/>
  <c r="E508" i="34"/>
  <c r="H508" i="34" s="1"/>
  <c r="G507" i="34"/>
  <c r="F507" i="34"/>
  <c r="E507" i="34"/>
  <c r="H507" i="34" s="1"/>
  <c r="G506" i="34"/>
  <c r="F506" i="34"/>
  <c r="E506" i="34"/>
  <c r="G505" i="34"/>
  <c r="F505" i="34"/>
  <c r="E505" i="34"/>
  <c r="G504" i="34"/>
  <c r="F504" i="34"/>
  <c r="E504" i="34"/>
  <c r="H504" i="34" s="1"/>
  <c r="G503" i="34"/>
  <c r="F503" i="34"/>
  <c r="E503" i="34"/>
  <c r="H503" i="34" s="1"/>
  <c r="G502" i="34"/>
  <c r="E502" i="34"/>
  <c r="G501" i="34"/>
  <c r="F501" i="34"/>
  <c r="E501" i="34"/>
  <c r="H501" i="34" s="1"/>
  <c r="G500" i="34"/>
  <c r="E500" i="34"/>
  <c r="G499" i="34"/>
  <c r="F499" i="34"/>
  <c r="E499" i="34"/>
  <c r="G498" i="34"/>
  <c r="G497" i="34"/>
  <c r="F497" i="34"/>
  <c r="E497" i="34"/>
  <c r="G496" i="34"/>
  <c r="F496" i="34"/>
  <c r="E496" i="34"/>
  <c r="G495" i="34"/>
  <c r="F495" i="34"/>
  <c r="E495" i="34"/>
  <c r="H495" i="34" s="1"/>
  <c r="G494" i="34"/>
  <c r="F494" i="34"/>
  <c r="E494" i="34"/>
  <c r="H494" i="34" s="1"/>
  <c r="G493" i="34"/>
  <c r="F493" i="34"/>
  <c r="E493" i="34"/>
  <c r="G492" i="34"/>
  <c r="F492" i="34"/>
  <c r="E492" i="34"/>
  <c r="G491" i="34"/>
  <c r="F491" i="34"/>
  <c r="E491" i="34"/>
  <c r="H491" i="34" s="1"/>
  <c r="G490" i="34"/>
  <c r="G489" i="34"/>
  <c r="F489" i="34"/>
  <c r="E489" i="34"/>
  <c r="G488" i="34"/>
  <c r="F488" i="34"/>
  <c r="E488" i="34"/>
  <c r="H488" i="34" s="1"/>
  <c r="G487" i="34"/>
  <c r="F487" i="34"/>
  <c r="E487" i="34"/>
  <c r="H487" i="34" s="1"/>
  <c r="G486" i="34"/>
  <c r="F486" i="34"/>
  <c r="E486" i="34"/>
  <c r="G485" i="34"/>
  <c r="F485" i="34"/>
  <c r="E485" i="34"/>
  <c r="G484" i="34"/>
  <c r="G483" i="34"/>
  <c r="F483" i="34"/>
  <c r="E483" i="34"/>
  <c r="G482" i="34"/>
  <c r="F482" i="34"/>
  <c r="E482" i="34"/>
  <c r="H482" i="34" s="1"/>
  <c r="G481" i="34"/>
  <c r="F481" i="34"/>
  <c r="E481" i="34"/>
  <c r="H481" i="34" s="1"/>
  <c r="G480" i="34"/>
  <c r="F480" i="34"/>
  <c r="E480" i="34"/>
  <c r="G479" i="34"/>
  <c r="F479" i="34"/>
  <c r="E479" i="34"/>
  <c r="G478" i="34"/>
  <c r="G477" i="34"/>
  <c r="F477" i="34"/>
  <c r="E477" i="34"/>
  <c r="G476" i="34"/>
  <c r="F476" i="34"/>
  <c r="E476" i="34"/>
  <c r="G475" i="34"/>
  <c r="F475" i="34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F470" i="34"/>
  <c r="E470" i="34"/>
  <c r="G469" i="34"/>
  <c r="F469" i="34"/>
  <c r="E469" i="34"/>
  <c r="G468" i="34"/>
  <c r="F468" i="34"/>
  <c r="E468" i="34"/>
  <c r="G467" i="34"/>
  <c r="F467" i="34"/>
  <c r="E467" i="34"/>
  <c r="G466" i="34"/>
  <c r="F466" i="34"/>
  <c r="E466" i="34"/>
  <c r="G465" i="34"/>
  <c r="F465" i="34"/>
  <c r="E465" i="34"/>
  <c r="G464" i="34"/>
  <c r="E464" i="34"/>
  <c r="G463" i="34"/>
  <c r="F463" i="34"/>
  <c r="G462" i="34"/>
  <c r="E462" i="34"/>
  <c r="H462" i="34" s="1"/>
  <c r="G461" i="34"/>
  <c r="E461" i="34"/>
  <c r="G460" i="34"/>
  <c r="E460" i="34"/>
  <c r="G459" i="34"/>
  <c r="F459" i="34"/>
  <c r="G458" i="34"/>
  <c r="F458" i="34"/>
  <c r="E458" i="34"/>
  <c r="H458" i="34" s="1"/>
  <c r="G457" i="34"/>
  <c r="F457" i="34"/>
  <c r="E457" i="34"/>
  <c r="H457" i="34" s="1"/>
  <c r="G456" i="34"/>
  <c r="F456" i="34"/>
  <c r="E456" i="34"/>
  <c r="G455" i="34"/>
  <c r="F455" i="34"/>
  <c r="E455" i="34"/>
  <c r="G454" i="34"/>
  <c r="F454" i="34"/>
  <c r="E454" i="34"/>
  <c r="G453" i="34"/>
  <c r="F453" i="34"/>
  <c r="E453" i="34"/>
  <c r="G452" i="34"/>
  <c r="H452" i="34" s="1"/>
  <c r="F452" i="34"/>
  <c r="E452" i="34"/>
  <c r="G451" i="34"/>
  <c r="F451" i="34"/>
  <c r="E451" i="34"/>
  <c r="G450" i="34"/>
  <c r="F450" i="34"/>
  <c r="E450" i="34"/>
  <c r="G449" i="34"/>
  <c r="F449" i="34"/>
  <c r="E449" i="34"/>
  <c r="G448" i="34"/>
  <c r="H448" i="34" s="1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H444" i="34" s="1"/>
  <c r="F444" i="34"/>
  <c r="E444" i="34"/>
  <c r="G443" i="34"/>
  <c r="F443" i="34"/>
  <c r="E443" i="34"/>
  <c r="G442" i="34"/>
  <c r="F442" i="34"/>
  <c r="E442" i="34"/>
  <c r="G441" i="34"/>
  <c r="F441" i="34"/>
  <c r="E441" i="34"/>
  <c r="G440" i="34"/>
  <c r="H440" i="34" s="1"/>
  <c r="F440" i="34"/>
  <c r="E440" i="34"/>
  <c r="G439" i="34"/>
  <c r="F439" i="34"/>
  <c r="E439" i="34"/>
  <c r="G438" i="34"/>
  <c r="F438" i="34"/>
  <c r="E438" i="34"/>
  <c r="G437" i="34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G427" i="34"/>
  <c r="H427" i="34" s="1"/>
  <c r="F427" i="34"/>
  <c r="E427" i="34"/>
  <c r="G426" i="34"/>
  <c r="E426" i="34"/>
  <c r="G425" i="34"/>
  <c r="F425" i="34"/>
  <c r="E425" i="34"/>
  <c r="G424" i="34"/>
  <c r="H424" i="34" s="1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H420" i="34" s="1"/>
  <c r="F420" i="34"/>
  <c r="E420" i="34"/>
  <c r="G419" i="34"/>
  <c r="F419" i="34"/>
  <c r="E419" i="34"/>
  <c r="G418" i="34"/>
  <c r="F418" i="34"/>
  <c r="E418" i="34"/>
  <c r="G417" i="34"/>
  <c r="F417" i="34"/>
  <c r="E417" i="34"/>
  <c r="G416" i="34"/>
  <c r="H416" i="34" s="1"/>
  <c r="F416" i="34"/>
  <c r="E416" i="34"/>
  <c r="G415" i="34"/>
  <c r="E415" i="34"/>
  <c r="G414" i="34"/>
  <c r="E414" i="34"/>
  <c r="H414" i="34" s="1"/>
  <c r="G413" i="34"/>
  <c r="E413" i="34"/>
  <c r="H413" i="34" s="1"/>
  <c r="G412" i="34"/>
  <c r="F412" i="34"/>
  <c r="E412" i="34"/>
  <c r="G411" i="34"/>
  <c r="F411" i="34"/>
  <c r="E411" i="34"/>
  <c r="G410" i="34"/>
  <c r="G409" i="34"/>
  <c r="F409" i="34"/>
  <c r="E409" i="34"/>
  <c r="H409" i="34" s="1"/>
  <c r="G408" i="34"/>
  <c r="F408" i="34"/>
  <c r="E408" i="34"/>
  <c r="G407" i="34"/>
  <c r="F407" i="34"/>
  <c r="E407" i="34"/>
  <c r="G406" i="34"/>
  <c r="F406" i="34"/>
  <c r="E406" i="34"/>
  <c r="H406" i="34" s="1"/>
  <c r="G405" i="34"/>
  <c r="F405" i="34"/>
  <c r="G404" i="34"/>
  <c r="G403" i="34"/>
  <c r="F403" i="34"/>
  <c r="E403" i="34"/>
  <c r="G402" i="34"/>
  <c r="F402" i="34"/>
  <c r="E402" i="34"/>
  <c r="G401" i="34"/>
  <c r="E401" i="34"/>
  <c r="G400" i="34"/>
  <c r="F400" i="34"/>
  <c r="E400" i="34"/>
  <c r="H400" i="34" s="1"/>
  <c r="G399" i="34"/>
  <c r="F399" i="34"/>
  <c r="E399" i="34"/>
  <c r="H399" i="34" s="1"/>
  <c r="G398" i="34"/>
  <c r="F398" i="34"/>
  <c r="E398" i="34"/>
  <c r="H398" i="34" s="1"/>
  <c r="G397" i="34"/>
  <c r="G396" i="34"/>
  <c r="F396" i="34"/>
  <c r="E396" i="34"/>
  <c r="G395" i="34"/>
  <c r="F395" i="34"/>
  <c r="E395" i="34"/>
  <c r="G394" i="34"/>
  <c r="H394" i="34" s="1"/>
  <c r="F394" i="34"/>
  <c r="E394" i="34"/>
  <c r="G393" i="34"/>
  <c r="G392" i="34"/>
  <c r="G391" i="34"/>
  <c r="F391" i="34"/>
  <c r="E391" i="34"/>
  <c r="G390" i="34"/>
  <c r="H390" i="34" s="1"/>
  <c r="F390" i="34"/>
  <c r="E390" i="34"/>
  <c r="G389" i="34"/>
  <c r="F389" i="34"/>
  <c r="E389" i="34"/>
  <c r="G388" i="34"/>
  <c r="F388" i="34"/>
  <c r="E388" i="34"/>
  <c r="G387" i="34"/>
  <c r="F387" i="34"/>
  <c r="E387" i="34"/>
  <c r="G386" i="34"/>
  <c r="G385" i="34"/>
  <c r="F385" i="34"/>
  <c r="G384" i="34"/>
  <c r="F384" i="34"/>
  <c r="E384" i="34"/>
  <c r="H384" i="34" s="1"/>
  <c r="G383" i="34"/>
  <c r="E383" i="34"/>
  <c r="H383" i="34" s="1"/>
  <c r="G382" i="34"/>
  <c r="E382" i="34"/>
  <c r="G381" i="34"/>
  <c r="H381" i="34" s="1"/>
  <c r="F381" i="34"/>
  <c r="E381" i="34"/>
  <c r="G380" i="34"/>
  <c r="F380" i="34"/>
  <c r="E380" i="34"/>
  <c r="G379" i="34"/>
  <c r="F379" i="34"/>
  <c r="E379" i="34"/>
  <c r="G378" i="34"/>
  <c r="F378" i="34"/>
  <c r="G377" i="34"/>
  <c r="G376" i="34"/>
  <c r="H376" i="34" s="1"/>
  <c r="F376" i="34"/>
  <c r="E376" i="34"/>
  <c r="G375" i="34"/>
  <c r="E375" i="34"/>
  <c r="G374" i="34"/>
  <c r="G373" i="34"/>
  <c r="F373" i="34"/>
  <c r="E373" i="34"/>
  <c r="H373" i="34" s="1"/>
  <c r="G372" i="34"/>
  <c r="F372" i="34"/>
  <c r="E372" i="34"/>
  <c r="H372" i="34" s="1"/>
  <c r="G371" i="34"/>
  <c r="G370" i="34"/>
  <c r="H370" i="34" s="1"/>
  <c r="F370" i="34"/>
  <c r="E370" i="34"/>
  <c r="G369" i="34"/>
  <c r="E369" i="34"/>
  <c r="G368" i="34"/>
  <c r="G367" i="34"/>
  <c r="F367" i="34"/>
  <c r="E367" i="34"/>
  <c r="G366" i="34"/>
  <c r="F366" i="34"/>
  <c r="E366" i="34"/>
  <c r="G365" i="34"/>
  <c r="H365" i="34" s="1"/>
  <c r="F365" i="34"/>
  <c r="E365" i="34"/>
  <c r="G364" i="34"/>
  <c r="F364" i="34"/>
  <c r="G363" i="34"/>
  <c r="F363" i="34"/>
  <c r="E363" i="34"/>
  <c r="D362" i="34"/>
  <c r="F478" i="34" s="1"/>
  <c r="C362" i="34"/>
  <c r="G356" i="34"/>
  <c r="F356" i="34"/>
  <c r="E356" i="34"/>
  <c r="H356" i="34" s="1"/>
  <c r="G355" i="34"/>
  <c r="F355" i="34"/>
  <c r="E355" i="34"/>
  <c r="G354" i="34"/>
  <c r="F354" i="34"/>
  <c r="E354" i="34"/>
  <c r="G353" i="34"/>
  <c r="F353" i="34"/>
  <c r="E353" i="34"/>
  <c r="H353" i="34" s="1"/>
  <c r="G352" i="34"/>
  <c r="F352" i="34"/>
  <c r="E352" i="34"/>
  <c r="H352" i="34" s="1"/>
  <c r="G351" i="34"/>
  <c r="F351" i="34"/>
  <c r="E351" i="34"/>
  <c r="G350" i="34"/>
  <c r="F350" i="34"/>
  <c r="E350" i="34"/>
  <c r="G349" i="34"/>
  <c r="F349" i="34"/>
  <c r="E349" i="34"/>
  <c r="H349" i="34" s="1"/>
  <c r="G348" i="34"/>
  <c r="F348" i="34"/>
  <c r="E348" i="34"/>
  <c r="H348" i="34" s="1"/>
  <c r="G347" i="34"/>
  <c r="F347" i="34"/>
  <c r="E347" i="34"/>
  <c r="G346" i="34"/>
  <c r="F346" i="34"/>
  <c r="E346" i="34"/>
  <c r="G345" i="34"/>
  <c r="F345" i="34"/>
  <c r="E345" i="34"/>
  <c r="H345" i="34" s="1"/>
  <c r="G344" i="34"/>
  <c r="F344" i="34"/>
  <c r="E344" i="34"/>
  <c r="H344" i="34" s="1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H340" i="34" s="1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H336" i="34" s="1"/>
  <c r="G335" i="34"/>
  <c r="F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H332" i="34" s="1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H328" i="34" s="1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H324" i="34" s="1"/>
  <c r="G323" i="34"/>
  <c r="F323" i="34"/>
  <c r="E323" i="34"/>
  <c r="G322" i="34"/>
  <c r="G321" i="34"/>
  <c r="F321" i="34"/>
  <c r="E321" i="34"/>
  <c r="G320" i="34"/>
  <c r="E320" i="34"/>
  <c r="G319" i="34"/>
  <c r="E319" i="34"/>
  <c r="H319" i="34" s="1"/>
  <c r="G318" i="34"/>
  <c r="F318" i="34"/>
  <c r="E318" i="34"/>
  <c r="G317" i="34"/>
  <c r="E317" i="34"/>
  <c r="H317" i="34" s="1"/>
  <c r="G316" i="34"/>
  <c r="F316" i="34"/>
  <c r="E316" i="34"/>
  <c r="H316" i="34" s="1"/>
  <c r="G315" i="34"/>
  <c r="F315" i="34"/>
  <c r="E315" i="34"/>
  <c r="G314" i="34"/>
  <c r="F314" i="34"/>
  <c r="E314" i="34"/>
  <c r="G313" i="34"/>
  <c r="F313" i="34"/>
  <c r="E313" i="34"/>
  <c r="H313" i="34" s="1"/>
  <c r="G312" i="34"/>
  <c r="F312" i="34"/>
  <c r="E312" i="34"/>
  <c r="H312" i="34" s="1"/>
  <c r="G311" i="34"/>
  <c r="G310" i="34"/>
  <c r="F310" i="34"/>
  <c r="E310" i="34"/>
  <c r="H310" i="34" s="1"/>
  <c r="G309" i="34"/>
  <c r="F309" i="34"/>
  <c r="G308" i="34"/>
  <c r="F308" i="34"/>
  <c r="E308" i="34"/>
  <c r="H308" i="34" s="1"/>
  <c r="G307" i="34"/>
  <c r="F307" i="34"/>
  <c r="E307" i="34"/>
  <c r="H307" i="34" s="1"/>
  <c r="G306" i="34"/>
  <c r="F306" i="34"/>
  <c r="E306" i="34"/>
  <c r="G305" i="34"/>
  <c r="G304" i="34"/>
  <c r="F304" i="34"/>
  <c r="E304" i="34"/>
  <c r="H304" i="34" s="1"/>
  <c r="G303" i="34"/>
  <c r="F303" i="34"/>
  <c r="E303" i="34"/>
  <c r="G302" i="34"/>
  <c r="F302" i="34"/>
  <c r="E302" i="34"/>
  <c r="G301" i="34"/>
  <c r="F301" i="34"/>
  <c r="E301" i="34"/>
  <c r="H301" i="34" s="1"/>
  <c r="G300" i="34"/>
  <c r="F300" i="34"/>
  <c r="E300" i="34"/>
  <c r="H300" i="34" s="1"/>
  <c r="G299" i="34"/>
  <c r="F299" i="34"/>
  <c r="E299" i="34"/>
  <c r="G298" i="34"/>
  <c r="F298" i="34"/>
  <c r="E298" i="34"/>
  <c r="G297" i="34"/>
  <c r="F297" i="34"/>
  <c r="E297" i="34"/>
  <c r="H297" i="34" s="1"/>
  <c r="G296" i="34"/>
  <c r="F296" i="34"/>
  <c r="E296" i="34"/>
  <c r="H296" i="34" s="1"/>
  <c r="G295" i="34"/>
  <c r="F295" i="34"/>
  <c r="E295" i="34"/>
  <c r="G294" i="34"/>
  <c r="F294" i="34"/>
  <c r="E294" i="34"/>
  <c r="G293" i="34"/>
  <c r="F293" i="34"/>
  <c r="E293" i="34"/>
  <c r="H293" i="34" s="1"/>
  <c r="G292" i="34"/>
  <c r="F292" i="34"/>
  <c r="E292" i="34"/>
  <c r="H292" i="34" s="1"/>
  <c r="G291" i="34"/>
  <c r="F291" i="34"/>
  <c r="E291" i="34"/>
  <c r="G290" i="34"/>
  <c r="F290" i="34"/>
  <c r="E290" i="34"/>
  <c r="G289" i="34"/>
  <c r="F289" i="34"/>
  <c r="E289" i="34"/>
  <c r="H289" i="34" s="1"/>
  <c r="G288" i="34"/>
  <c r="F288" i="34"/>
  <c r="E288" i="34"/>
  <c r="H288" i="34" s="1"/>
  <c r="G287" i="34"/>
  <c r="F287" i="34"/>
  <c r="E287" i="34"/>
  <c r="G286" i="34"/>
  <c r="E286" i="34"/>
  <c r="G285" i="34"/>
  <c r="F285" i="34"/>
  <c r="E285" i="34"/>
  <c r="H285" i="34" s="1"/>
  <c r="G284" i="34"/>
  <c r="F284" i="34"/>
  <c r="E284" i="34"/>
  <c r="G283" i="34"/>
  <c r="F283" i="34"/>
  <c r="E283" i="34"/>
  <c r="G282" i="34"/>
  <c r="F282" i="34"/>
  <c r="E282" i="34"/>
  <c r="H282" i="34" s="1"/>
  <c r="G281" i="34"/>
  <c r="F281" i="34"/>
  <c r="E281" i="34"/>
  <c r="H281" i="34" s="1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G273" i="34"/>
  <c r="F273" i="34"/>
  <c r="E273" i="34"/>
  <c r="G272" i="34"/>
  <c r="F272" i="34"/>
  <c r="E272" i="34"/>
  <c r="H272" i="34" s="1"/>
  <c r="G271" i="34"/>
  <c r="F271" i="34"/>
  <c r="E271" i="34"/>
  <c r="H271" i="34" s="1"/>
  <c r="G270" i="34"/>
  <c r="F270" i="34"/>
  <c r="E270" i="34"/>
  <c r="G269" i="34"/>
  <c r="F269" i="34"/>
  <c r="E269" i="34"/>
  <c r="G268" i="34"/>
  <c r="F268" i="34"/>
  <c r="E268" i="34"/>
  <c r="H268" i="34" s="1"/>
  <c r="G267" i="34"/>
  <c r="F267" i="34"/>
  <c r="E267" i="34"/>
  <c r="H267" i="34" s="1"/>
  <c r="G266" i="34"/>
  <c r="F266" i="34"/>
  <c r="E266" i="34"/>
  <c r="G265" i="34"/>
  <c r="F265" i="34"/>
  <c r="E265" i="34"/>
  <c r="G264" i="34"/>
  <c r="F264" i="34"/>
  <c r="E264" i="34"/>
  <c r="H264" i="34" s="1"/>
  <c r="G263" i="34"/>
  <c r="F263" i="34"/>
  <c r="E263" i="34"/>
  <c r="H263" i="34" s="1"/>
  <c r="G262" i="34"/>
  <c r="F262" i="34"/>
  <c r="E262" i="34"/>
  <c r="G261" i="34"/>
  <c r="F261" i="34"/>
  <c r="E261" i="34"/>
  <c r="G260" i="34"/>
  <c r="F260" i="34"/>
  <c r="E260" i="34"/>
  <c r="H260" i="34" s="1"/>
  <c r="G259" i="34"/>
  <c r="F259" i="34"/>
  <c r="E259" i="34"/>
  <c r="H259" i="34" s="1"/>
  <c r="G258" i="34"/>
  <c r="F258" i="34"/>
  <c r="E258" i="34"/>
  <c r="G257" i="34"/>
  <c r="F257" i="34"/>
  <c r="E257" i="34"/>
  <c r="G256" i="34"/>
  <c r="F256" i="34"/>
  <c r="G255" i="34"/>
  <c r="F255" i="34"/>
  <c r="E255" i="34"/>
  <c r="H255" i="34" s="1"/>
  <c r="G254" i="34"/>
  <c r="F254" i="34"/>
  <c r="E254" i="34"/>
  <c r="G253" i="34"/>
  <c r="F253" i="34"/>
  <c r="E253" i="34"/>
  <c r="G252" i="34"/>
  <c r="F252" i="34"/>
  <c r="E252" i="34"/>
  <c r="H252" i="34" s="1"/>
  <c r="G251" i="34"/>
  <c r="G250" i="34"/>
  <c r="F250" i="34"/>
  <c r="E250" i="34"/>
  <c r="G249" i="34"/>
  <c r="F249" i="34"/>
  <c r="E249" i="34"/>
  <c r="G248" i="34"/>
  <c r="F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H244" i="34" s="1"/>
  <c r="G243" i="34"/>
  <c r="F243" i="34"/>
  <c r="E243" i="34"/>
  <c r="G242" i="34"/>
  <c r="F242" i="34"/>
  <c r="G241" i="34"/>
  <c r="G240" i="34"/>
  <c r="F240" i="34"/>
  <c r="E240" i="34"/>
  <c r="G239" i="34"/>
  <c r="F239" i="34"/>
  <c r="E239" i="34"/>
  <c r="H239" i="34" s="1"/>
  <c r="G238" i="34"/>
  <c r="F238" i="34"/>
  <c r="G237" i="34"/>
  <c r="F237" i="34"/>
  <c r="E237" i="34"/>
  <c r="G236" i="34"/>
  <c r="F236" i="34"/>
  <c r="E236" i="34"/>
  <c r="H236" i="34" s="1"/>
  <c r="G235" i="34"/>
  <c r="G234" i="34"/>
  <c r="F234" i="34"/>
  <c r="E234" i="34"/>
  <c r="G233" i="34"/>
  <c r="F233" i="34"/>
  <c r="E233" i="34"/>
  <c r="G232" i="34"/>
  <c r="F232" i="34"/>
  <c r="E232" i="34"/>
  <c r="H232" i="34" s="1"/>
  <c r="G231" i="34"/>
  <c r="F231" i="34"/>
  <c r="E231" i="34"/>
  <c r="G230" i="34"/>
  <c r="E230" i="34"/>
  <c r="G229" i="34"/>
  <c r="F229" i="34"/>
  <c r="E229" i="34"/>
  <c r="G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H219" i="34" s="1"/>
  <c r="G218" i="34"/>
  <c r="G217" i="34"/>
  <c r="F217" i="34"/>
  <c r="G216" i="34"/>
  <c r="F216" i="34"/>
  <c r="E216" i="34"/>
  <c r="G215" i="34"/>
  <c r="F215" i="34"/>
  <c r="E215" i="34"/>
  <c r="H215" i="34" s="1"/>
  <c r="G214" i="34"/>
  <c r="G213" i="34"/>
  <c r="G212" i="34"/>
  <c r="F212" i="34"/>
  <c r="G211" i="34"/>
  <c r="F211" i="34"/>
  <c r="G210" i="34"/>
  <c r="F210" i="34"/>
  <c r="E210" i="34"/>
  <c r="H210" i="34" s="1"/>
  <c r="G209" i="34"/>
  <c r="F209" i="34"/>
  <c r="E209" i="34"/>
  <c r="G208" i="34"/>
  <c r="E208" i="34"/>
  <c r="G207" i="34"/>
  <c r="F207" i="34"/>
  <c r="E207" i="34"/>
  <c r="G206" i="34"/>
  <c r="G205" i="34"/>
  <c r="F205" i="34"/>
  <c r="E205" i="34"/>
  <c r="H205" i="34" s="1"/>
  <c r="G204" i="34"/>
  <c r="F204" i="34"/>
  <c r="E204" i="34"/>
  <c r="H204" i="34" s="1"/>
  <c r="G203" i="34"/>
  <c r="F203" i="34"/>
  <c r="E203" i="34"/>
  <c r="G202" i="34"/>
  <c r="F202" i="34"/>
  <c r="G201" i="34"/>
  <c r="F201" i="34"/>
  <c r="E201" i="34"/>
  <c r="H201" i="34" s="1"/>
  <c r="G200" i="34"/>
  <c r="F200" i="34"/>
  <c r="E200" i="34"/>
  <c r="H200" i="34" s="1"/>
  <c r="G199" i="34"/>
  <c r="F199" i="34"/>
  <c r="E199" i="34"/>
  <c r="G198" i="34"/>
  <c r="F198" i="34"/>
  <c r="E198" i="34"/>
  <c r="G197" i="34"/>
  <c r="F197" i="34"/>
  <c r="E197" i="34"/>
  <c r="H197" i="34" s="1"/>
  <c r="G196" i="34"/>
  <c r="F196" i="34"/>
  <c r="E196" i="34"/>
  <c r="H196" i="34" s="1"/>
  <c r="G195" i="34"/>
  <c r="F195" i="34"/>
  <c r="G194" i="34"/>
  <c r="F194" i="34"/>
  <c r="E194" i="34"/>
  <c r="G193" i="34"/>
  <c r="F193" i="34"/>
  <c r="E193" i="34"/>
  <c r="H193" i="34" s="1"/>
  <c r="G192" i="34"/>
  <c r="F192" i="34"/>
  <c r="E192" i="34"/>
  <c r="H192" i="34" s="1"/>
  <c r="G191" i="34"/>
  <c r="F191" i="34"/>
  <c r="E191" i="34"/>
  <c r="G190" i="34"/>
  <c r="E190" i="34"/>
  <c r="G189" i="34"/>
  <c r="F189" i="34"/>
  <c r="G188" i="34"/>
  <c r="E188" i="34"/>
  <c r="H188" i="34" s="1"/>
  <c r="G187" i="34"/>
  <c r="F187" i="34"/>
  <c r="E187" i="34"/>
  <c r="G186" i="34"/>
  <c r="E186" i="34"/>
  <c r="G185" i="34"/>
  <c r="F185" i="34"/>
  <c r="E185" i="34"/>
  <c r="H185" i="34" s="1"/>
  <c r="G184" i="34"/>
  <c r="F184" i="34"/>
  <c r="E184" i="34"/>
  <c r="H184" i="34" s="1"/>
  <c r="G183" i="34"/>
  <c r="F183" i="34"/>
  <c r="E183" i="34"/>
  <c r="G182" i="34"/>
  <c r="E181" i="34"/>
  <c r="D181" i="34"/>
  <c r="F208" i="34" s="1"/>
  <c r="C181" i="34"/>
  <c r="E248" i="34" s="1"/>
  <c r="H248" i="34" s="1"/>
  <c r="G175" i="34"/>
  <c r="F175" i="34"/>
  <c r="E175" i="34"/>
  <c r="G174" i="34"/>
  <c r="F174" i="34"/>
  <c r="E174" i="34"/>
  <c r="G173" i="34"/>
  <c r="F173" i="34"/>
  <c r="E173" i="34"/>
  <c r="G172" i="34"/>
  <c r="F172" i="34"/>
  <c r="E172" i="34"/>
  <c r="G171" i="34"/>
  <c r="F171" i="34"/>
  <c r="E171" i="34"/>
  <c r="G170" i="34"/>
  <c r="F170" i="34"/>
  <c r="E170" i="34"/>
  <c r="G169" i="34"/>
  <c r="F169" i="34"/>
  <c r="E169" i="34"/>
  <c r="G168" i="34"/>
  <c r="F168" i="34"/>
  <c r="E168" i="34"/>
  <c r="G167" i="34"/>
  <c r="F167" i="34"/>
  <c r="E167" i="34"/>
  <c r="G166" i="34"/>
  <c r="F166" i="34"/>
  <c r="E166" i="34"/>
  <c r="G165" i="34"/>
  <c r="F165" i="34"/>
  <c r="E165" i="34"/>
  <c r="G164" i="34"/>
  <c r="G163" i="34"/>
  <c r="F163" i="34"/>
  <c r="G162" i="34"/>
  <c r="E162" i="34"/>
  <c r="G161" i="34"/>
  <c r="E161" i="34"/>
  <c r="G160" i="34"/>
  <c r="F160" i="34"/>
  <c r="E160" i="34"/>
  <c r="G159" i="34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F155" i="34"/>
  <c r="E155" i="34"/>
  <c r="G154" i="34"/>
  <c r="F154" i="34"/>
  <c r="E154" i="34"/>
  <c r="G153" i="34"/>
  <c r="H153" i="34" s="1"/>
  <c r="E153" i="34"/>
  <c r="G152" i="34"/>
  <c r="F152" i="34"/>
  <c r="E152" i="34"/>
  <c r="G151" i="34"/>
  <c r="G150" i="34"/>
  <c r="F150" i="34"/>
  <c r="G149" i="34"/>
  <c r="F149" i="34"/>
  <c r="E149" i="34"/>
  <c r="G148" i="34"/>
  <c r="F148" i="34"/>
  <c r="E148" i="34"/>
  <c r="H148" i="34" s="1"/>
  <c r="G147" i="34"/>
  <c r="F147" i="34"/>
  <c r="E147" i="34"/>
  <c r="H147" i="34" s="1"/>
  <c r="G146" i="34"/>
  <c r="F146" i="34"/>
  <c r="E146" i="34"/>
  <c r="H146" i="34" s="1"/>
  <c r="G145" i="34"/>
  <c r="F145" i="34"/>
  <c r="E145" i="34"/>
  <c r="H145" i="34" s="1"/>
  <c r="G144" i="34"/>
  <c r="F144" i="34"/>
  <c r="E144" i="34"/>
  <c r="H144" i="34" s="1"/>
  <c r="G143" i="34"/>
  <c r="E143" i="34"/>
  <c r="H143" i="34" s="1"/>
  <c r="G142" i="34"/>
  <c r="E142" i="34"/>
  <c r="H142" i="34" s="1"/>
  <c r="G141" i="34"/>
  <c r="H140" i="34"/>
  <c r="G140" i="34"/>
  <c r="F140" i="34"/>
  <c r="E140" i="34"/>
  <c r="G139" i="34"/>
  <c r="G138" i="34"/>
  <c r="F138" i="34"/>
  <c r="E138" i="34"/>
  <c r="G137" i="34"/>
  <c r="G136" i="34"/>
  <c r="G135" i="34"/>
  <c r="F135" i="34"/>
  <c r="E135" i="34"/>
  <c r="G134" i="34"/>
  <c r="H133" i="34"/>
  <c r="G133" i="34"/>
  <c r="F133" i="34"/>
  <c r="E133" i="34"/>
  <c r="G132" i="34"/>
  <c r="G131" i="34"/>
  <c r="H131" i="34" s="1"/>
  <c r="F131" i="34"/>
  <c r="E131" i="34"/>
  <c r="G130" i="34"/>
  <c r="E130" i="34"/>
  <c r="G129" i="34"/>
  <c r="F129" i="34"/>
  <c r="E129" i="34"/>
  <c r="G128" i="34"/>
  <c r="E128" i="34"/>
  <c r="G127" i="34"/>
  <c r="F127" i="34"/>
  <c r="E127" i="34"/>
  <c r="H127" i="34" s="1"/>
  <c r="G126" i="34"/>
  <c r="F126" i="34"/>
  <c r="E126" i="34"/>
  <c r="H126" i="34" s="1"/>
  <c r="G125" i="34"/>
  <c r="F125" i="34"/>
  <c r="E125" i="34"/>
  <c r="H125" i="34" s="1"/>
  <c r="G124" i="34"/>
  <c r="F124" i="34"/>
  <c r="E124" i="34"/>
  <c r="H124" i="34" s="1"/>
  <c r="G123" i="34"/>
  <c r="F123" i="34"/>
  <c r="E123" i="34"/>
  <c r="H123" i="34" s="1"/>
  <c r="G122" i="34"/>
  <c r="G121" i="34"/>
  <c r="F121" i="34"/>
  <c r="E121" i="34"/>
  <c r="G120" i="34"/>
  <c r="F120" i="34"/>
  <c r="E120" i="34"/>
  <c r="G119" i="34"/>
  <c r="F119" i="34"/>
  <c r="E119" i="34"/>
  <c r="G118" i="34"/>
  <c r="F118" i="34"/>
  <c r="E118" i="34"/>
  <c r="G117" i="34"/>
  <c r="F117" i="34"/>
  <c r="E117" i="34"/>
  <c r="G116" i="34"/>
  <c r="F116" i="34"/>
  <c r="E116" i="34"/>
  <c r="G115" i="34"/>
  <c r="F115" i="34"/>
  <c r="E115" i="34"/>
  <c r="G114" i="34"/>
  <c r="F114" i="34"/>
  <c r="E114" i="34"/>
  <c r="G113" i="34"/>
  <c r="F113" i="34"/>
  <c r="E113" i="34"/>
  <c r="G112" i="34"/>
  <c r="F112" i="34"/>
  <c r="E112" i="34"/>
  <c r="G111" i="34"/>
  <c r="G110" i="34"/>
  <c r="E110" i="34"/>
  <c r="H110" i="34" s="1"/>
  <c r="H109" i="34"/>
  <c r="G109" i="34"/>
  <c r="F109" i="34"/>
  <c r="E109" i="34"/>
  <c r="H108" i="34"/>
  <c r="G108" i="34"/>
  <c r="F108" i="34"/>
  <c r="E108" i="34"/>
  <c r="H107" i="34"/>
  <c r="G107" i="34"/>
  <c r="F107" i="34"/>
  <c r="E107" i="34"/>
  <c r="G106" i="34"/>
  <c r="G105" i="34"/>
  <c r="F105" i="34"/>
  <c r="E105" i="34"/>
  <c r="G104" i="34"/>
  <c r="F104" i="34"/>
  <c r="E104" i="34"/>
  <c r="G103" i="34"/>
  <c r="F103" i="34"/>
  <c r="E103" i="34"/>
  <c r="G102" i="34"/>
  <c r="H102" i="34" s="1"/>
  <c r="E102" i="34"/>
  <c r="H101" i="34"/>
  <c r="G101" i="34"/>
  <c r="F101" i="34"/>
  <c r="E101" i="34"/>
  <c r="H100" i="34"/>
  <c r="G100" i="34"/>
  <c r="F100" i="34"/>
  <c r="E100" i="34"/>
  <c r="H99" i="34"/>
  <c r="G99" i="34"/>
  <c r="F99" i="34"/>
  <c r="E99" i="34"/>
  <c r="G98" i="34"/>
  <c r="G97" i="34"/>
  <c r="F97" i="34"/>
  <c r="E97" i="34"/>
  <c r="G96" i="34"/>
  <c r="E96" i="34"/>
  <c r="G95" i="34"/>
  <c r="G94" i="34"/>
  <c r="G93" i="34"/>
  <c r="F93" i="34"/>
  <c r="G92" i="34"/>
  <c r="F92" i="34"/>
  <c r="H91" i="34"/>
  <c r="G91" i="34"/>
  <c r="F91" i="34"/>
  <c r="E91" i="34"/>
  <c r="H90" i="34"/>
  <c r="G90" i="34"/>
  <c r="F90" i="34"/>
  <c r="E90" i="34"/>
  <c r="H89" i="34"/>
  <c r="G89" i="34"/>
  <c r="F89" i="34"/>
  <c r="E89" i="34"/>
  <c r="H88" i="34"/>
  <c r="G88" i="34"/>
  <c r="F88" i="34"/>
  <c r="E88" i="34"/>
  <c r="G87" i="34"/>
  <c r="F87" i="34"/>
  <c r="G86" i="34"/>
  <c r="H86" i="34" s="1"/>
  <c r="F86" i="34"/>
  <c r="E86" i="34"/>
  <c r="G85" i="34"/>
  <c r="F85" i="34"/>
  <c r="E85" i="34"/>
  <c r="G84" i="34"/>
  <c r="F84" i="34"/>
  <c r="E84" i="34"/>
  <c r="G83" i="34"/>
  <c r="F83" i="34"/>
  <c r="E83" i="34"/>
  <c r="G82" i="34"/>
  <c r="F82" i="34"/>
  <c r="G81" i="34"/>
  <c r="G80" i="34"/>
  <c r="G79" i="34"/>
  <c r="F79" i="34"/>
  <c r="E79" i="34"/>
  <c r="G78" i="34"/>
  <c r="F78" i="34"/>
  <c r="E78" i="34"/>
  <c r="H78" i="34" s="1"/>
  <c r="G77" i="34"/>
  <c r="D76" i="34"/>
  <c r="C76" i="34"/>
  <c r="G70" i="34"/>
  <c r="F70" i="34"/>
  <c r="E70" i="34"/>
  <c r="G69" i="34"/>
  <c r="F69" i="34"/>
  <c r="E69" i="34"/>
  <c r="G68" i="34"/>
  <c r="F68" i="34"/>
  <c r="E68" i="34"/>
  <c r="H68" i="34" s="1"/>
  <c r="G67" i="34"/>
  <c r="F67" i="34"/>
  <c r="E67" i="34"/>
  <c r="H67" i="34" s="1"/>
  <c r="G66" i="34"/>
  <c r="F66" i="34"/>
  <c r="E66" i="34"/>
  <c r="G65" i="34"/>
  <c r="F65" i="34"/>
  <c r="E65" i="34"/>
  <c r="G64" i="34"/>
  <c r="F64" i="34"/>
  <c r="E64" i="34"/>
  <c r="H64" i="34" s="1"/>
  <c r="G63" i="34"/>
  <c r="F63" i="34"/>
  <c r="E63" i="34"/>
  <c r="H63" i="34" s="1"/>
  <c r="G62" i="34"/>
  <c r="F62" i="34"/>
  <c r="E62" i="34"/>
  <c r="G61" i="34"/>
  <c r="F61" i="34"/>
  <c r="E61" i="34"/>
  <c r="G60" i="34"/>
  <c r="F60" i="34"/>
  <c r="E60" i="34"/>
  <c r="H60" i="34" s="1"/>
  <c r="G59" i="34"/>
  <c r="F59" i="34"/>
  <c r="E59" i="34"/>
  <c r="H59" i="34" s="1"/>
  <c r="G58" i="34"/>
  <c r="F58" i="34"/>
  <c r="E58" i="34"/>
  <c r="G57" i="34"/>
  <c r="F57" i="34"/>
  <c r="E57" i="34"/>
  <c r="G56" i="34"/>
  <c r="F56" i="34"/>
  <c r="E56" i="34"/>
  <c r="H56" i="34" s="1"/>
  <c r="G55" i="34"/>
  <c r="F55" i="34"/>
  <c r="E55" i="34"/>
  <c r="H55" i="34" s="1"/>
  <c r="G54" i="34"/>
  <c r="F54" i="34"/>
  <c r="E54" i="34"/>
  <c r="G53" i="34"/>
  <c r="F53" i="34"/>
  <c r="E53" i="34"/>
  <c r="G52" i="34"/>
  <c r="F52" i="34"/>
  <c r="E52" i="34"/>
  <c r="H52" i="34" s="1"/>
  <c r="G51" i="34"/>
  <c r="F51" i="34"/>
  <c r="E51" i="34"/>
  <c r="H51" i="34" s="1"/>
  <c r="G50" i="34"/>
  <c r="G49" i="34"/>
  <c r="F49" i="34"/>
  <c r="E49" i="34"/>
  <c r="G48" i="34"/>
  <c r="F48" i="34"/>
  <c r="E48" i="34"/>
  <c r="H48" i="34" s="1"/>
  <c r="G47" i="34"/>
  <c r="F47" i="34"/>
  <c r="E47" i="34"/>
  <c r="H47" i="34" s="1"/>
  <c r="G46" i="34"/>
  <c r="F46" i="34"/>
  <c r="E46" i="34"/>
  <c r="G45" i="34"/>
  <c r="E45" i="34"/>
  <c r="G44" i="34"/>
  <c r="F44" i="34"/>
  <c r="E44" i="34"/>
  <c r="H44" i="34" s="1"/>
  <c r="G43" i="34"/>
  <c r="F43" i="34"/>
  <c r="E43" i="34"/>
  <c r="H43" i="34" s="1"/>
  <c r="G42" i="34"/>
  <c r="F42" i="34"/>
  <c r="E42" i="34"/>
  <c r="G41" i="34"/>
  <c r="F41" i="34"/>
  <c r="E41" i="34"/>
  <c r="G40" i="34"/>
  <c r="F40" i="34"/>
  <c r="E40" i="34"/>
  <c r="H40" i="34" s="1"/>
  <c r="G39" i="34"/>
  <c r="F39" i="34"/>
  <c r="E39" i="34"/>
  <c r="H39" i="34" s="1"/>
  <c r="G38" i="34"/>
  <c r="F38" i="34"/>
  <c r="E38" i="34"/>
  <c r="G37" i="34"/>
  <c r="E37" i="34"/>
  <c r="G36" i="34"/>
  <c r="F36" i="34"/>
  <c r="E36" i="34"/>
  <c r="H36" i="34" s="1"/>
  <c r="G35" i="34"/>
  <c r="F35" i="34"/>
  <c r="E35" i="34"/>
  <c r="H35" i="34" s="1"/>
  <c r="G34" i="34"/>
  <c r="F34" i="34"/>
  <c r="E34" i="34"/>
  <c r="G33" i="34"/>
  <c r="F33" i="34"/>
  <c r="E33" i="34"/>
  <c r="G32" i="34"/>
  <c r="E32" i="34"/>
  <c r="H32" i="34" s="1"/>
  <c r="G31" i="34"/>
  <c r="F31" i="34"/>
  <c r="E31" i="34"/>
  <c r="H31" i="34" s="1"/>
  <c r="G30" i="34"/>
  <c r="E30" i="34"/>
  <c r="G29" i="34"/>
  <c r="F29" i="34"/>
  <c r="E29" i="34"/>
  <c r="G28" i="34"/>
  <c r="F28" i="34"/>
  <c r="E28" i="34"/>
  <c r="H28" i="34" s="1"/>
  <c r="G27" i="34"/>
  <c r="F27" i="34"/>
  <c r="E27" i="34"/>
  <c r="H27" i="34" s="1"/>
  <c r="G26" i="34"/>
  <c r="F26" i="34"/>
  <c r="E26" i="34"/>
  <c r="G25" i="34"/>
  <c r="F25" i="34"/>
  <c r="E25" i="34"/>
  <c r="G24" i="34"/>
  <c r="F24" i="34"/>
  <c r="E24" i="34"/>
  <c r="H24" i="34" s="1"/>
  <c r="G23" i="34"/>
  <c r="F23" i="34"/>
  <c r="E23" i="34"/>
  <c r="H23" i="34" s="1"/>
  <c r="G22" i="34"/>
  <c r="F22" i="34"/>
  <c r="E22" i="34"/>
  <c r="G21" i="34"/>
  <c r="F21" i="34"/>
  <c r="E21" i="34"/>
  <c r="G20" i="34"/>
  <c r="F20" i="34"/>
  <c r="E20" i="34"/>
  <c r="H20" i="34" s="1"/>
  <c r="D19" i="34"/>
  <c r="F45" i="34" s="1"/>
  <c r="C19" i="34"/>
  <c r="E50" i="34" s="1"/>
  <c r="D13" i="34"/>
  <c r="C13" i="34"/>
  <c r="G13" i="34" s="1"/>
  <c r="C12" i="34"/>
  <c r="D11" i="34"/>
  <c r="C11" i="34"/>
  <c r="D9" i="34"/>
  <c r="C9" i="34"/>
  <c r="G629" i="33"/>
  <c r="F629" i="33"/>
  <c r="E629" i="33"/>
  <c r="H629" i="33" s="1"/>
  <c r="G628" i="33"/>
  <c r="F628" i="33"/>
  <c r="E628" i="33"/>
  <c r="G627" i="33"/>
  <c r="F627" i="33"/>
  <c r="E627" i="33"/>
  <c r="G626" i="33"/>
  <c r="F626" i="33"/>
  <c r="E626" i="33"/>
  <c r="H626" i="33" s="1"/>
  <c r="G625" i="33"/>
  <c r="F625" i="33"/>
  <c r="E625" i="33"/>
  <c r="H625" i="33" s="1"/>
  <c r="G624" i="33"/>
  <c r="F624" i="33"/>
  <c r="E624" i="33"/>
  <c r="G623" i="33"/>
  <c r="F623" i="33"/>
  <c r="E623" i="33"/>
  <c r="G622" i="33"/>
  <c r="F622" i="33"/>
  <c r="E622" i="33"/>
  <c r="H622" i="33" s="1"/>
  <c r="G621" i="33"/>
  <c r="F621" i="33"/>
  <c r="E621" i="33"/>
  <c r="H621" i="33" s="1"/>
  <c r="G620" i="33"/>
  <c r="F620" i="33"/>
  <c r="G619" i="33"/>
  <c r="E619" i="33"/>
  <c r="G618" i="33"/>
  <c r="F618" i="33"/>
  <c r="E618" i="33"/>
  <c r="H618" i="33" s="1"/>
  <c r="G617" i="33"/>
  <c r="F617" i="33"/>
  <c r="E617" i="33"/>
  <c r="H617" i="33" s="1"/>
  <c r="G616" i="33"/>
  <c r="F616" i="33"/>
  <c r="E616" i="33"/>
  <c r="H616" i="33" s="1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E612" i="33"/>
  <c r="H612" i="33" s="1"/>
  <c r="G611" i="33"/>
  <c r="F611" i="33"/>
  <c r="E611" i="33"/>
  <c r="H611" i="33" s="1"/>
  <c r="G610" i="33"/>
  <c r="F610" i="33"/>
  <c r="E610" i="33"/>
  <c r="H610" i="33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G604" i="33"/>
  <c r="F604" i="33"/>
  <c r="E604" i="33"/>
  <c r="H604" i="33" s="1"/>
  <c r="G603" i="33"/>
  <c r="F603" i="33"/>
  <c r="E603" i="33"/>
  <c r="H603" i="33" s="1"/>
  <c r="G602" i="33"/>
  <c r="F602" i="33"/>
  <c r="E602" i="33"/>
  <c r="E601" i="33"/>
  <c r="D601" i="33"/>
  <c r="C601" i="33"/>
  <c r="E620" i="33" s="1"/>
  <c r="H620" i="33" s="1"/>
  <c r="G595" i="33"/>
  <c r="F595" i="33"/>
  <c r="E595" i="33"/>
  <c r="G594" i="33"/>
  <c r="F594" i="33"/>
  <c r="E594" i="33"/>
  <c r="G593" i="33"/>
  <c r="H593" i="33" s="1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H589" i="33" s="1"/>
  <c r="F589" i="33"/>
  <c r="E589" i="33"/>
  <c r="G588" i="33"/>
  <c r="G587" i="33"/>
  <c r="F587" i="33"/>
  <c r="E587" i="33"/>
  <c r="G586" i="33"/>
  <c r="F586" i="33"/>
  <c r="E586" i="33"/>
  <c r="G585" i="33"/>
  <c r="G584" i="33"/>
  <c r="F584" i="33"/>
  <c r="E584" i="33"/>
  <c r="G583" i="33"/>
  <c r="F583" i="33"/>
  <c r="E583" i="33"/>
  <c r="G582" i="33"/>
  <c r="H582" i="33" s="1"/>
  <c r="F582" i="33"/>
  <c r="E582" i="33"/>
  <c r="G581" i="33"/>
  <c r="H581" i="33" s="1"/>
  <c r="E581" i="33"/>
  <c r="G580" i="33"/>
  <c r="F580" i="33"/>
  <c r="E580" i="33"/>
  <c r="G579" i="33"/>
  <c r="H579" i="33" s="1"/>
  <c r="F579" i="33"/>
  <c r="E579" i="33"/>
  <c r="G578" i="33"/>
  <c r="F578" i="33"/>
  <c r="E578" i="33"/>
  <c r="G577" i="33"/>
  <c r="F577" i="33"/>
  <c r="E577" i="33"/>
  <c r="G576" i="33"/>
  <c r="F576" i="33"/>
  <c r="E576" i="33"/>
  <c r="G575" i="33"/>
  <c r="H575" i="33" s="1"/>
  <c r="F575" i="33"/>
  <c r="E575" i="33"/>
  <c r="G574" i="33"/>
  <c r="F574" i="33"/>
  <c r="E574" i="33"/>
  <c r="G573" i="33"/>
  <c r="F573" i="33"/>
  <c r="E573" i="33"/>
  <c r="G572" i="33"/>
  <c r="F572" i="33"/>
  <c r="E572" i="33"/>
  <c r="G571" i="33"/>
  <c r="H571" i="33" s="1"/>
  <c r="F571" i="33"/>
  <c r="E571" i="33"/>
  <c r="G570" i="33"/>
  <c r="F570" i="33"/>
  <c r="E570" i="33"/>
  <c r="G569" i="33"/>
  <c r="E569" i="33"/>
  <c r="G568" i="33"/>
  <c r="H568" i="33" s="1"/>
  <c r="F568" i="33"/>
  <c r="E568" i="33"/>
  <c r="G567" i="33"/>
  <c r="F567" i="33"/>
  <c r="E567" i="33"/>
  <c r="G566" i="33"/>
  <c r="F566" i="33"/>
  <c r="E566" i="33"/>
  <c r="G565" i="33"/>
  <c r="F565" i="33"/>
  <c r="E565" i="33"/>
  <c r="G564" i="33"/>
  <c r="H564" i="33" s="1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H560" i="33" s="1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H556" i="33" s="1"/>
  <c r="F556" i="33"/>
  <c r="E556" i="33"/>
  <c r="G555" i="33"/>
  <c r="F555" i="33"/>
  <c r="G554" i="33"/>
  <c r="F554" i="33"/>
  <c r="E554" i="33"/>
  <c r="G553" i="33"/>
  <c r="H553" i="33" s="1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H549" i="33" s="1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H545" i="33" s="1"/>
  <c r="F545" i="33"/>
  <c r="E545" i="33"/>
  <c r="G544" i="33"/>
  <c r="F544" i="33"/>
  <c r="E544" i="33"/>
  <c r="G543" i="33"/>
  <c r="F543" i="33"/>
  <c r="E543" i="33"/>
  <c r="G542" i="33"/>
  <c r="F542" i="33"/>
  <c r="E542" i="33"/>
  <c r="G541" i="33"/>
  <c r="H541" i="33" s="1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H537" i="33" s="1"/>
  <c r="F537" i="33"/>
  <c r="E537" i="33"/>
  <c r="G536" i="33"/>
  <c r="F536" i="33"/>
  <c r="E536" i="33"/>
  <c r="G535" i="33"/>
  <c r="F535" i="33"/>
  <c r="E535" i="33"/>
  <c r="G534" i="33"/>
  <c r="F534" i="33"/>
  <c r="E534" i="33"/>
  <c r="G533" i="33"/>
  <c r="H533" i="33" s="1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H529" i="33" s="1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H525" i="33" s="1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H521" i="33" s="1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H517" i="33" s="1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H513" i="33" s="1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H509" i="33" s="1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H505" i="33" s="1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H501" i="33" s="1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H497" i="33" s="1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H493" i="33" s="1"/>
  <c r="F493" i="33"/>
  <c r="E493" i="33"/>
  <c r="G492" i="33"/>
  <c r="F492" i="33"/>
  <c r="E492" i="33"/>
  <c r="G491" i="33"/>
  <c r="F491" i="33"/>
  <c r="E491" i="33"/>
  <c r="G490" i="33"/>
  <c r="G489" i="33"/>
  <c r="F489" i="33"/>
  <c r="E489" i="33"/>
  <c r="G488" i="33"/>
  <c r="F488" i="33"/>
  <c r="E488" i="33"/>
  <c r="G487" i="33"/>
  <c r="H487" i="33" s="1"/>
  <c r="F487" i="33"/>
  <c r="E487" i="33"/>
  <c r="G486" i="33"/>
  <c r="H486" i="33" s="1"/>
  <c r="F486" i="33"/>
  <c r="E486" i="33"/>
  <c r="G485" i="33"/>
  <c r="F485" i="33"/>
  <c r="E485" i="33"/>
  <c r="G484" i="33"/>
  <c r="F484" i="33"/>
  <c r="E484" i="33"/>
  <c r="G483" i="33"/>
  <c r="H483" i="33" s="1"/>
  <c r="F483" i="33"/>
  <c r="E483" i="33"/>
  <c r="G482" i="33"/>
  <c r="H482" i="33" s="1"/>
  <c r="F482" i="33"/>
  <c r="E482" i="33"/>
  <c r="G481" i="33"/>
  <c r="F481" i="33"/>
  <c r="E481" i="33"/>
  <c r="G480" i="33"/>
  <c r="F480" i="33"/>
  <c r="E480" i="33"/>
  <c r="G479" i="33"/>
  <c r="F479" i="33"/>
  <c r="G478" i="33"/>
  <c r="F478" i="33"/>
  <c r="G477" i="33"/>
  <c r="H477" i="33" s="1"/>
  <c r="F477" i="33"/>
  <c r="E477" i="33"/>
  <c r="G476" i="33"/>
  <c r="H476" i="33" s="1"/>
  <c r="F476" i="33"/>
  <c r="E476" i="33"/>
  <c r="G475" i="33"/>
  <c r="F475" i="33"/>
  <c r="E475" i="33"/>
  <c r="G474" i="33"/>
  <c r="F474" i="33"/>
  <c r="E474" i="33"/>
  <c r="G473" i="33"/>
  <c r="H473" i="33" s="1"/>
  <c r="F473" i="33"/>
  <c r="E473" i="33"/>
  <c r="G472" i="33"/>
  <c r="H472" i="33" s="1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H467" i="33" s="1"/>
  <c r="G466" i="33"/>
  <c r="F466" i="33"/>
  <c r="E466" i="33"/>
  <c r="H466" i="33" s="1"/>
  <c r="G465" i="33"/>
  <c r="F465" i="33"/>
  <c r="E465" i="33"/>
  <c r="G464" i="33"/>
  <c r="F464" i="33"/>
  <c r="E464" i="33"/>
  <c r="G463" i="33"/>
  <c r="F463" i="33"/>
  <c r="E463" i="33"/>
  <c r="H463" i="33" s="1"/>
  <c r="G462" i="33"/>
  <c r="F462" i="33"/>
  <c r="E462" i="33"/>
  <c r="H462" i="33" s="1"/>
  <c r="G461" i="33"/>
  <c r="F461" i="33"/>
  <c r="E461" i="33"/>
  <c r="G460" i="33"/>
  <c r="F460" i="33"/>
  <c r="E460" i="33"/>
  <c r="G459" i="33"/>
  <c r="F459" i="33"/>
  <c r="E459" i="33"/>
  <c r="H459" i="33" s="1"/>
  <c r="G458" i="33"/>
  <c r="F458" i="33"/>
  <c r="E458" i="33"/>
  <c r="H458" i="33" s="1"/>
  <c r="G457" i="33"/>
  <c r="F457" i="33"/>
  <c r="E457" i="33"/>
  <c r="G456" i="33"/>
  <c r="F456" i="33"/>
  <c r="E456" i="33"/>
  <c r="G455" i="33"/>
  <c r="F455" i="33"/>
  <c r="E455" i="33"/>
  <c r="H455" i="33" s="1"/>
  <c r="G454" i="33"/>
  <c r="F454" i="33"/>
  <c r="E454" i="33"/>
  <c r="H454" i="33" s="1"/>
  <c r="G453" i="33"/>
  <c r="F453" i="33"/>
  <c r="E453" i="33"/>
  <c r="G452" i="33"/>
  <c r="F452" i="33"/>
  <c r="E452" i="33"/>
  <c r="G451" i="33"/>
  <c r="F451" i="33"/>
  <c r="E451" i="33"/>
  <c r="H451" i="33" s="1"/>
  <c r="G450" i="33"/>
  <c r="F450" i="33"/>
  <c r="E450" i="33"/>
  <c r="H450" i="33" s="1"/>
  <c r="G449" i="33"/>
  <c r="F449" i="33"/>
  <c r="E449" i="33"/>
  <c r="G448" i="33"/>
  <c r="F448" i="33"/>
  <c r="E448" i="33"/>
  <c r="G447" i="33"/>
  <c r="F447" i="33"/>
  <c r="E447" i="33"/>
  <c r="H447" i="33" s="1"/>
  <c r="G446" i="33"/>
  <c r="F446" i="33"/>
  <c r="E446" i="33"/>
  <c r="H446" i="33" s="1"/>
  <c r="G445" i="33"/>
  <c r="F445" i="33"/>
  <c r="E445" i="33"/>
  <c r="G444" i="33"/>
  <c r="F444" i="33"/>
  <c r="E444" i="33"/>
  <c r="G443" i="33"/>
  <c r="F443" i="33"/>
  <c r="E443" i="33"/>
  <c r="H443" i="33" s="1"/>
  <c r="G442" i="33"/>
  <c r="F442" i="33"/>
  <c r="E442" i="33"/>
  <c r="H442" i="33" s="1"/>
  <c r="G441" i="33"/>
  <c r="F441" i="33"/>
  <c r="E441" i="33"/>
  <c r="G440" i="33"/>
  <c r="F440" i="33"/>
  <c r="E440" i="33"/>
  <c r="G439" i="33"/>
  <c r="F439" i="33"/>
  <c r="E439" i="33"/>
  <c r="H439" i="33" s="1"/>
  <c r="G438" i="33"/>
  <c r="F438" i="33"/>
  <c r="E438" i="33"/>
  <c r="H438" i="33" s="1"/>
  <c r="G437" i="33"/>
  <c r="E437" i="33"/>
  <c r="G436" i="33"/>
  <c r="F436" i="33"/>
  <c r="E436" i="33"/>
  <c r="G435" i="33"/>
  <c r="F435" i="33"/>
  <c r="E435" i="33"/>
  <c r="H435" i="33" s="1"/>
  <c r="G434" i="33"/>
  <c r="F434" i="33"/>
  <c r="E434" i="33"/>
  <c r="H434" i="33" s="1"/>
  <c r="G433" i="33"/>
  <c r="F433" i="33"/>
  <c r="E433" i="33"/>
  <c r="G432" i="33"/>
  <c r="F432" i="33"/>
  <c r="E432" i="33"/>
  <c r="G431" i="33"/>
  <c r="F431" i="33"/>
  <c r="E431" i="33"/>
  <c r="H431" i="33" s="1"/>
  <c r="G430" i="33"/>
  <c r="F430" i="33"/>
  <c r="E430" i="33"/>
  <c r="H430" i="33" s="1"/>
  <c r="G429" i="33"/>
  <c r="F429" i="33"/>
  <c r="E429" i="33"/>
  <c r="G428" i="33"/>
  <c r="G427" i="33"/>
  <c r="F427" i="33"/>
  <c r="E427" i="33"/>
  <c r="H427" i="33" s="1"/>
  <c r="G426" i="33"/>
  <c r="F426" i="33"/>
  <c r="E426" i="33"/>
  <c r="G425" i="33"/>
  <c r="F425" i="33"/>
  <c r="E425" i="33"/>
  <c r="G424" i="33"/>
  <c r="F424" i="33"/>
  <c r="E424" i="33"/>
  <c r="H424" i="33" s="1"/>
  <c r="G423" i="33"/>
  <c r="F423" i="33"/>
  <c r="E423" i="33"/>
  <c r="H423" i="33" s="1"/>
  <c r="G422" i="33"/>
  <c r="F422" i="33"/>
  <c r="E422" i="33"/>
  <c r="G421" i="33"/>
  <c r="G420" i="33"/>
  <c r="F420" i="33"/>
  <c r="E420" i="33"/>
  <c r="H420" i="33" s="1"/>
  <c r="G419" i="33"/>
  <c r="F419" i="33"/>
  <c r="E419" i="33"/>
  <c r="G418" i="33"/>
  <c r="F418" i="33"/>
  <c r="E418" i="33"/>
  <c r="G417" i="33"/>
  <c r="F417" i="33"/>
  <c r="E417" i="33"/>
  <c r="H417" i="33" s="1"/>
  <c r="G416" i="33"/>
  <c r="F416" i="33"/>
  <c r="E416" i="33"/>
  <c r="H416" i="33" s="1"/>
  <c r="G415" i="33"/>
  <c r="F415" i="33"/>
  <c r="G414" i="33"/>
  <c r="F414" i="33"/>
  <c r="E414" i="33"/>
  <c r="H414" i="33" s="1"/>
  <c r="G413" i="33"/>
  <c r="E413" i="33"/>
  <c r="H413" i="33" s="1"/>
  <c r="G412" i="33"/>
  <c r="F412" i="33"/>
  <c r="E412" i="33"/>
  <c r="G411" i="33"/>
  <c r="F411" i="33"/>
  <c r="E411" i="33"/>
  <c r="G410" i="33"/>
  <c r="E410" i="33"/>
  <c r="H410" i="33" s="1"/>
  <c r="G409" i="33"/>
  <c r="F409" i="33"/>
  <c r="E409" i="33"/>
  <c r="H409" i="33" s="1"/>
  <c r="G408" i="33"/>
  <c r="F408" i="33"/>
  <c r="E408" i="33"/>
  <c r="G407" i="33"/>
  <c r="F407" i="33"/>
  <c r="E407" i="33"/>
  <c r="G406" i="33"/>
  <c r="F406" i="33"/>
  <c r="E406" i="33"/>
  <c r="H406" i="33" s="1"/>
  <c r="G405" i="33"/>
  <c r="F405" i="33"/>
  <c r="E405" i="33"/>
  <c r="H405" i="33" s="1"/>
  <c r="G404" i="33"/>
  <c r="E404" i="33"/>
  <c r="G403" i="33"/>
  <c r="F403" i="33"/>
  <c r="E403" i="33"/>
  <c r="G402" i="33"/>
  <c r="F402" i="33"/>
  <c r="E402" i="33"/>
  <c r="H402" i="33" s="1"/>
  <c r="G401" i="33"/>
  <c r="F401" i="33"/>
  <c r="E401" i="33"/>
  <c r="H401" i="33" s="1"/>
  <c r="G400" i="33"/>
  <c r="F400" i="33"/>
  <c r="E400" i="33"/>
  <c r="G399" i="33"/>
  <c r="G398" i="33"/>
  <c r="E398" i="33"/>
  <c r="H398" i="33" s="1"/>
  <c r="G397" i="33"/>
  <c r="E397" i="33"/>
  <c r="H397" i="33" s="1"/>
  <c r="G396" i="33"/>
  <c r="E396" i="33"/>
  <c r="G395" i="33"/>
  <c r="F395" i="33"/>
  <c r="E395" i="33"/>
  <c r="G394" i="33"/>
  <c r="F394" i="33"/>
  <c r="E394" i="33"/>
  <c r="H394" i="33" s="1"/>
  <c r="G393" i="33"/>
  <c r="E393" i="33"/>
  <c r="H393" i="33" s="1"/>
  <c r="G392" i="33"/>
  <c r="F392" i="33"/>
  <c r="E392" i="33"/>
  <c r="G391" i="33"/>
  <c r="F391" i="33"/>
  <c r="E391" i="33"/>
  <c r="G390" i="33"/>
  <c r="F390" i="33"/>
  <c r="E390" i="33"/>
  <c r="H390" i="33" s="1"/>
  <c r="G389" i="33"/>
  <c r="F389" i="33"/>
  <c r="E389" i="33"/>
  <c r="H389" i="33" s="1"/>
  <c r="G388" i="33"/>
  <c r="F388" i="33"/>
  <c r="E388" i="33"/>
  <c r="G387" i="33"/>
  <c r="F387" i="33"/>
  <c r="E387" i="33"/>
  <c r="G386" i="33"/>
  <c r="F386" i="33"/>
  <c r="E386" i="33"/>
  <c r="H386" i="33" s="1"/>
  <c r="G385" i="33"/>
  <c r="F385" i="33"/>
  <c r="E385" i="33"/>
  <c r="H385" i="33" s="1"/>
  <c r="G384" i="33"/>
  <c r="F384" i="33"/>
  <c r="E384" i="33"/>
  <c r="G383" i="33"/>
  <c r="E383" i="33"/>
  <c r="G382" i="33"/>
  <c r="E382" i="33"/>
  <c r="H382" i="33" s="1"/>
  <c r="G381" i="33"/>
  <c r="F381" i="33"/>
  <c r="E381" i="33"/>
  <c r="H381" i="33" s="1"/>
  <c r="G380" i="33"/>
  <c r="F380" i="33"/>
  <c r="E380" i="33"/>
  <c r="G379" i="33"/>
  <c r="F379" i="33"/>
  <c r="E379" i="33"/>
  <c r="G378" i="33"/>
  <c r="F378" i="33"/>
  <c r="E378" i="33"/>
  <c r="H378" i="33" s="1"/>
  <c r="G377" i="33"/>
  <c r="E377" i="33"/>
  <c r="H377" i="33" s="1"/>
  <c r="G376" i="33"/>
  <c r="F376" i="33"/>
  <c r="E376" i="33"/>
  <c r="G375" i="33"/>
  <c r="F375" i="33"/>
  <c r="E375" i="33"/>
  <c r="G374" i="33"/>
  <c r="E374" i="33"/>
  <c r="H374" i="33" s="1"/>
  <c r="G373" i="33"/>
  <c r="F373" i="33"/>
  <c r="E373" i="33"/>
  <c r="H373" i="33" s="1"/>
  <c r="G372" i="33"/>
  <c r="F372" i="33"/>
  <c r="E372" i="33"/>
  <c r="G371" i="33"/>
  <c r="F371" i="33"/>
  <c r="E371" i="33"/>
  <c r="G370" i="33"/>
  <c r="F370" i="33"/>
  <c r="E370" i="33"/>
  <c r="H370" i="33" s="1"/>
  <c r="G369" i="33"/>
  <c r="F369" i="33"/>
  <c r="E369" i="33"/>
  <c r="H369" i="33" s="1"/>
  <c r="G368" i="33"/>
  <c r="E368" i="33"/>
  <c r="G367" i="33"/>
  <c r="F367" i="33"/>
  <c r="E367" i="33"/>
  <c r="G366" i="33"/>
  <c r="F366" i="33"/>
  <c r="E366" i="33"/>
  <c r="H366" i="33" s="1"/>
  <c r="G365" i="33"/>
  <c r="F365" i="33"/>
  <c r="E365" i="33"/>
  <c r="H365" i="33" s="1"/>
  <c r="G364" i="33"/>
  <c r="F364" i="33"/>
  <c r="E364" i="33"/>
  <c r="G363" i="33"/>
  <c r="F363" i="33"/>
  <c r="E363" i="33"/>
  <c r="E362" i="33"/>
  <c r="D362" i="33"/>
  <c r="C362" i="33"/>
  <c r="E399" i="33" s="1"/>
  <c r="H399" i="33" s="1"/>
  <c r="G356" i="33"/>
  <c r="H356" i="33" s="1"/>
  <c r="F356" i="33"/>
  <c r="E356" i="33"/>
  <c r="G355" i="33"/>
  <c r="H355" i="33" s="1"/>
  <c r="F355" i="33"/>
  <c r="E355" i="33"/>
  <c r="G354" i="33"/>
  <c r="F354" i="33"/>
  <c r="E354" i="33"/>
  <c r="G353" i="33"/>
  <c r="F353" i="33"/>
  <c r="E353" i="33"/>
  <c r="G352" i="33"/>
  <c r="H352" i="33" s="1"/>
  <c r="F352" i="33"/>
  <c r="E352" i="33"/>
  <c r="G351" i="33"/>
  <c r="H351" i="33" s="1"/>
  <c r="F351" i="33"/>
  <c r="E351" i="33"/>
  <c r="G350" i="33"/>
  <c r="F350" i="33"/>
  <c r="E350" i="33"/>
  <c r="G349" i="33"/>
  <c r="F349" i="33"/>
  <c r="E349" i="33"/>
  <c r="G348" i="33"/>
  <c r="H348" i="33" s="1"/>
  <c r="F348" i="33"/>
  <c r="E348" i="33"/>
  <c r="G347" i="33"/>
  <c r="H347" i="33" s="1"/>
  <c r="F347" i="33"/>
  <c r="E347" i="33"/>
  <c r="G346" i="33"/>
  <c r="F346" i="33"/>
  <c r="E346" i="33"/>
  <c r="G345" i="33"/>
  <c r="F345" i="33"/>
  <c r="E345" i="33"/>
  <c r="G344" i="33"/>
  <c r="H344" i="33" s="1"/>
  <c r="F344" i="33"/>
  <c r="E344" i="33"/>
  <c r="G343" i="33"/>
  <c r="H343" i="33" s="1"/>
  <c r="F343" i="33"/>
  <c r="E343" i="33"/>
  <c r="G342" i="33"/>
  <c r="F342" i="33"/>
  <c r="E342" i="33"/>
  <c r="G341" i="33"/>
  <c r="F341" i="33"/>
  <c r="E341" i="33"/>
  <c r="G340" i="33"/>
  <c r="H340" i="33" s="1"/>
  <c r="F340" i="33"/>
  <c r="E340" i="33"/>
  <c r="G339" i="33"/>
  <c r="H339" i="33" s="1"/>
  <c r="F339" i="33"/>
  <c r="E339" i="33"/>
  <c r="G338" i="33"/>
  <c r="F338" i="33"/>
  <c r="E338" i="33"/>
  <c r="G337" i="33"/>
  <c r="F337" i="33"/>
  <c r="E337" i="33"/>
  <c r="H337" i="33" s="1"/>
  <c r="G336" i="33"/>
  <c r="F336" i="33"/>
  <c r="E336" i="33"/>
  <c r="H336" i="33" s="1"/>
  <c r="G335" i="33"/>
  <c r="F335" i="33"/>
  <c r="E335" i="33"/>
  <c r="H335" i="33" s="1"/>
  <c r="G334" i="33"/>
  <c r="F334" i="33"/>
  <c r="E334" i="33"/>
  <c r="H334" i="33" s="1"/>
  <c r="G333" i="33"/>
  <c r="F333" i="33"/>
  <c r="E333" i="33"/>
  <c r="H333" i="33" s="1"/>
  <c r="G332" i="33"/>
  <c r="F332" i="33"/>
  <c r="E332" i="33"/>
  <c r="H332" i="33" s="1"/>
  <c r="G331" i="33"/>
  <c r="E331" i="33"/>
  <c r="H331" i="33" s="1"/>
  <c r="G330" i="33"/>
  <c r="F330" i="33"/>
  <c r="E330" i="33"/>
  <c r="H330" i="33" s="1"/>
  <c r="G329" i="33"/>
  <c r="F329" i="33"/>
  <c r="E329" i="33"/>
  <c r="H329" i="33" s="1"/>
  <c r="G328" i="33"/>
  <c r="F328" i="33"/>
  <c r="E328" i="33"/>
  <c r="G327" i="33"/>
  <c r="F327" i="33"/>
  <c r="E327" i="33"/>
  <c r="G326" i="33"/>
  <c r="F326" i="33"/>
  <c r="E326" i="33"/>
  <c r="H326" i="33" s="1"/>
  <c r="G325" i="33"/>
  <c r="F325" i="33"/>
  <c r="E325" i="33"/>
  <c r="H325" i="33" s="1"/>
  <c r="G324" i="33"/>
  <c r="F324" i="33"/>
  <c r="E324" i="33"/>
  <c r="G323" i="33"/>
  <c r="F323" i="33"/>
  <c r="E323" i="33"/>
  <c r="G322" i="33"/>
  <c r="E322" i="33"/>
  <c r="H322" i="33" s="1"/>
  <c r="G321" i="33"/>
  <c r="F321" i="33"/>
  <c r="E321" i="33"/>
  <c r="H321" i="33" s="1"/>
  <c r="G320" i="33"/>
  <c r="E320" i="33"/>
  <c r="H320" i="33" s="1"/>
  <c r="H319" i="33"/>
  <c r="G319" i="33"/>
  <c r="F319" i="33"/>
  <c r="E319" i="33"/>
  <c r="H318" i="33"/>
  <c r="G318" i="33"/>
  <c r="F318" i="33"/>
  <c r="E318" i="33"/>
  <c r="H317" i="33"/>
  <c r="G317" i="33"/>
  <c r="F317" i="33"/>
  <c r="E317" i="33"/>
  <c r="H316" i="33"/>
  <c r="G316" i="33"/>
  <c r="F316" i="33"/>
  <c r="E316" i="33"/>
  <c r="H315" i="33"/>
  <c r="G315" i="33"/>
  <c r="F315" i="33"/>
  <c r="E315" i="33"/>
  <c r="H314" i="33"/>
  <c r="G314" i="33"/>
  <c r="F314" i="33"/>
  <c r="E314" i="33"/>
  <c r="G313" i="33"/>
  <c r="H313" i="33" s="1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H309" i="33" s="1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H305" i="33" s="1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H301" i="33" s="1"/>
  <c r="F301" i="33"/>
  <c r="E301" i="33"/>
  <c r="G300" i="33"/>
  <c r="F300" i="33"/>
  <c r="G299" i="33"/>
  <c r="F299" i="33"/>
  <c r="E299" i="33"/>
  <c r="H299" i="33" s="1"/>
  <c r="G298" i="33"/>
  <c r="F298" i="33"/>
  <c r="E298" i="33"/>
  <c r="H298" i="33" s="1"/>
  <c r="G297" i="33"/>
  <c r="F297" i="33"/>
  <c r="E297" i="33"/>
  <c r="H297" i="33" s="1"/>
  <c r="G296" i="33"/>
  <c r="F296" i="33"/>
  <c r="E296" i="33"/>
  <c r="H296" i="33" s="1"/>
  <c r="G295" i="33"/>
  <c r="F295" i="33"/>
  <c r="E295" i="33"/>
  <c r="H295" i="33" s="1"/>
  <c r="G294" i="33"/>
  <c r="F294" i="33"/>
  <c r="E294" i="33"/>
  <c r="H294" i="33" s="1"/>
  <c r="G293" i="33"/>
  <c r="F293" i="33"/>
  <c r="E293" i="33"/>
  <c r="H293" i="33" s="1"/>
  <c r="G292" i="33"/>
  <c r="F292" i="33"/>
  <c r="E292" i="33"/>
  <c r="H292" i="33" s="1"/>
  <c r="G291" i="33"/>
  <c r="F291" i="33"/>
  <c r="E291" i="33"/>
  <c r="H291" i="33" s="1"/>
  <c r="G290" i="33"/>
  <c r="F290" i="33"/>
  <c r="E290" i="33"/>
  <c r="H290" i="33" s="1"/>
  <c r="G289" i="33"/>
  <c r="F289" i="33"/>
  <c r="E289" i="33"/>
  <c r="H289" i="33" s="1"/>
  <c r="G288" i="33"/>
  <c r="F288" i="33"/>
  <c r="E288" i="33"/>
  <c r="H288" i="33" s="1"/>
  <c r="G287" i="33"/>
  <c r="F287" i="33"/>
  <c r="E287" i="33"/>
  <c r="H287" i="33" s="1"/>
  <c r="H286" i="33"/>
  <c r="G286" i="33"/>
  <c r="E286" i="33"/>
  <c r="H285" i="33"/>
  <c r="G285" i="33"/>
  <c r="F285" i="33"/>
  <c r="E285" i="33"/>
  <c r="H284" i="33"/>
  <c r="G284" i="33"/>
  <c r="F284" i="33"/>
  <c r="E284" i="33"/>
  <c r="H283" i="33"/>
  <c r="G283" i="33"/>
  <c r="F283" i="33"/>
  <c r="E283" i="33"/>
  <c r="H282" i="33"/>
  <c r="G282" i="33"/>
  <c r="F282" i="33"/>
  <c r="E282" i="33"/>
  <c r="H281" i="33"/>
  <c r="G281" i="33"/>
  <c r="E281" i="33"/>
  <c r="G280" i="33"/>
  <c r="F280" i="33"/>
  <c r="E280" i="33"/>
  <c r="G279" i="33"/>
  <c r="F279" i="33"/>
  <c r="E279" i="33"/>
  <c r="G278" i="33"/>
  <c r="H278" i="33" s="1"/>
  <c r="F278" i="33"/>
  <c r="E278" i="33"/>
  <c r="G277" i="33"/>
  <c r="H277" i="33" s="1"/>
  <c r="F277" i="33"/>
  <c r="E277" i="33"/>
  <c r="G276" i="33"/>
  <c r="F276" i="33"/>
  <c r="E276" i="33"/>
  <c r="G275" i="33"/>
  <c r="F275" i="33"/>
  <c r="E275" i="33"/>
  <c r="G274" i="33"/>
  <c r="G273" i="33"/>
  <c r="F273" i="33"/>
  <c r="E273" i="33"/>
  <c r="H273" i="33" s="1"/>
  <c r="G272" i="33"/>
  <c r="F272" i="33"/>
  <c r="E272" i="33"/>
  <c r="G271" i="33"/>
  <c r="F271" i="33"/>
  <c r="E271" i="33"/>
  <c r="G270" i="33"/>
  <c r="F270" i="33"/>
  <c r="E270" i="33"/>
  <c r="H270" i="33" s="1"/>
  <c r="G269" i="33"/>
  <c r="F269" i="33"/>
  <c r="E269" i="33"/>
  <c r="H269" i="33" s="1"/>
  <c r="G268" i="33"/>
  <c r="F268" i="33"/>
  <c r="E268" i="33"/>
  <c r="G267" i="33"/>
  <c r="F267" i="33"/>
  <c r="E267" i="33"/>
  <c r="G266" i="33"/>
  <c r="F266" i="33"/>
  <c r="E266" i="33"/>
  <c r="H266" i="33" s="1"/>
  <c r="G265" i="33"/>
  <c r="F265" i="33"/>
  <c r="E265" i="33"/>
  <c r="H265" i="33" s="1"/>
  <c r="G264" i="33"/>
  <c r="F264" i="33"/>
  <c r="E264" i="33"/>
  <c r="G263" i="33"/>
  <c r="F263" i="33"/>
  <c r="E263" i="33"/>
  <c r="G262" i="33"/>
  <c r="F262" i="33"/>
  <c r="E262" i="33"/>
  <c r="H262" i="33" s="1"/>
  <c r="G261" i="33"/>
  <c r="F261" i="33"/>
  <c r="E261" i="33"/>
  <c r="H261" i="33" s="1"/>
  <c r="G260" i="33"/>
  <c r="F260" i="33"/>
  <c r="E260" i="33"/>
  <c r="G259" i="33"/>
  <c r="F259" i="33"/>
  <c r="E259" i="33"/>
  <c r="G258" i="33"/>
  <c r="F258" i="33"/>
  <c r="E258" i="33"/>
  <c r="H258" i="33" s="1"/>
  <c r="G257" i="33"/>
  <c r="F257" i="33"/>
  <c r="E257" i="33"/>
  <c r="H257" i="33" s="1"/>
  <c r="G256" i="33"/>
  <c r="F256" i="33"/>
  <c r="E256" i="33"/>
  <c r="G255" i="33"/>
  <c r="F255" i="33"/>
  <c r="E255" i="33"/>
  <c r="G254" i="33"/>
  <c r="F254" i="33"/>
  <c r="E254" i="33"/>
  <c r="H254" i="33" s="1"/>
  <c r="G253" i="33"/>
  <c r="F253" i="33"/>
  <c r="E253" i="33"/>
  <c r="H253" i="33" s="1"/>
  <c r="G252" i="33"/>
  <c r="F252" i="33"/>
  <c r="E252" i="33"/>
  <c r="G251" i="33"/>
  <c r="G250" i="33"/>
  <c r="H250" i="33" s="1"/>
  <c r="F250" i="33"/>
  <c r="E250" i="33"/>
  <c r="G249" i="33"/>
  <c r="F249" i="33"/>
  <c r="E249" i="33"/>
  <c r="G248" i="33"/>
  <c r="F248" i="33"/>
  <c r="G247" i="33"/>
  <c r="H247" i="33" s="1"/>
  <c r="F247" i="33"/>
  <c r="E247" i="33"/>
  <c r="G246" i="33"/>
  <c r="F246" i="33"/>
  <c r="E246" i="33"/>
  <c r="G245" i="33"/>
  <c r="F245" i="33"/>
  <c r="E245" i="33"/>
  <c r="G244" i="33"/>
  <c r="F244" i="33"/>
  <c r="E244" i="33"/>
  <c r="G243" i="33"/>
  <c r="H243" i="33" s="1"/>
  <c r="F243" i="33"/>
  <c r="E243" i="33"/>
  <c r="G242" i="33"/>
  <c r="F242" i="33"/>
  <c r="E242" i="33"/>
  <c r="G241" i="33"/>
  <c r="F241" i="33"/>
  <c r="E241" i="33"/>
  <c r="G240" i="33"/>
  <c r="F240" i="33"/>
  <c r="E240" i="33"/>
  <c r="G239" i="33"/>
  <c r="H239" i="33" s="1"/>
  <c r="F239" i="33"/>
  <c r="E239" i="33"/>
  <c r="G238" i="33"/>
  <c r="F238" i="33"/>
  <c r="E238" i="33"/>
  <c r="G237" i="33"/>
  <c r="E237" i="33"/>
  <c r="H236" i="33"/>
  <c r="G236" i="33"/>
  <c r="F236" i="33"/>
  <c r="E236" i="33"/>
  <c r="H235" i="33"/>
  <c r="G235" i="33"/>
  <c r="E235" i="33"/>
  <c r="G234" i="33"/>
  <c r="F234" i="33"/>
  <c r="E234" i="33"/>
  <c r="G233" i="33"/>
  <c r="F233" i="33"/>
  <c r="E233" i="33"/>
  <c r="H233" i="33" s="1"/>
  <c r="G232" i="33"/>
  <c r="F232" i="33"/>
  <c r="E232" i="33"/>
  <c r="H232" i="33" s="1"/>
  <c r="G231" i="33"/>
  <c r="F231" i="33"/>
  <c r="E231" i="33"/>
  <c r="G230" i="33"/>
  <c r="F230" i="33"/>
  <c r="E230" i="33"/>
  <c r="G229" i="33"/>
  <c r="F229" i="33"/>
  <c r="E229" i="33"/>
  <c r="H229" i="33" s="1"/>
  <c r="G228" i="33"/>
  <c r="F228" i="33"/>
  <c r="E228" i="33"/>
  <c r="H228" i="33" s="1"/>
  <c r="G227" i="33"/>
  <c r="F227" i="33"/>
  <c r="E227" i="33"/>
  <c r="G226" i="33"/>
  <c r="F226" i="33"/>
  <c r="E226" i="33"/>
  <c r="G225" i="33"/>
  <c r="F225" i="33"/>
  <c r="E225" i="33"/>
  <c r="H225" i="33" s="1"/>
  <c r="G224" i="33"/>
  <c r="F224" i="33"/>
  <c r="E224" i="33"/>
  <c r="H224" i="33" s="1"/>
  <c r="G223" i="33"/>
  <c r="E223" i="33"/>
  <c r="G222" i="33"/>
  <c r="F222" i="33"/>
  <c r="E222" i="33"/>
  <c r="G221" i="33"/>
  <c r="F221" i="33"/>
  <c r="E221" i="33"/>
  <c r="G220" i="33"/>
  <c r="H220" i="33" s="1"/>
  <c r="F220" i="33"/>
  <c r="E220" i="33"/>
  <c r="G219" i="33"/>
  <c r="F219" i="33"/>
  <c r="E219" i="33"/>
  <c r="G218" i="33"/>
  <c r="F218" i="33"/>
  <c r="G217" i="33"/>
  <c r="H217" i="33" s="1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H213" i="33" s="1"/>
  <c r="E213" i="33"/>
  <c r="G212" i="33"/>
  <c r="F212" i="33"/>
  <c r="G211" i="33"/>
  <c r="F211" i="33"/>
  <c r="G210" i="33"/>
  <c r="F210" i="33"/>
  <c r="E210" i="33"/>
  <c r="G209" i="33"/>
  <c r="F209" i="33"/>
  <c r="E209" i="33"/>
  <c r="G208" i="33"/>
  <c r="H208" i="33" s="1"/>
  <c r="E208" i="33"/>
  <c r="G207" i="33"/>
  <c r="F207" i="33"/>
  <c r="E207" i="33"/>
  <c r="G206" i="33"/>
  <c r="F206" i="33"/>
  <c r="E206" i="33"/>
  <c r="G205" i="33"/>
  <c r="H205" i="33" s="1"/>
  <c r="F205" i="33"/>
  <c r="E205" i="33"/>
  <c r="G204" i="33"/>
  <c r="F204" i="33"/>
  <c r="E204" i="33"/>
  <c r="G203" i="33"/>
  <c r="F203" i="33"/>
  <c r="E203" i="33"/>
  <c r="G202" i="33"/>
  <c r="F202" i="33"/>
  <c r="E202" i="33"/>
  <c r="G201" i="33"/>
  <c r="F201" i="33"/>
  <c r="E201" i="33"/>
  <c r="G200" i="33"/>
  <c r="F200" i="33"/>
  <c r="E200" i="33"/>
  <c r="H200" i="33" s="1"/>
  <c r="G199" i="33"/>
  <c r="F199" i="33"/>
  <c r="E199" i="33"/>
  <c r="H199" i="33" s="1"/>
  <c r="G198" i="33"/>
  <c r="F198" i="33"/>
  <c r="E198" i="33"/>
  <c r="G197" i="33"/>
  <c r="E197" i="33"/>
  <c r="G196" i="33"/>
  <c r="F196" i="33"/>
  <c r="E196" i="33"/>
  <c r="H196" i="33" s="1"/>
  <c r="G195" i="33"/>
  <c r="F195" i="33"/>
  <c r="E195" i="33"/>
  <c r="G194" i="33"/>
  <c r="F194" i="33"/>
  <c r="E194" i="33"/>
  <c r="G193" i="33"/>
  <c r="F193" i="33"/>
  <c r="E193" i="33"/>
  <c r="H193" i="33" s="1"/>
  <c r="G192" i="33"/>
  <c r="F192" i="33"/>
  <c r="E192" i="33"/>
  <c r="H192" i="33" s="1"/>
  <c r="G191" i="33"/>
  <c r="F191" i="33"/>
  <c r="E191" i="33"/>
  <c r="G190" i="33"/>
  <c r="F190" i="33"/>
  <c r="G189" i="33"/>
  <c r="F189" i="33"/>
  <c r="E189" i="33"/>
  <c r="H189" i="33" s="1"/>
  <c r="G188" i="33"/>
  <c r="F188" i="33"/>
  <c r="E188" i="33"/>
  <c r="H188" i="33" s="1"/>
  <c r="G187" i="33"/>
  <c r="F187" i="33"/>
  <c r="E187" i="33"/>
  <c r="G186" i="33"/>
  <c r="F186" i="33"/>
  <c r="E186" i="33"/>
  <c r="G185" i="33"/>
  <c r="F185" i="33"/>
  <c r="E185" i="33"/>
  <c r="H185" i="33" s="1"/>
  <c r="G184" i="33"/>
  <c r="F184" i="33"/>
  <c r="E184" i="33"/>
  <c r="H184" i="33" s="1"/>
  <c r="G183" i="33"/>
  <c r="F183" i="33"/>
  <c r="E183" i="33"/>
  <c r="G182" i="33"/>
  <c r="D181" i="33"/>
  <c r="C181" i="33"/>
  <c r="G175" i="33"/>
  <c r="F175" i="33"/>
  <c r="E175" i="33"/>
  <c r="H175" i="33" s="1"/>
  <c r="G174" i="33"/>
  <c r="F174" i="33"/>
  <c r="E174" i="33"/>
  <c r="G173" i="33"/>
  <c r="F173" i="33"/>
  <c r="E173" i="33"/>
  <c r="G172" i="33"/>
  <c r="E172" i="33"/>
  <c r="G171" i="33"/>
  <c r="F171" i="33"/>
  <c r="E171" i="33"/>
  <c r="H171" i="33" s="1"/>
  <c r="G170" i="33"/>
  <c r="F170" i="33"/>
  <c r="G169" i="33"/>
  <c r="F169" i="33"/>
  <c r="E169" i="33"/>
  <c r="G168" i="33"/>
  <c r="F168" i="33"/>
  <c r="E168" i="33"/>
  <c r="H168" i="33" s="1"/>
  <c r="G167" i="33"/>
  <c r="F167" i="33"/>
  <c r="E167" i="33"/>
  <c r="H167" i="33" s="1"/>
  <c r="G166" i="33"/>
  <c r="F166" i="33"/>
  <c r="E166" i="33"/>
  <c r="G165" i="33"/>
  <c r="F165" i="33"/>
  <c r="E165" i="33"/>
  <c r="G164" i="33"/>
  <c r="F164" i="33"/>
  <c r="E164" i="33"/>
  <c r="H164" i="33" s="1"/>
  <c r="G163" i="33"/>
  <c r="F163" i="33"/>
  <c r="G162" i="33"/>
  <c r="F162" i="33"/>
  <c r="E162" i="33"/>
  <c r="G161" i="33"/>
  <c r="F161" i="33"/>
  <c r="E161" i="33"/>
  <c r="G160" i="33"/>
  <c r="F160" i="33"/>
  <c r="E160" i="33"/>
  <c r="H160" i="33" s="1"/>
  <c r="G159" i="33"/>
  <c r="F159" i="33"/>
  <c r="E159" i="33"/>
  <c r="H159" i="33" s="1"/>
  <c r="G158" i="33"/>
  <c r="F158" i="33"/>
  <c r="E158" i="33"/>
  <c r="G157" i="33"/>
  <c r="F157" i="33"/>
  <c r="E157" i="33"/>
  <c r="G156" i="33"/>
  <c r="E156" i="33"/>
  <c r="H156" i="33" s="1"/>
  <c r="G155" i="33"/>
  <c r="F155" i="33"/>
  <c r="E155" i="33"/>
  <c r="H155" i="33" s="1"/>
  <c r="G154" i="33"/>
  <c r="F154" i="33"/>
  <c r="E154" i="33"/>
  <c r="G153" i="33"/>
  <c r="F153" i="33"/>
  <c r="E153" i="33"/>
  <c r="G152" i="33"/>
  <c r="F152" i="33"/>
  <c r="E152" i="33"/>
  <c r="H152" i="33" s="1"/>
  <c r="G151" i="33"/>
  <c r="G150" i="33"/>
  <c r="F150" i="33"/>
  <c r="E150" i="33"/>
  <c r="G149" i="33"/>
  <c r="F149" i="33"/>
  <c r="E149" i="33"/>
  <c r="G148" i="33"/>
  <c r="F148" i="33"/>
  <c r="E148" i="33"/>
  <c r="H148" i="33" s="1"/>
  <c r="G147" i="33"/>
  <c r="E147" i="33"/>
  <c r="H147" i="33" s="1"/>
  <c r="G146" i="33"/>
  <c r="F146" i="33"/>
  <c r="E146" i="33"/>
  <c r="G145" i="33"/>
  <c r="F145" i="33"/>
  <c r="G144" i="33"/>
  <c r="E144" i="33"/>
  <c r="H144" i="33" s="1"/>
  <c r="G143" i="33"/>
  <c r="G142" i="33"/>
  <c r="E142" i="33"/>
  <c r="G141" i="33"/>
  <c r="F141" i="33"/>
  <c r="E141" i="33"/>
  <c r="G140" i="33"/>
  <c r="F140" i="33"/>
  <c r="E140" i="33"/>
  <c r="H140" i="33" s="1"/>
  <c r="G139" i="33"/>
  <c r="G138" i="33"/>
  <c r="F138" i="33"/>
  <c r="E138" i="33"/>
  <c r="G137" i="33"/>
  <c r="F137" i="33"/>
  <c r="E137" i="33"/>
  <c r="G136" i="33"/>
  <c r="F136" i="33"/>
  <c r="E136" i="33"/>
  <c r="H136" i="33" s="1"/>
  <c r="G135" i="33"/>
  <c r="F135" i="33"/>
  <c r="E135" i="33"/>
  <c r="H135" i="33" s="1"/>
  <c r="G134" i="33"/>
  <c r="G133" i="33"/>
  <c r="F133" i="33"/>
  <c r="E133" i="33"/>
  <c r="G132" i="33"/>
  <c r="E132" i="33"/>
  <c r="H132" i="33" s="1"/>
  <c r="G131" i="33"/>
  <c r="E131" i="33"/>
  <c r="G130" i="33"/>
  <c r="F130" i="33"/>
  <c r="E130" i="33"/>
  <c r="G129" i="33"/>
  <c r="E129" i="33"/>
  <c r="G128" i="33"/>
  <c r="G127" i="33"/>
  <c r="E127" i="33"/>
  <c r="G126" i="33"/>
  <c r="F126" i="33"/>
  <c r="E126" i="33"/>
  <c r="G125" i="33"/>
  <c r="F125" i="33"/>
  <c r="E125" i="33"/>
  <c r="G124" i="33"/>
  <c r="F124" i="33"/>
  <c r="E124" i="33"/>
  <c r="H124" i="33" s="1"/>
  <c r="G123" i="33"/>
  <c r="E123" i="33"/>
  <c r="G122" i="33"/>
  <c r="F122" i="33"/>
  <c r="G121" i="33"/>
  <c r="F121" i="33"/>
  <c r="E121" i="33"/>
  <c r="G120" i="33"/>
  <c r="F120" i="33"/>
  <c r="E120" i="33"/>
  <c r="G119" i="33"/>
  <c r="F119" i="33"/>
  <c r="E119" i="33"/>
  <c r="G118" i="33"/>
  <c r="F118" i="33"/>
  <c r="G117" i="33"/>
  <c r="F117" i="33"/>
  <c r="E117" i="33"/>
  <c r="G116" i="33"/>
  <c r="F116" i="33"/>
  <c r="E116" i="33"/>
  <c r="G115" i="33"/>
  <c r="F115" i="33"/>
  <c r="E115" i="33"/>
  <c r="H115" i="33" s="1"/>
  <c r="G114" i="33"/>
  <c r="F114" i="33"/>
  <c r="E114" i="33"/>
  <c r="G113" i="33"/>
  <c r="E113" i="33"/>
  <c r="G112" i="33"/>
  <c r="F112" i="33"/>
  <c r="E112" i="33"/>
  <c r="G111" i="33"/>
  <c r="F111" i="33"/>
  <c r="E111" i="33"/>
  <c r="H111" i="33" s="1"/>
  <c r="G110" i="33"/>
  <c r="E110" i="33"/>
  <c r="G109" i="33"/>
  <c r="F109" i="33"/>
  <c r="E109" i="33"/>
  <c r="G108" i="33"/>
  <c r="F108" i="33"/>
  <c r="E108" i="33"/>
  <c r="G107" i="33"/>
  <c r="F107" i="33"/>
  <c r="E107" i="33"/>
  <c r="H107" i="33" s="1"/>
  <c r="G106" i="33"/>
  <c r="F106" i="33"/>
  <c r="E106" i="33"/>
  <c r="G105" i="33"/>
  <c r="F105" i="33"/>
  <c r="E105" i="33"/>
  <c r="G104" i="33"/>
  <c r="F104" i="33"/>
  <c r="E104" i="33"/>
  <c r="G103" i="33"/>
  <c r="F103" i="33"/>
  <c r="E103" i="33"/>
  <c r="H103" i="33" s="1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H99" i="33" s="1"/>
  <c r="G98" i="33"/>
  <c r="E98" i="33"/>
  <c r="G97" i="33"/>
  <c r="F97" i="33"/>
  <c r="E97" i="33"/>
  <c r="G96" i="33"/>
  <c r="F96" i="33"/>
  <c r="E96" i="33"/>
  <c r="G95" i="33"/>
  <c r="F95" i="33"/>
  <c r="E95" i="33"/>
  <c r="H95" i="33" s="1"/>
  <c r="G94" i="33"/>
  <c r="E94" i="33"/>
  <c r="G93" i="33"/>
  <c r="F93" i="33"/>
  <c r="E93" i="33"/>
  <c r="G92" i="33"/>
  <c r="F92" i="33"/>
  <c r="G91" i="33"/>
  <c r="F91" i="33"/>
  <c r="E91" i="33"/>
  <c r="H91" i="33" s="1"/>
  <c r="G90" i="33"/>
  <c r="F90" i="33"/>
  <c r="E90" i="33"/>
  <c r="G89" i="33"/>
  <c r="F89" i="33"/>
  <c r="E89" i="33"/>
  <c r="G88" i="33"/>
  <c r="F88" i="33"/>
  <c r="E88" i="33"/>
  <c r="G87" i="33"/>
  <c r="F87" i="33"/>
  <c r="E87" i="33"/>
  <c r="H87" i="33" s="1"/>
  <c r="G86" i="33"/>
  <c r="F86" i="33"/>
  <c r="E86" i="33"/>
  <c r="G85" i="33"/>
  <c r="F85" i="33"/>
  <c r="E85" i="33"/>
  <c r="G84" i="33"/>
  <c r="F84" i="33"/>
  <c r="E84" i="33"/>
  <c r="G83" i="33"/>
  <c r="F83" i="33"/>
  <c r="E83" i="33"/>
  <c r="H83" i="33" s="1"/>
  <c r="G82" i="33"/>
  <c r="F82" i="33"/>
  <c r="E82" i="33"/>
  <c r="G81" i="33"/>
  <c r="F81" i="33"/>
  <c r="G80" i="33"/>
  <c r="F80" i="33"/>
  <c r="G79" i="33"/>
  <c r="F79" i="33"/>
  <c r="E79" i="33"/>
  <c r="H79" i="33" s="1"/>
  <c r="G78" i="33"/>
  <c r="F78" i="33"/>
  <c r="E78" i="33"/>
  <c r="G77" i="33"/>
  <c r="F76" i="33"/>
  <c r="E76" i="33"/>
  <c r="D76" i="33"/>
  <c r="F142" i="33" s="1"/>
  <c r="C76" i="33"/>
  <c r="E170" i="33" s="1"/>
  <c r="H170" i="33" s="1"/>
  <c r="G70" i="33"/>
  <c r="F70" i="33"/>
  <c r="E70" i="33"/>
  <c r="G69" i="33"/>
  <c r="F69" i="33"/>
  <c r="E69" i="33"/>
  <c r="G68" i="33"/>
  <c r="F68" i="33"/>
  <c r="E68" i="33"/>
  <c r="G67" i="33"/>
  <c r="F67" i="33"/>
  <c r="E67" i="33"/>
  <c r="G66" i="33"/>
  <c r="H66" i="33" s="1"/>
  <c r="F66" i="33"/>
  <c r="E66" i="33"/>
  <c r="G65" i="33"/>
  <c r="F65" i="33"/>
  <c r="E65" i="33"/>
  <c r="G64" i="33"/>
  <c r="F64" i="33"/>
  <c r="E64" i="33"/>
  <c r="G63" i="33"/>
  <c r="F63" i="33"/>
  <c r="E63" i="33"/>
  <c r="G62" i="33"/>
  <c r="H62" i="33" s="1"/>
  <c r="F62" i="33"/>
  <c r="E62" i="33"/>
  <c r="G61" i="33"/>
  <c r="F61" i="33"/>
  <c r="E61" i="33"/>
  <c r="G60" i="33"/>
  <c r="F60" i="33"/>
  <c r="E60" i="33"/>
  <c r="G59" i="33"/>
  <c r="H59" i="33" s="1"/>
  <c r="E59" i="33"/>
  <c r="G58" i="33"/>
  <c r="F58" i="33"/>
  <c r="E58" i="33"/>
  <c r="H58" i="33" s="1"/>
  <c r="G57" i="33"/>
  <c r="F57" i="33"/>
  <c r="E57" i="33"/>
  <c r="H57" i="33" s="1"/>
  <c r="G56" i="33"/>
  <c r="F56" i="33"/>
  <c r="E56" i="33"/>
  <c r="G55" i="33"/>
  <c r="F55" i="33"/>
  <c r="E55" i="33"/>
  <c r="G54" i="33"/>
  <c r="F54" i="33"/>
  <c r="E54" i="33"/>
  <c r="H54" i="33" s="1"/>
  <c r="G53" i="33"/>
  <c r="F53" i="33"/>
  <c r="E53" i="33"/>
  <c r="H53" i="33" s="1"/>
  <c r="G52" i="33"/>
  <c r="F52" i="33"/>
  <c r="E52" i="33"/>
  <c r="G51" i="33"/>
  <c r="F51" i="33"/>
  <c r="E51" i="33"/>
  <c r="G50" i="33"/>
  <c r="F50" i="33"/>
  <c r="E50" i="33"/>
  <c r="H50" i="33" s="1"/>
  <c r="G49" i="33"/>
  <c r="F49" i="33"/>
  <c r="G48" i="33"/>
  <c r="F48" i="33"/>
  <c r="E48" i="33"/>
  <c r="G47" i="33"/>
  <c r="F47" i="33"/>
  <c r="E47" i="33"/>
  <c r="H47" i="33" s="1"/>
  <c r="G46" i="33"/>
  <c r="F46" i="33"/>
  <c r="E46" i="33"/>
  <c r="H46" i="33" s="1"/>
  <c r="G45" i="33"/>
  <c r="E45" i="33"/>
  <c r="G44" i="33"/>
  <c r="F44" i="33"/>
  <c r="E44" i="33"/>
  <c r="H44" i="33" s="1"/>
  <c r="G43" i="33"/>
  <c r="F43" i="33"/>
  <c r="E43" i="33"/>
  <c r="H43" i="33" s="1"/>
  <c r="G42" i="33"/>
  <c r="F42" i="33"/>
  <c r="E42" i="33"/>
  <c r="G41" i="33"/>
  <c r="F41" i="33"/>
  <c r="E41" i="33"/>
  <c r="G40" i="33"/>
  <c r="F40" i="33"/>
  <c r="E40" i="33"/>
  <c r="H40" i="33" s="1"/>
  <c r="G39" i="33"/>
  <c r="F39" i="33"/>
  <c r="E39" i="33"/>
  <c r="H39" i="33" s="1"/>
  <c r="G38" i="33"/>
  <c r="F38" i="33"/>
  <c r="E38" i="33"/>
  <c r="G37" i="33"/>
  <c r="F37" i="33"/>
  <c r="E37" i="33"/>
  <c r="G36" i="33"/>
  <c r="F36" i="33"/>
  <c r="E36" i="33"/>
  <c r="H36" i="33" s="1"/>
  <c r="G35" i="33"/>
  <c r="F35" i="33"/>
  <c r="E35" i="33"/>
  <c r="H35" i="33" s="1"/>
  <c r="G34" i="33"/>
  <c r="F34" i="33"/>
  <c r="E34" i="33"/>
  <c r="G33" i="33"/>
  <c r="F33" i="33"/>
  <c r="E33" i="33"/>
  <c r="G32" i="33"/>
  <c r="F32" i="33"/>
  <c r="E32" i="33"/>
  <c r="H32" i="33" s="1"/>
  <c r="G31" i="33"/>
  <c r="F31" i="33"/>
  <c r="E31" i="33"/>
  <c r="H31" i="33" s="1"/>
  <c r="G30" i="33"/>
  <c r="E30" i="33"/>
  <c r="G29" i="33"/>
  <c r="H29" i="33" s="1"/>
  <c r="F29" i="33"/>
  <c r="E29" i="33"/>
  <c r="G28" i="33"/>
  <c r="F28" i="33"/>
  <c r="E28" i="33"/>
  <c r="G27" i="33"/>
  <c r="F27" i="33"/>
  <c r="E27" i="33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D19" i="33"/>
  <c r="C19" i="33"/>
  <c r="C13" i="33"/>
  <c r="D12" i="33"/>
  <c r="C12" i="33"/>
  <c r="D10" i="33"/>
  <c r="C10" i="33"/>
  <c r="G629" i="32"/>
  <c r="G628" i="32"/>
  <c r="G627" i="32"/>
  <c r="G626" i="32"/>
  <c r="G625" i="32"/>
  <c r="G624" i="32"/>
  <c r="G623" i="32"/>
  <c r="E623" i="32"/>
  <c r="H623" i="32" s="1"/>
  <c r="G622" i="32"/>
  <c r="G621" i="32"/>
  <c r="G620" i="32"/>
  <c r="G619" i="32"/>
  <c r="G618" i="32"/>
  <c r="G617" i="32"/>
  <c r="G616" i="32"/>
  <c r="G615" i="32"/>
  <c r="F615" i="32"/>
  <c r="E615" i="32"/>
  <c r="G614" i="32"/>
  <c r="E614" i="32"/>
  <c r="H614" i="32" s="1"/>
  <c r="G613" i="32"/>
  <c r="F613" i="32"/>
  <c r="E613" i="32"/>
  <c r="G612" i="32"/>
  <c r="G611" i="32"/>
  <c r="G610" i="32"/>
  <c r="G609" i="32"/>
  <c r="E609" i="32"/>
  <c r="G608" i="32"/>
  <c r="G607" i="32"/>
  <c r="G606" i="32"/>
  <c r="G605" i="32"/>
  <c r="G604" i="32"/>
  <c r="G603" i="32"/>
  <c r="G602" i="32"/>
  <c r="D601" i="32"/>
  <c r="F621" i="32" s="1"/>
  <c r="C601" i="32"/>
  <c r="G595" i="32"/>
  <c r="F595" i="32"/>
  <c r="E595" i="32"/>
  <c r="H595" i="32" s="1"/>
  <c r="G594" i="32"/>
  <c r="G593" i="32"/>
  <c r="G592" i="32"/>
  <c r="G591" i="32"/>
  <c r="G590" i="32"/>
  <c r="G589" i="32"/>
  <c r="G588" i="32"/>
  <c r="G587" i="32"/>
  <c r="G586" i="32"/>
  <c r="G585" i="32"/>
  <c r="G584" i="32"/>
  <c r="F584" i="32"/>
  <c r="G583" i="32"/>
  <c r="F583" i="32"/>
  <c r="E583" i="32"/>
  <c r="G582" i="32"/>
  <c r="G581" i="32"/>
  <c r="G580" i="32"/>
  <c r="G579" i="32"/>
  <c r="G578" i="32"/>
  <c r="F578" i="32"/>
  <c r="E578" i="32"/>
  <c r="H578" i="32" s="1"/>
  <c r="G577" i="32"/>
  <c r="F577" i="32"/>
  <c r="E577" i="32"/>
  <c r="H577" i="32" s="1"/>
  <c r="G576" i="32"/>
  <c r="G575" i="32"/>
  <c r="G574" i="32"/>
  <c r="G573" i="32"/>
  <c r="F573" i="32"/>
  <c r="E573" i="32"/>
  <c r="H573" i="32" s="1"/>
  <c r="G572" i="32"/>
  <c r="F572" i="32"/>
  <c r="G571" i="32"/>
  <c r="G570" i="32"/>
  <c r="F570" i="32"/>
  <c r="E570" i="32"/>
  <c r="G569" i="32"/>
  <c r="F569" i="32"/>
  <c r="E569" i="32"/>
  <c r="G568" i="32"/>
  <c r="H567" i="32"/>
  <c r="G567" i="32"/>
  <c r="F567" i="32"/>
  <c r="E567" i="32"/>
  <c r="G566" i="32"/>
  <c r="G565" i="32"/>
  <c r="F565" i="32"/>
  <c r="G564" i="32"/>
  <c r="G563" i="32"/>
  <c r="F563" i="32"/>
  <c r="E563" i="32"/>
  <c r="H563" i="32" s="1"/>
  <c r="G562" i="32"/>
  <c r="G561" i="32"/>
  <c r="G560" i="32"/>
  <c r="F560" i="32"/>
  <c r="G559" i="32"/>
  <c r="G558" i="32"/>
  <c r="G557" i="32"/>
  <c r="G556" i="32"/>
  <c r="G555" i="32"/>
  <c r="G554" i="32"/>
  <c r="G553" i="32"/>
  <c r="G552" i="32"/>
  <c r="G551" i="32"/>
  <c r="G550" i="32"/>
  <c r="G549" i="32"/>
  <c r="F549" i="32"/>
  <c r="G548" i="32"/>
  <c r="G547" i="32"/>
  <c r="G546" i="32"/>
  <c r="H546" i="32" s="1"/>
  <c r="E546" i="32"/>
  <c r="G545" i="32"/>
  <c r="F545" i="32"/>
  <c r="E545" i="32"/>
  <c r="G544" i="32"/>
  <c r="E544" i="32"/>
  <c r="H544" i="32" s="1"/>
  <c r="G543" i="32"/>
  <c r="G542" i="32"/>
  <c r="E542" i="32"/>
  <c r="G541" i="32"/>
  <c r="F541" i="32"/>
  <c r="G540" i="32"/>
  <c r="G539" i="32"/>
  <c r="F539" i="32"/>
  <c r="E539" i="32"/>
  <c r="G538" i="32"/>
  <c r="F538" i="32"/>
  <c r="E538" i="32"/>
  <c r="G537" i="32"/>
  <c r="G536" i="32"/>
  <c r="G535" i="32"/>
  <c r="G534" i="32"/>
  <c r="G533" i="32"/>
  <c r="F533" i="32"/>
  <c r="G532" i="32"/>
  <c r="G531" i="32"/>
  <c r="G530" i="32"/>
  <c r="G529" i="32"/>
  <c r="G528" i="32"/>
  <c r="G527" i="32"/>
  <c r="G526" i="32"/>
  <c r="F526" i="32"/>
  <c r="G525" i="32"/>
  <c r="F525" i="32"/>
  <c r="E525" i="32"/>
  <c r="G524" i="32"/>
  <c r="G523" i="32"/>
  <c r="E523" i="32"/>
  <c r="G522" i="32"/>
  <c r="G521" i="32"/>
  <c r="G520" i="32"/>
  <c r="E520" i="32"/>
  <c r="G519" i="32"/>
  <c r="G518" i="32"/>
  <c r="G517" i="32"/>
  <c r="G516" i="32"/>
  <c r="G515" i="32"/>
  <c r="G514" i="32"/>
  <c r="G513" i="32"/>
  <c r="E513" i="32"/>
  <c r="H513" i="32" s="1"/>
  <c r="G512" i="32"/>
  <c r="G511" i="32"/>
  <c r="G510" i="32"/>
  <c r="G509" i="32"/>
  <c r="G508" i="32"/>
  <c r="G507" i="32"/>
  <c r="G506" i="32"/>
  <c r="G505" i="32"/>
  <c r="G504" i="32"/>
  <c r="G503" i="32"/>
  <c r="G502" i="32"/>
  <c r="G501" i="32"/>
  <c r="F501" i="32"/>
  <c r="E501" i="32"/>
  <c r="G500" i="32"/>
  <c r="G499" i="32"/>
  <c r="G498" i="32"/>
  <c r="H497" i="32"/>
  <c r="G497" i="32"/>
  <c r="E497" i="32"/>
  <c r="G496" i="32"/>
  <c r="H496" i="32" s="1"/>
  <c r="E496" i="32"/>
  <c r="G495" i="32"/>
  <c r="G494" i="32"/>
  <c r="E494" i="32"/>
  <c r="H494" i="32" s="1"/>
  <c r="G493" i="32"/>
  <c r="G492" i="32"/>
  <c r="E492" i="32"/>
  <c r="G491" i="32"/>
  <c r="G490" i="32"/>
  <c r="G489" i="32"/>
  <c r="G488" i="32"/>
  <c r="G487" i="32"/>
  <c r="G486" i="32"/>
  <c r="G485" i="32"/>
  <c r="G484" i="32"/>
  <c r="G483" i="32"/>
  <c r="G482" i="32"/>
  <c r="G481" i="32"/>
  <c r="G480" i="32"/>
  <c r="G479" i="32"/>
  <c r="G478" i="32"/>
  <c r="G477" i="32"/>
  <c r="G476" i="32"/>
  <c r="G475" i="32"/>
  <c r="G474" i="32"/>
  <c r="G473" i="32"/>
  <c r="G472" i="32"/>
  <c r="G471" i="32"/>
  <c r="G470" i="32"/>
  <c r="E470" i="32"/>
  <c r="H470" i="32" s="1"/>
  <c r="G469" i="32"/>
  <c r="G468" i="32"/>
  <c r="H468" i="32" s="1"/>
  <c r="F468" i="32"/>
  <c r="E468" i="32"/>
  <c r="G467" i="32"/>
  <c r="G466" i="32"/>
  <c r="F466" i="32"/>
  <c r="E466" i="32"/>
  <c r="H466" i="32" s="1"/>
  <c r="G465" i="32"/>
  <c r="F465" i="32"/>
  <c r="G464" i="32"/>
  <c r="G463" i="32"/>
  <c r="G462" i="32"/>
  <c r="G461" i="32"/>
  <c r="G460" i="32"/>
  <c r="G459" i="32"/>
  <c r="F459" i="32"/>
  <c r="E459" i="32"/>
  <c r="H459" i="32" s="1"/>
  <c r="G458" i="32"/>
  <c r="F458" i="32"/>
  <c r="E458" i="32"/>
  <c r="H458" i="32" s="1"/>
  <c r="G457" i="32"/>
  <c r="F457" i="32"/>
  <c r="G456" i="32"/>
  <c r="E456" i="32"/>
  <c r="H456" i="32" s="1"/>
  <c r="G455" i="32"/>
  <c r="G454" i="32"/>
  <c r="H454" i="32" s="1"/>
  <c r="E454" i="32"/>
  <c r="G453" i="32"/>
  <c r="F453" i="32"/>
  <c r="E453" i="32"/>
  <c r="H453" i="32" s="1"/>
  <c r="G452" i="32"/>
  <c r="G451" i="32"/>
  <c r="H450" i="32"/>
  <c r="G450" i="32"/>
  <c r="F450" i="32"/>
  <c r="E450" i="32"/>
  <c r="H449" i="32"/>
  <c r="G449" i="32"/>
  <c r="E449" i="32"/>
  <c r="G448" i="32"/>
  <c r="G447" i="32"/>
  <c r="F447" i="32"/>
  <c r="G446" i="32"/>
  <c r="G445" i="32"/>
  <c r="H444" i="32"/>
  <c r="G444" i="32"/>
  <c r="F444" i="32"/>
  <c r="E444" i="32"/>
  <c r="H443" i="32"/>
  <c r="G443" i="32"/>
  <c r="E443" i="32"/>
  <c r="G442" i="32"/>
  <c r="G441" i="32"/>
  <c r="G440" i="32"/>
  <c r="G439" i="32"/>
  <c r="G438" i="32"/>
  <c r="F438" i="32"/>
  <c r="E438" i="32"/>
  <c r="G437" i="32"/>
  <c r="G436" i="32"/>
  <c r="F436" i="32"/>
  <c r="E436" i="32"/>
  <c r="H436" i="32" s="1"/>
  <c r="G435" i="32"/>
  <c r="F435" i="32"/>
  <c r="E435" i="32"/>
  <c r="H435" i="32" s="1"/>
  <c r="G434" i="32"/>
  <c r="E434" i="32"/>
  <c r="H434" i="32" s="1"/>
  <c r="G433" i="32"/>
  <c r="F433" i="32"/>
  <c r="E433" i="32"/>
  <c r="H433" i="32" s="1"/>
  <c r="G432" i="32"/>
  <c r="F432" i="32"/>
  <c r="G431" i="32"/>
  <c r="F431" i="32"/>
  <c r="E431" i="32"/>
  <c r="H431" i="32" s="1"/>
  <c r="G430" i="32"/>
  <c r="E430" i="32"/>
  <c r="H430" i="32" s="1"/>
  <c r="G429" i="32"/>
  <c r="G428" i="32"/>
  <c r="G427" i="32"/>
  <c r="G426" i="32"/>
  <c r="G425" i="32"/>
  <c r="G424" i="32"/>
  <c r="G423" i="32"/>
  <c r="E423" i="32"/>
  <c r="H423" i="32" s="1"/>
  <c r="G422" i="32"/>
  <c r="E422" i="32"/>
  <c r="H422" i="32" s="1"/>
  <c r="G421" i="32"/>
  <c r="G420" i="32"/>
  <c r="H420" i="32" s="1"/>
  <c r="F420" i="32"/>
  <c r="E420" i="32"/>
  <c r="G419" i="32"/>
  <c r="G418" i="32"/>
  <c r="G417" i="32"/>
  <c r="G416" i="32"/>
  <c r="F416" i="32"/>
  <c r="E416" i="32"/>
  <c r="H416" i="32" s="1"/>
  <c r="G415" i="32"/>
  <c r="G414" i="32"/>
  <c r="G413" i="32"/>
  <c r="G412" i="32"/>
  <c r="G411" i="32"/>
  <c r="F411" i="32"/>
  <c r="E411" i="32"/>
  <c r="H411" i="32" s="1"/>
  <c r="G410" i="32"/>
  <c r="G409" i="32"/>
  <c r="F409" i="32"/>
  <c r="E409" i="32"/>
  <c r="G408" i="32"/>
  <c r="F408" i="32"/>
  <c r="E408" i="32"/>
  <c r="G407" i="32"/>
  <c r="H407" i="32" s="1"/>
  <c r="E407" i="32"/>
  <c r="G406" i="32"/>
  <c r="F406" i="32"/>
  <c r="E406" i="32"/>
  <c r="H406" i="32" s="1"/>
  <c r="G405" i="32"/>
  <c r="F405" i="32"/>
  <c r="E405" i="32"/>
  <c r="H405" i="32" s="1"/>
  <c r="G404" i="32"/>
  <c r="G403" i="32"/>
  <c r="E403" i="32"/>
  <c r="H403" i="32" s="1"/>
  <c r="G402" i="32"/>
  <c r="G401" i="32"/>
  <c r="G400" i="32"/>
  <c r="G399" i="32"/>
  <c r="G398" i="32"/>
  <c r="G397" i="32"/>
  <c r="G396" i="32"/>
  <c r="G395" i="32"/>
  <c r="H394" i="32"/>
  <c r="G394" i="32"/>
  <c r="F394" i="32"/>
  <c r="E394" i="32"/>
  <c r="G393" i="32"/>
  <c r="G392" i="32"/>
  <c r="G391" i="32"/>
  <c r="G390" i="32"/>
  <c r="G389" i="32"/>
  <c r="G388" i="32"/>
  <c r="G387" i="32"/>
  <c r="G386" i="32"/>
  <c r="G385" i="32"/>
  <c r="G384" i="32"/>
  <c r="H384" i="32" s="1"/>
  <c r="F384" i="32"/>
  <c r="E384" i="32"/>
  <c r="G383" i="32"/>
  <c r="G382" i="32"/>
  <c r="G381" i="32"/>
  <c r="F381" i="32"/>
  <c r="E381" i="32"/>
  <c r="H381" i="32" s="1"/>
  <c r="G380" i="32"/>
  <c r="G379" i="32"/>
  <c r="G378" i="32"/>
  <c r="G377" i="32"/>
  <c r="G376" i="32"/>
  <c r="F376" i="32"/>
  <c r="G375" i="32"/>
  <c r="G374" i="32"/>
  <c r="G373" i="32"/>
  <c r="G372" i="32"/>
  <c r="G371" i="32"/>
  <c r="G370" i="32"/>
  <c r="G369" i="32"/>
  <c r="G368" i="32"/>
  <c r="G367" i="32"/>
  <c r="F367" i="32"/>
  <c r="G366" i="32"/>
  <c r="F366" i="32"/>
  <c r="G365" i="32"/>
  <c r="G364" i="32"/>
  <c r="G363" i="32"/>
  <c r="D362" i="32"/>
  <c r="C362" i="32"/>
  <c r="E587" i="32" s="1"/>
  <c r="H587" i="32" s="1"/>
  <c r="G356" i="32"/>
  <c r="G355" i="32"/>
  <c r="F355" i="32"/>
  <c r="G354" i="32"/>
  <c r="G353" i="32"/>
  <c r="E353" i="32"/>
  <c r="H353" i="32" s="1"/>
  <c r="G352" i="32"/>
  <c r="F352" i="32"/>
  <c r="E352" i="32"/>
  <c r="H352" i="32" s="1"/>
  <c r="G351" i="32"/>
  <c r="F351" i="32"/>
  <c r="G350" i="32"/>
  <c r="G349" i="32"/>
  <c r="G348" i="32"/>
  <c r="H348" i="32" s="1"/>
  <c r="E348" i="32"/>
  <c r="G347" i="32"/>
  <c r="G346" i="32"/>
  <c r="E346" i="32"/>
  <c r="G345" i="32"/>
  <c r="G344" i="32"/>
  <c r="F344" i="32"/>
  <c r="E344" i="32"/>
  <c r="G343" i="32"/>
  <c r="F343" i="32"/>
  <c r="E343" i="32"/>
  <c r="G342" i="32"/>
  <c r="F342" i="32"/>
  <c r="G341" i="32"/>
  <c r="G340" i="32"/>
  <c r="G339" i="32"/>
  <c r="G338" i="32"/>
  <c r="F338" i="32"/>
  <c r="G337" i="32"/>
  <c r="G336" i="32"/>
  <c r="G335" i="32"/>
  <c r="G334" i="32"/>
  <c r="E334" i="32"/>
  <c r="G333" i="32"/>
  <c r="G332" i="32"/>
  <c r="F332" i="32"/>
  <c r="E332" i="32"/>
  <c r="H332" i="32" s="1"/>
  <c r="G331" i="32"/>
  <c r="G330" i="32"/>
  <c r="F330" i="32"/>
  <c r="E330" i="32"/>
  <c r="G329" i="32"/>
  <c r="G328" i="32"/>
  <c r="F328" i="32"/>
  <c r="E328" i="32"/>
  <c r="H328" i="32" s="1"/>
  <c r="G327" i="32"/>
  <c r="G326" i="32"/>
  <c r="F326" i="32"/>
  <c r="G325" i="32"/>
  <c r="G324" i="32"/>
  <c r="G323" i="32"/>
  <c r="F323" i="32"/>
  <c r="E323" i="32"/>
  <c r="H323" i="32" s="1"/>
  <c r="G322" i="32"/>
  <c r="F322" i="32"/>
  <c r="E322" i="32"/>
  <c r="H322" i="32" s="1"/>
  <c r="G321" i="32"/>
  <c r="G320" i="32"/>
  <c r="G319" i="32"/>
  <c r="F319" i="32"/>
  <c r="G318" i="32"/>
  <c r="G317" i="32"/>
  <c r="G316" i="32"/>
  <c r="G315" i="32"/>
  <c r="G314" i="32"/>
  <c r="G313" i="32"/>
  <c r="G312" i="32"/>
  <c r="F312" i="32"/>
  <c r="E312" i="32"/>
  <c r="G311" i="32"/>
  <c r="E311" i="32"/>
  <c r="G310" i="32"/>
  <c r="H310" i="32" s="1"/>
  <c r="F310" i="32"/>
  <c r="E310" i="32"/>
  <c r="G309" i="32"/>
  <c r="G308" i="32"/>
  <c r="G307" i="32"/>
  <c r="H307" i="32" s="1"/>
  <c r="E307" i="32"/>
  <c r="G306" i="32"/>
  <c r="F306" i="32"/>
  <c r="E306" i="32"/>
  <c r="H306" i="32" s="1"/>
  <c r="G305" i="32"/>
  <c r="G304" i="32"/>
  <c r="H303" i="32"/>
  <c r="G303" i="32"/>
  <c r="E303" i="32"/>
  <c r="G302" i="32"/>
  <c r="G301" i="32"/>
  <c r="G300" i="32"/>
  <c r="G299" i="32"/>
  <c r="G298" i="32"/>
  <c r="G297" i="32"/>
  <c r="G296" i="32"/>
  <c r="F296" i="32"/>
  <c r="E296" i="32"/>
  <c r="H296" i="32" s="1"/>
  <c r="G295" i="32"/>
  <c r="F295" i="32"/>
  <c r="E295" i="32"/>
  <c r="H295" i="32" s="1"/>
  <c r="G294" i="32"/>
  <c r="F294" i="32"/>
  <c r="E294" i="32"/>
  <c r="H294" i="32" s="1"/>
  <c r="G293" i="32"/>
  <c r="G292" i="32"/>
  <c r="E292" i="32"/>
  <c r="G291" i="32"/>
  <c r="F291" i="32"/>
  <c r="E291" i="32"/>
  <c r="H291" i="32" s="1"/>
  <c r="G290" i="32"/>
  <c r="G289" i="32"/>
  <c r="H289" i="32" s="1"/>
  <c r="F289" i="32"/>
  <c r="E289" i="32"/>
  <c r="G288" i="32"/>
  <c r="G287" i="32"/>
  <c r="G286" i="32"/>
  <c r="G285" i="32"/>
  <c r="G284" i="32"/>
  <c r="F284" i="32"/>
  <c r="E284" i="32"/>
  <c r="H284" i="32" s="1"/>
  <c r="G283" i="32"/>
  <c r="F283" i="32"/>
  <c r="E283" i="32"/>
  <c r="H283" i="32" s="1"/>
  <c r="G282" i="32"/>
  <c r="F282" i="32"/>
  <c r="E282" i="32"/>
  <c r="H282" i="32" s="1"/>
  <c r="G281" i="32"/>
  <c r="F281" i="32"/>
  <c r="E281" i="32"/>
  <c r="H281" i="32" s="1"/>
  <c r="G280" i="32"/>
  <c r="F280" i="32"/>
  <c r="E280" i="32"/>
  <c r="H280" i="32" s="1"/>
  <c r="G279" i="32"/>
  <c r="F279" i="32"/>
  <c r="E279" i="32"/>
  <c r="H279" i="32" s="1"/>
  <c r="G278" i="32"/>
  <c r="F278" i="32"/>
  <c r="G277" i="32"/>
  <c r="E277" i="32"/>
  <c r="G276" i="32"/>
  <c r="F276" i="32"/>
  <c r="G275" i="32"/>
  <c r="F275" i="32"/>
  <c r="E275" i="32"/>
  <c r="H275" i="32" s="1"/>
  <c r="G274" i="32"/>
  <c r="G273" i="32"/>
  <c r="F273" i="32"/>
  <c r="E273" i="32"/>
  <c r="H273" i="32" s="1"/>
  <c r="G272" i="32"/>
  <c r="G271" i="32"/>
  <c r="G270" i="32"/>
  <c r="G269" i="32"/>
  <c r="G268" i="32"/>
  <c r="G267" i="32"/>
  <c r="F267" i="32"/>
  <c r="E267" i="32"/>
  <c r="H267" i="32" s="1"/>
  <c r="G266" i="32"/>
  <c r="F266" i="32"/>
  <c r="E266" i="32"/>
  <c r="H266" i="32" s="1"/>
  <c r="G265" i="32"/>
  <c r="G264" i="32"/>
  <c r="F264" i="32"/>
  <c r="E264" i="32"/>
  <c r="G263" i="32"/>
  <c r="G262" i="32"/>
  <c r="F262" i="32"/>
  <c r="E262" i="32"/>
  <c r="H262" i="32" s="1"/>
  <c r="G261" i="32"/>
  <c r="E261" i="32"/>
  <c r="H261" i="32" s="1"/>
  <c r="G260" i="32"/>
  <c r="G259" i="32"/>
  <c r="G258" i="32"/>
  <c r="G257" i="32"/>
  <c r="F257" i="32"/>
  <c r="E257" i="32"/>
  <c r="H257" i="32" s="1"/>
  <c r="G256" i="32"/>
  <c r="E256" i="32"/>
  <c r="H256" i="32" s="1"/>
  <c r="G255" i="32"/>
  <c r="F255" i="32"/>
  <c r="E255" i="32"/>
  <c r="H255" i="32" s="1"/>
  <c r="G254" i="32"/>
  <c r="G253" i="32"/>
  <c r="E253" i="32"/>
  <c r="G252" i="32"/>
  <c r="F252" i="32"/>
  <c r="E252" i="32"/>
  <c r="H252" i="32" s="1"/>
  <c r="G251" i="32"/>
  <c r="G250" i="32"/>
  <c r="H250" i="32" s="1"/>
  <c r="E250" i="32"/>
  <c r="G249" i="32"/>
  <c r="E249" i="32"/>
  <c r="G248" i="32"/>
  <c r="G247" i="32"/>
  <c r="H246" i="32"/>
  <c r="G246" i="32"/>
  <c r="E246" i="32"/>
  <c r="G245" i="32"/>
  <c r="G244" i="32"/>
  <c r="E244" i="32"/>
  <c r="H244" i="32" s="1"/>
  <c r="G243" i="32"/>
  <c r="F243" i="32"/>
  <c r="G242" i="32"/>
  <c r="E242" i="32"/>
  <c r="H242" i="32" s="1"/>
  <c r="G241" i="32"/>
  <c r="G240" i="32"/>
  <c r="F240" i="32"/>
  <c r="G239" i="32"/>
  <c r="F239" i="32"/>
  <c r="E239" i="32"/>
  <c r="H239" i="32" s="1"/>
  <c r="G238" i="32"/>
  <c r="G237" i="32"/>
  <c r="G236" i="32"/>
  <c r="G235" i="32"/>
  <c r="G234" i="32"/>
  <c r="E234" i="32"/>
  <c r="H234" i="32" s="1"/>
  <c r="G233" i="32"/>
  <c r="G232" i="32"/>
  <c r="G231" i="32"/>
  <c r="G230" i="32"/>
  <c r="E230" i="32"/>
  <c r="G229" i="32"/>
  <c r="F229" i="32"/>
  <c r="E229" i="32"/>
  <c r="G228" i="32"/>
  <c r="G227" i="32"/>
  <c r="F227" i="32"/>
  <c r="G226" i="32"/>
  <c r="G225" i="32"/>
  <c r="F225" i="32"/>
  <c r="G224" i="32"/>
  <c r="G223" i="32"/>
  <c r="G222" i="32"/>
  <c r="G221" i="32"/>
  <c r="E221" i="32"/>
  <c r="H221" i="32" s="1"/>
  <c r="G220" i="32"/>
  <c r="G219" i="32"/>
  <c r="G218" i="32"/>
  <c r="G217" i="32"/>
  <c r="F217" i="32"/>
  <c r="G216" i="32"/>
  <c r="G215" i="32"/>
  <c r="G214" i="32"/>
  <c r="G213" i="32"/>
  <c r="G212" i="32"/>
  <c r="G211" i="32"/>
  <c r="G210" i="32"/>
  <c r="F210" i="32"/>
  <c r="E210" i="32"/>
  <c r="H210" i="32" s="1"/>
  <c r="G209" i="32"/>
  <c r="G208" i="32"/>
  <c r="G207" i="32"/>
  <c r="G206" i="32"/>
  <c r="G205" i="32"/>
  <c r="F205" i="32"/>
  <c r="E205" i="32"/>
  <c r="H205" i="32" s="1"/>
  <c r="G204" i="32"/>
  <c r="G203" i="32"/>
  <c r="G202" i="32"/>
  <c r="G201" i="32"/>
  <c r="G200" i="32"/>
  <c r="G199" i="32"/>
  <c r="G198" i="32"/>
  <c r="G197" i="32"/>
  <c r="G196" i="32"/>
  <c r="G195" i="32"/>
  <c r="G194" i="32"/>
  <c r="H193" i="32"/>
  <c r="G193" i="32"/>
  <c r="F193" i="32"/>
  <c r="E193" i="32"/>
  <c r="H192" i="32"/>
  <c r="G192" i="32"/>
  <c r="F192" i="32"/>
  <c r="E192" i="32"/>
  <c r="G191" i="32"/>
  <c r="G190" i="32"/>
  <c r="G189" i="32"/>
  <c r="G188" i="32"/>
  <c r="G187" i="32"/>
  <c r="G186" i="32"/>
  <c r="G185" i="32"/>
  <c r="F185" i="32"/>
  <c r="G184" i="32"/>
  <c r="G183" i="32"/>
  <c r="G182" i="32"/>
  <c r="D181" i="32"/>
  <c r="F218" i="32" s="1"/>
  <c r="C181" i="32"/>
  <c r="E356" i="32" s="1"/>
  <c r="H356" i="32" s="1"/>
  <c r="G175" i="32"/>
  <c r="F175" i="32"/>
  <c r="E175" i="32"/>
  <c r="H175" i="32" s="1"/>
  <c r="G174" i="32"/>
  <c r="E174" i="32"/>
  <c r="H174" i="32" s="1"/>
  <c r="G173" i="32"/>
  <c r="E173" i="32"/>
  <c r="H173" i="32" s="1"/>
  <c r="G172" i="32"/>
  <c r="G171" i="32"/>
  <c r="F171" i="32"/>
  <c r="E171" i="32"/>
  <c r="H171" i="32" s="1"/>
  <c r="G170" i="32"/>
  <c r="F170" i="32"/>
  <c r="E170" i="32"/>
  <c r="H170" i="32" s="1"/>
  <c r="G169" i="32"/>
  <c r="F169" i="32"/>
  <c r="E169" i="32"/>
  <c r="H169" i="32" s="1"/>
  <c r="G168" i="32"/>
  <c r="F168" i="32"/>
  <c r="E168" i="32"/>
  <c r="H168" i="32" s="1"/>
  <c r="G167" i="32"/>
  <c r="E167" i="32"/>
  <c r="H167" i="32" s="1"/>
  <c r="G166" i="32"/>
  <c r="F166" i="32"/>
  <c r="E166" i="32"/>
  <c r="H166" i="32" s="1"/>
  <c r="G165" i="32"/>
  <c r="E165" i="32"/>
  <c r="H165" i="32" s="1"/>
  <c r="G164" i="32"/>
  <c r="G163" i="32"/>
  <c r="G162" i="32"/>
  <c r="F162" i="32"/>
  <c r="E162" i="32"/>
  <c r="H162" i="32" s="1"/>
  <c r="G161" i="32"/>
  <c r="G160" i="32"/>
  <c r="E160" i="32"/>
  <c r="H160" i="32" s="1"/>
  <c r="G159" i="32"/>
  <c r="F159" i="32"/>
  <c r="E159" i="32"/>
  <c r="H159" i="32" s="1"/>
  <c r="G158" i="32"/>
  <c r="F158" i="32"/>
  <c r="E158" i="32"/>
  <c r="H158" i="32" s="1"/>
  <c r="G157" i="32"/>
  <c r="F157" i="32"/>
  <c r="E157" i="32"/>
  <c r="H157" i="32" s="1"/>
  <c r="G156" i="32"/>
  <c r="H155" i="32"/>
  <c r="G155" i="32"/>
  <c r="F155" i="32"/>
  <c r="E155" i="32"/>
  <c r="H154" i="32"/>
  <c r="G154" i="32"/>
  <c r="E154" i="32"/>
  <c r="G153" i="32"/>
  <c r="F153" i="32"/>
  <c r="E153" i="32"/>
  <c r="H153" i="32" s="1"/>
  <c r="G152" i="32"/>
  <c r="F152" i="32"/>
  <c r="E152" i="32"/>
  <c r="H152" i="32" s="1"/>
  <c r="G151" i="32"/>
  <c r="G150" i="32"/>
  <c r="E150" i="32"/>
  <c r="H150" i="32" s="1"/>
  <c r="G149" i="32"/>
  <c r="G148" i="32"/>
  <c r="G147" i="32"/>
  <c r="G146" i="32"/>
  <c r="E146" i="32"/>
  <c r="H146" i="32" s="1"/>
  <c r="G145" i="32"/>
  <c r="G144" i="32"/>
  <c r="G143" i="32"/>
  <c r="G142" i="32"/>
  <c r="E142" i="32"/>
  <c r="H142" i="32" s="1"/>
  <c r="G141" i="32"/>
  <c r="G140" i="32"/>
  <c r="G139" i="32"/>
  <c r="G138" i="32"/>
  <c r="E138" i="32"/>
  <c r="H138" i="32" s="1"/>
  <c r="G137" i="32"/>
  <c r="G136" i="32"/>
  <c r="G135" i="32"/>
  <c r="F135" i="32"/>
  <c r="E135" i="32"/>
  <c r="H135" i="32" s="1"/>
  <c r="G134" i="32"/>
  <c r="G133" i="32"/>
  <c r="E133" i="32"/>
  <c r="H133" i="32" s="1"/>
  <c r="G132" i="32"/>
  <c r="G131" i="32"/>
  <c r="G130" i="32"/>
  <c r="E130" i="32"/>
  <c r="H130" i="32" s="1"/>
  <c r="G129" i="32"/>
  <c r="E129" i="32"/>
  <c r="H129" i="32" s="1"/>
  <c r="G128" i="32"/>
  <c r="G127" i="32"/>
  <c r="G126" i="32"/>
  <c r="F126" i="32"/>
  <c r="E126" i="32"/>
  <c r="H126" i="32" s="1"/>
  <c r="G125" i="32"/>
  <c r="E125" i="32"/>
  <c r="H125" i="32" s="1"/>
  <c r="G124" i="32"/>
  <c r="E124" i="32"/>
  <c r="H124" i="32" s="1"/>
  <c r="G123" i="32"/>
  <c r="G122" i="32"/>
  <c r="G121" i="32"/>
  <c r="E121" i="32"/>
  <c r="H121" i="32" s="1"/>
  <c r="G120" i="32"/>
  <c r="E120" i="32"/>
  <c r="H120" i="32" s="1"/>
  <c r="G119" i="32"/>
  <c r="G118" i="32"/>
  <c r="G117" i="32"/>
  <c r="E117" i="32"/>
  <c r="H117" i="32" s="1"/>
  <c r="G116" i="32"/>
  <c r="E116" i="32"/>
  <c r="H116" i="32" s="1"/>
  <c r="G115" i="32"/>
  <c r="H114" i="32"/>
  <c r="G114" i="32"/>
  <c r="F114" i="32"/>
  <c r="E114" i="32"/>
  <c r="G113" i="32"/>
  <c r="G112" i="32"/>
  <c r="F112" i="32"/>
  <c r="E112" i="32"/>
  <c r="H112" i="32" s="1"/>
  <c r="G111" i="32"/>
  <c r="E111" i="32"/>
  <c r="H111" i="32" s="1"/>
  <c r="G110" i="32"/>
  <c r="E110" i="32"/>
  <c r="H110" i="32" s="1"/>
  <c r="G109" i="32"/>
  <c r="F109" i="32"/>
  <c r="E109" i="32"/>
  <c r="H109" i="32" s="1"/>
  <c r="G108" i="32"/>
  <c r="G107" i="32"/>
  <c r="F107" i="32"/>
  <c r="G106" i="32"/>
  <c r="G105" i="32"/>
  <c r="F105" i="32"/>
  <c r="E105" i="32"/>
  <c r="H105" i="32" s="1"/>
  <c r="G104" i="32"/>
  <c r="E104" i="32"/>
  <c r="H104" i="32" s="1"/>
  <c r="G103" i="32"/>
  <c r="E103" i="32"/>
  <c r="H103" i="32" s="1"/>
  <c r="G102" i="32"/>
  <c r="G101" i="32"/>
  <c r="G100" i="32"/>
  <c r="E100" i="32"/>
  <c r="H100" i="32" s="1"/>
  <c r="G99" i="32"/>
  <c r="E99" i="32"/>
  <c r="H99" i="32" s="1"/>
  <c r="G98" i="32"/>
  <c r="H97" i="32"/>
  <c r="G97" i="32"/>
  <c r="F97" i="32"/>
  <c r="E97" i="32"/>
  <c r="G96" i="32"/>
  <c r="G95" i="32"/>
  <c r="E95" i="32"/>
  <c r="H95" i="32" s="1"/>
  <c r="G94" i="32"/>
  <c r="E94" i="32"/>
  <c r="H94" i="32" s="1"/>
  <c r="G93" i="32"/>
  <c r="G92" i="32"/>
  <c r="G91" i="32"/>
  <c r="E91" i="32"/>
  <c r="H91" i="32" s="1"/>
  <c r="G90" i="32"/>
  <c r="F90" i="32"/>
  <c r="E90" i="32"/>
  <c r="H90" i="32" s="1"/>
  <c r="G89" i="32"/>
  <c r="F89" i="32"/>
  <c r="E89" i="32"/>
  <c r="H89" i="32" s="1"/>
  <c r="G88" i="32"/>
  <c r="F88" i="32"/>
  <c r="E88" i="32"/>
  <c r="H88" i="32" s="1"/>
  <c r="G87" i="32"/>
  <c r="E87" i="32"/>
  <c r="H87" i="32" s="1"/>
  <c r="G86" i="32"/>
  <c r="F86" i="32"/>
  <c r="E86" i="32"/>
  <c r="H86" i="32" s="1"/>
  <c r="G85" i="32"/>
  <c r="H84" i="32"/>
  <c r="G84" i="32"/>
  <c r="E84" i="32"/>
  <c r="G83" i="32"/>
  <c r="E83" i="32"/>
  <c r="H83" i="32" s="1"/>
  <c r="G82" i="32"/>
  <c r="E82" i="32"/>
  <c r="H82" i="32" s="1"/>
  <c r="G81" i="32"/>
  <c r="H80" i="32"/>
  <c r="G80" i="32"/>
  <c r="E80" i="32"/>
  <c r="G79" i="32"/>
  <c r="E79" i="32"/>
  <c r="H79" i="32" s="1"/>
  <c r="G78" i="32"/>
  <c r="E78" i="32"/>
  <c r="H78" i="32" s="1"/>
  <c r="G77" i="32"/>
  <c r="E76" i="32"/>
  <c r="D76" i="32"/>
  <c r="F76" i="32" s="1"/>
  <c r="C76" i="32"/>
  <c r="E161" i="32" s="1"/>
  <c r="H161" i="32" s="1"/>
  <c r="G70" i="32"/>
  <c r="E70" i="32"/>
  <c r="H70" i="32" s="1"/>
  <c r="G69" i="32"/>
  <c r="G68" i="32"/>
  <c r="G67" i="32"/>
  <c r="E67" i="32"/>
  <c r="H67" i="32" s="1"/>
  <c r="G66" i="32"/>
  <c r="E66" i="32"/>
  <c r="H66" i="32" s="1"/>
  <c r="G65" i="32"/>
  <c r="E65" i="32"/>
  <c r="H65" i="32" s="1"/>
  <c r="G64" i="32"/>
  <c r="G63" i="32"/>
  <c r="G62" i="32"/>
  <c r="G61" i="32"/>
  <c r="F61" i="32"/>
  <c r="H60" i="32"/>
  <c r="G60" i="32"/>
  <c r="F60" i="32"/>
  <c r="E60" i="32"/>
  <c r="H59" i="32"/>
  <c r="G59" i="32"/>
  <c r="E59" i="32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G53" i="32"/>
  <c r="G52" i="32"/>
  <c r="E52" i="32"/>
  <c r="H52" i="32" s="1"/>
  <c r="G51" i="32"/>
  <c r="G50" i="32"/>
  <c r="G49" i="32"/>
  <c r="G48" i="32"/>
  <c r="E48" i="32"/>
  <c r="H48" i="32" s="1"/>
  <c r="G47" i="32"/>
  <c r="E47" i="32"/>
  <c r="H47" i="32" s="1"/>
  <c r="G46" i="32"/>
  <c r="F46" i="32"/>
  <c r="E46" i="32"/>
  <c r="H46" i="32" s="1"/>
  <c r="G45" i="32"/>
  <c r="G44" i="32"/>
  <c r="G43" i="32"/>
  <c r="F43" i="32"/>
  <c r="E43" i="32"/>
  <c r="H43" i="32" s="1"/>
  <c r="G42" i="32"/>
  <c r="F42" i="32"/>
  <c r="E42" i="32"/>
  <c r="H42" i="32" s="1"/>
  <c r="G41" i="32"/>
  <c r="F41" i="32"/>
  <c r="E41" i="32"/>
  <c r="H41" i="32" s="1"/>
  <c r="G40" i="32"/>
  <c r="F40" i="32"/>
  <c r="E40" i="32"/>
  <c r="H40" i="32" s="1"/>
  <c r="G39" i="32"/>
  <c r="G38" i="32"/>
  <c r="G37" i="32"/>
  <c r="G36" i="32"/>
  <c r="G35" i="32"/>
  <c r="F35" i="32"/>
  <c r="E35" i="32"/>
  <c r="H35" i="32" s="1"/>
  <c r="G34" i="32"/>
  <c r="E34" i="32"/>
  <c r="H34" i="32" s="1"/>
  <c r="G33" i="32"/>
  <c r="G32" i="32"/>
  <c r="E32" i="32"/>
  <c r="H32" i="32" s="1"/>
  <c r="G31" i="32"/>
  <c r="F31" i="32"/>
  <c r="E31" i="32"/>
  <c r="H31" i="32" s="1"/>
  <c r="G30" i="32"/>
  <c r="G29" i="32"/>
  <c r="G28" i="32"/>
  <c r="G27" i="32"/>
  <c r="G26" i="32"/>
  <c r="G25" i="32"/>
  <c r="E25" i="32"/>
  <c r="H25" i="32" s="1"/>
  <c r="G24" i="32"/>
  <c r="F24" i="32"/>
  <c r="E24" i="32"/>
  <c r="H24" i="32" s="1"/>
  <c r="G23" i="32"/>
  <c r="F23" i="32"/>
  <c r="E23" i="32"/>
  <c r="H23" i="32" s="1"/>
  <c r="G22" i="32"/>
  <c r="F22" i="32"/>
  <c r="G21" i="32"/>
  <c r="E21" i="32"/>
  <c r="H21" i="32" s="1"/>
  <c r="G20" i="32"/>
  <c r="F20" i="32"/>
  <c r="E20" i="32"/>
  <c r="H20" i="32" s="1"/>
  <c r="D19" i="32"/>
  <c r="F63" i="32" s="1"/>
  <c r="C19" i="32"/>
  <c r="E69" i="32" s="1"/>
  <c r="H69" i="32" s="1"/>
  <c r="D13" i="32"/>
  <c r="C12" i="32"/>
  <c r="D11" i="32"/>
  <c r="C11" i="32"/>
  <c r="C10" i="32"/>
  <c r="G629" i="31"/>
  <c r="G628" i="31"/>
  <c r="G627" i="31"/>
  <c r="F627" i="31"/>
  <c r="E627" i="31"/>
  <c r="H627" i="31" s="1"/>
  <c r="G626" i="31"/>
  <c r="F626" i="31"/>
  <c r="E626" i="31"/>
  <c r="H626" i="31" s="1"/>
  <c r="G625" i="31"/>
  <c r="G624" i="31"/>
  <c r="F624" i="31"/>
  <c r="E624" i="31"/>
  <c r="H624" i="31" s="1"/>
  <c r="G623" i="31"/>
  <c r="E623" i="31"/>
  <c r="H623" i="31" s="1"/>
  <c r="G622" i="31"/>
  <c r="G621" i="31"/>
  <c r="G620" i="31"/>
  <c r="G619" i="31"/>
  <c r="G618" i="31"/>
  <c r="G617" i="31"/>
  <c r="G616" i="31"/>
  <c r="G615" i="31"/>
  <c r="E615" i="31"/>
  <c r="H615" i="31" s="1"/>
  <c r="G614" i="31"/>
  <c r="G613" i="31"/>
  <c r="F613" i="31"/>
  <c r="E613" i="31"/>
  <c r="H613" i="31" s="1"/>
  <c r="G612" i="31"/>
  <c r="G611" i="31"/>
  <c r="E611" i="31"/>
  <c r="H611" i="31" s="1"/>
  <c r="G610" i="31"/>
  <c r="G609" i="31"/>
  <c r="E609" i="31"/>
  <c r="H609" i="31" s="1"/>
  <c r="G608" i="31"/>
  <c r="G607" i="31"/>
  <c r="E607" i="31"/>
  <c r="H607" i="31" s="1"/>
  <c r="G606" i="31"/>
  <c r="G605" i="31"/>
  <c r="G604" i="31"/>
  <c r="G603" i="31"/>
  <c r="G602" i="31"/>
  <c r="E601" i="31"/>
  <c r="D601" i="31"/>
  <c r="F601" i="31" s="1"/>
  <c r="C601" i="31"/>
  <c r="G595" i="31"/>
  <c r="F595" i="31"/>
  <c r="E595" i="31"/>
  <c r="H595" i="31" s="1"/>
  <c r="G594" i="31"/>
  <c r="E594" i="31"/>
  <c r="H594" i="31" s="1"/>
  <c r="G593" i="31"/>
  <c r="F593" i="31"/>
  <c r="E593" i="31"/>
  <c r="H593" i="31" s="1"/>
  <c r="G592" i="31"/>
  <c r="F592" i="31"/>
  <c r="E592" i="31"/>
  <c r="H592" i="31" s="1"/>
  <c r="G591" i="31"/>
  <c r="F591" i="31"/>
  <c r="G590" i="31"/>
  <c r="F590" i="31"/>
  <c r="E590" i="31"/>
  <c r="H590" i="31" s="1"/>
  <c r="G589" i="31"/>
  <c r="G588" i="31"/>
  <c r="G587" i="31"/>
  <c r="F587" i="31"/>
  <c r="E587" i="31"/>
  <c r="H587" i="31" s="1"/>
  <c r="G586" i="31"/>
  <c r="E586" i="31"/>
  <c r="H586" i="31" s="1"/>
  <c r="G585" i="31"/>
  <c r="F585" i="31"/>
  <c r="E585" i="31"/>
  <c r="H585" i="31" s="1"/>
  <c r="G584" i="31"/>
  <c r="F584" i="31"/>
  <c r="E584" i="31"/>
  <c r="H584" i="31" s="1"/>
  <c r="G583" i="31"/>
  <c r="F583" i="31"/>
  <c r="E583" i="31"/>
  <c r="H583" i="31" s="1"/>
  <c r="G582" i="31"/>
  <c r="G581" i="31"/>
  <c r="G580" i="31"/>
  <c r="G579" i="31"/>
  <c r="G578" i="31"/>
  <c r="F578" i="31"/>
  <c r="E578" i="31"/>
  <c r="H578" i="31" s="1"/>
  <c r="G577" i="31"/>
  <c r="F577" i="31"/>
  <c r="E577" i="31"/>
  <c r="H577" i="31" s="1"/>
  <c r="G576" i="31"/>
  <c r="G575" i="31"/>
  <c r="F575" i="31"/>
  <c r="E575" i="31"/>
  <c r="H575" i="31" s="1"/>
  <c r="G574" i="31"/>
  <c r="G573" i="31"/>
  <c r="F573" i="31"/>
  <c r="G572" i="31"/>
  <c r="F572" i="31"/>
  <c r="E572" i="31"/>
  <c r="H572" i="31" s="1"/>
  <c r="G571" i="31"/>
  <c r="G570" i="31"/>
  <c r="F570" i="31"/>
  <c r="E570" i="31"/>
  <c r="H570" i="31" s="1"/>
  <c r="G569" i="31"/>
  <c r="G568" i="31"/>
  <c r="E568" i="31"/>
  <c r="G567" i="31"/>
  <c r="F567" i="31"/>
  <c r="E567" i="31"/>
  <c r="H567" i="31" s="1"/>
  <c r="G566" i="31"/>
  <c r="F566" i="31"/>
  <c r="G565" i="31"/>
  <c r="F565" i="31"/>
  <c r="E565" i="31"/>
  <c r="G564" i="31"/>
  <c r="F564" i="31"/>
  <c r="G563" i="31"/>
  <c r="F563" i="31"/>
  <c r="E563" i="31"/>
  <c r="G562" i="31"/>
  <c r="F562" i="31"/>
  <c r="G561" i="31"/>
  <c r="G560" i="31"/>
  <c r="F560" i="31"/>
  <c r="E560" i="31"/>
  <c r="H560" i="31" s="1"/>
  <c r="G559" i="31"/>
  <c r="G558" i="31"/>
  <c r="G557" i="31"/>
  <c r="F557" i="31"/>
  <c r="G556" i="31"/>
  <c r="F556" i="31"/>
  <c r="G555" i="31"/>
  <c r="G554" i="31"/>
  <c r="G553" i="31"/>
  <c r="F553" i="31"/>
  <c r="E553" i="31"/>
  <c r="G552" i="31"/>
  <c r="G551" i="31"/>
  <c r="F551" i="31"/>
  <c r="E551" i="31"/>
  <c r="H551" i="31" s="1"/>
  <c r="G550" i="31"/>
  <c r="F550" i="31"/>
  <c r="E550" i="31"/>
  <c r="H550" i="31" s="1"/>
  <c r="G549" i="31"/>
  <c r="E549" i="31"/>
  <c r="H549" i="31" s="1"/>
  <c r="G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E543" i="31"/>
  <c r="G542" i="31"/>
  <c r="F542" i="31"/>
  <c r="E542" i="31"/>
  <c r="G541" i="31"/>
  <c r="F541" i="31"/>
  <c r="E541" i="31"/>
  <c r="G540" i="31"/>
  <c r="F540" i="31"/>
  <c r="E540" i="31"/>
  <c r="G539" i="31"/>
  <c r="F539" i="31"/>
  <c r="E539" i="31"/>
  <c r="G538" i="31"/>
  <c r="F538" i="31"/>
  <c r="E538" i="31"/>
  <c r="G537" i="31"/>
  <c r="E537" i="31"/>
  <c r="G536" i="31"/>
  <c r="G535" i="31"/>
  <c r="G534" i="31"/>
  <c r="G533" i="31"/>
  <c r="F533" i="31"/>
  <c r="E533" i="31"/>
  <c r="H533" i="31" s="1"/>
  <c r="G532" i="31"/>
  <c r="F532" i="31"/>
  <c r="E532" i="31"/>
  <c r="H532" i="31" s="1"/>
  <c r="G531" i="31"/>
  <c r="G530" i="31"/>
  <c r="G529" i="31"/>
  <c r="H529" i="31" s="1"/>
  <c r="E529" i="31"/>
  <c r="G528" i="31"/>
  <c r="G527" i="31"/>
  <c r="F527" i="31"/>
  <c r="G526" i="31"/>
  <c r="F526" i="31"/>
  <c r="G525" i="31"/>
  <c r="F525" i="31"/>
  <c r="E525" i="31"/>
  <c r="G524" i="31"/>
  <c r="F524" i="31"/>
  <c r="E524" i="31"/>
  <c r="G523" i="31"/>
  <c r="H523" i="31" s="1"/>
  <c r="F523" i="31"/>
  <c r="E523" i="31"/>
  <c r="G522" i="31"/>
  <c r="H522" i="31" s="1"/>
  <c r="F522" i="31"/>
  <c r="E522" i="31"/>
  <c r="G521" i="31"/>
  <c r="F521" i="31"/>
  <c r="E521" i="31"/>
  <c r="G520" i="31"/>
  <c r="F520" i="31"/>
  <c r="E520" i="31"/>
  <c r="G519" i="31"/>
  <c r="G518" i="31"/>
  <c r="F518" i="31"/>
  <c r="E518" i="31"/>
  <c r="G517" i="31"/>
  <c r="F517" i="31"/>
  <c r="G516" i="31"/>
  <c r="E516" i="31"/>
  <c r="G515" i="31"/>
  <c r="H515" i="31" s="1"/>
  <c r="F515" i="31"/>
  <c r="E515" i="31"/>
  <c r="G514" i="31"/>
  <c r="G513" i="31"/>
  <c r="F513" i="31"/>
  <c r="E513" i="31"/>
  <c r="H513" i="31" s="1"/>
  <c r="G512" i="31"/>
  <c r="F512" i="31"/>
  <c r="E512" i="31"/>
  <c r="H512" i="31" s="1"/>
  <c r="G511" i="31"/>
  <c r="G510" i="31"/>
  <c r="F510" i="31"/>
  <c r="E510" i="31"/>
  <c r="G509" i="31"/>
  <c r="G508" i="31"/>
  <c r="G507" i="31"/>
  <c r="G506" i="31"/>
  <c r="F506" i="31"/>
  <c r="G505" i="31"/>
  <c r="G504" i="31"/>
  <c r="G503" i="31"/>
  <c r="G502" i="31"/>
  <c r="G501" i="31"/>
  <c r="F501" i="31"/>
  <c r="E501" i="31"/>
  <c r="H501" i="31" s="1"/>
  <c r="G500" i="31"/>
  <c r="G499" i="31"/>
  <c r="G498" i="31"/>
  <c r="G497" i="31"/>
  <c r="G496" i="31"/>
  <c r="F496" i="31"/>
  <c r="E496" i="31"/>
  <c r="H496" i="31" s="1"/>
  <c r="G495" i="31"/>
  <c r="G494" i="31"/>
  <c r="F494" i="31"/>
  <c r="E494" i="31"/>
  <c r="G493" i="31"/>
  <c r="F493" i="31"/>
  <c r="E493" i="31"/>
  <c r="G492" i="31"/>
  <c r="F492" i="31"/>
  <c r="G491" i="31"/>
  <c r="E491" i="31"/>
  <c r="G490" i="31"/>
  <c r="G489" i="31"/>
  <c r="E489" i="31"/>
  <c r="H489" i="31" s="1"/>
  <c r="G488" i="31"/>
  <c r="G487" i="31"/>
  <c r="G486" i="31"/>
  <c r="G485" i="31"/>
  <c r="G484" i="31"/>
  <c r="G483" i="31"/>
  <c r="E483" i="31"/>
  <c r="H483" i="31" s="1"/>
  <c r="G482" i="31"/>
  <c r="G481" i="31"/>
  <c r="H481" i="31" s="1"/>
  <c r="E481" i="31"/>
  <c r="G480" i="31"/>
  <c r="G479" i="31"/>
  <c r="E479" i="31"/>
  <c r="G478" i="31"/>
  <c r="G477" i="31"/>
  <c r="G476" i="31"/>
  <c r="G475" i="31"/>
  <c r="G474" i="31"/>
  <c r="G473" i="31"/>
  <c r="F473" i="31"/>
  <c r="E473" i="31"/>
  <c r="H473" i="31" s="1"/>
  <c r="G472" i="31"/>
  <c r="G471" i="31"/>
  <c r="F471" i="31"/>
  <c r="E471" i="31"/>
  <c r="H471" i="31" s="1"/>
  <c r="G470" i="31"/>
  <c r="F470" i="31"/>
  <c r="E470" i="31"/>
  <c r="H470" i="31" s="1"/>
  <c r="G469" i="31"/>
  <c r="G468" i="31"/>
  <c r="F468" i="31"/>
  <c r="E468" i="31"/>
  <c r="G467" i="31"/>
  <c r="H467" i="31" s="1"/>
  <c r="E467" i="31"/>
  <c r="G466" i="31"/>
  <c r="F466" i="31"/>
  <c r="E466" i="31"/>
  <c r="G465" i="31"/>
  <c r="E465" i="31"/>
  <c r="G464" i="31"/>
  <c r="G463" i="31"/>
  <c r="H463" i="31" s="1"/>
  <c r="F463" i="31"/>
  <c r="E463" i="31"/>
  <c r="G462" i="31"/>
  <c r="G461" i="31"/>
  <c r="G460" i="31"/>
  <c r="G459" i="31"/>
  <c r="F459" i="31"/>
  <c r="G458" i="31"/>
  <c r="G457" i="31"/>
  <c r="G456" i="31"/>
  <c r="G455" i="31"/>
  <c r="H455" i="31" s="1"/>
  <c r="E455" i="31"/>
  <c r="G454" i="31"/>
  <c r="E454" i="31"/>
  <c r="G453" i="31"/>
  <c r="G452" i="31"/>
  <c r="H452" i="31" s="1"/>
  <c r="E452" i="31"/>
  <c r="G451" i="31"/>
  <c r="H450" i="31"/>
  <c r="G450" i="31"/>
  <c r="F450" i="31"/>
  <c r="E450" i="31"/>
  <c r="H449" i="31"/>
  <c r="G449" i="31"/>
  <c r="E449" i="31"/>
  <c r="G448" i="31"/>
  <c r="F448" i="31"/>
  <c r="E448" i="31"/>
  <c r="H448" i="31" s="1"/>
  <c r="G447" i="31"/>
  <c r="F447" i="31"/>
  <c r="E447" i="31"/>
  <c r="H447" i="31" s="1"/>
  <c r="G446" i="31"/>
  <c r="G445" i="31"/>
  <c r="G444" i="31"/>
  <c r="F444" i="31"/>
  <c r="E444" i="31"/>
  <c r="G443" i="31"/>
  <c r="F443" i="31"/>
  <c r="E443" i="31"/>
  <c r="G442" i="31"/>
  <c r="G441" i="31"/>
  <c r="G440" i="31"/>
  <c r="G439" i="31"/>
  <c r="G438" i="31"/>
  <c r="F438" i="31"/>
  <c r="E438" i="31"/>
  <c r="G437" i="31"/>
  <c r="G436" i="31"/>
  <c r="F436" i="31"/>
  <c r="E436" i="31"/>
  <c r="H436" i="31" s="1"/>
  <c r="G435" i="31"/>
  <c r="F435" i="31"/>
  <c r="E435" i="31"/>
  <c r="H435" i="31" s="1"/>
  <c r="G434" i="31"/>
  <c r="F434" i="31"/>
  <c r="E434" i="31"/>
  <c r="H434" i="31" s="1"/>
  <c r="G433" i="31"/>
  <c r="F433" i="31"/>
  <c r="E433" i="31"/>
  <c r="H433" i="31" s="1"/>
  <c r="G432" i="31"/>
  <c r="E432" i="31"/>
  <c r="H432" i="31" s="1"/>
  <c r="G431" i="31"/>
  <c r="F431" i="31"/>
  <c r="E431" i="31"/>
  <c r="G430" i="31"/>
  <c r="F430" i="31"/>
  <c r="E430" i="31"/>
  <c r="G429" i="31"/>
  <c r="G428" i="31"/>
  <c r="G427" i="31"/>
  <c r="G426" i="31"/>
  <c r="G425" i="31"/>
  <c r="G424" i="31"/>
  <c r="G423" i="31"/>
  <c r="F423" i="31"/>
  <c r="E423" i="31"/>
  <c r="G422" i="31"/>
  <c r="G421" i="31"/>
  <c r="G420" i="31"/>
  <c r="F420" i="31"/>
  <c r="E420" i="31"/>
  <c r="G419" i="31"/>
  <c r="G418" i="31"/>
  <c r="F418" i="31"/>
  <c r="E418" i="31"/>
  <c r="H418" i="31" s="1"/>
  <c r="G417" i="31"/>
  <c r="G416" i="31"/>
  <c r="H416" i="31" s="1"/>
  <c r="E416" i="31"/>
  <c r="G415" i="31"/>
  <c r="G414" i="31"/>
  <c r="G413" i="31"/>
  <c r="H412" i="31"/>
  <c r="G412" i="31"/>
  <c r="E412" i="31"/>
  <c r="G411" i="31"/>
  <c r="H411" i="31" s="1"/>
  <c r="F411" i="31"/>
  <c r="E411" i="31"/>
  <c r="G410" i="31"/>
  <c r="H409" i="31"/>
  <c r="G409" i="31"/>
  <c r="F409" i="31"/>
  <c r="E409" i="31"/>
  <c r="H408" i="31"/>
  <c r="G408" i="31"/>
  <c r="E408" i="31"/>
  <c r="G407" i="31"/>
  <c r="F407" i="31"/>
  <c r="E407" i="31"/>
  <c r="H407" i="31" s="1"/>
  <c r="G406" i="31"/>
  <c r="F406" i="31"/>
  <c r="E406" i="31"/>
  <c r="H406" i="31" s="1"/>
  <c r="G405" i="31"/>
  <c r="F405" i="31"/>
  <c r="E405" i="31"/>
  <c r="H405" i="31" s="1"/>
  <c r="G404" i="31"/>
  <c r="E404" i="31"/>
  <c r="H404" i="31" s="1"/>
  <c r="G403" i="31"/>
  <c r="F403" i="31"/>
  <c r="E403" i="31"/>
  <c r="G402" i="31"/>
  <c r="G401" i="31"/>
  <c r="G400" i="31"/>
  <c r="H399" i="31"/>
  <c r="G399" i="31"/>
  <c r="F399" i="31"/>
  <c r="E399" i="31"/>
  <c r="G398" i="31"/>
  <c r="G397" i="31"/>
  <c r="G396" i="31"/>
  <c r="G395" i="31"/>
  <c r="H394" i="31"/>
  <c r="G394" i="31"/>
  <c r="F394" i="31"/>
  <c r="E394" i="31"/>
  <c r="G393" i="31"/>
  <c r="G392" i="31"/>
  <c r="G391" i="31"/>
  <c r="G390" i="31"/>
  <c r="F390" i="31"/>
  <c r="E390" i="31"/>
  <c r="G389" i="31"/>
  <c r="G388" i="31"/>
  <c r="G387" i="31"/>
  <c r="G386" i="31"/>
  <c r="G385" i="31"/>
  <c r="G384" i="31"/>
  <c r="F384" i="31"/>
  <c r="E384" i="31"/>
  <c r="G383" i="31"/>
  <c r="G382" i="31"/>
  <c r="G381" i="31"/>
  <c r="F381" i="31"/>
  <c r="E381" i="31"/>
  <c r="H381" i="31" s="1"/>
  <c r="G380" i="31"/>
  <c r="E380" i="31"/>
  <c r="H380" i="31" s="1"/>
  <c r="G379" i="31"/>
  <c r="F379" i="31"/>
  <c r="E379" i="31"/>
  <c r="H379" i="31" s="1"/>
  <c r="G378" i="31"/>
  <c r="G377" i="31"/>
  <c r="G376" i="31"/>
  <c r="F376" i="31"/>
  <c r="E376" i="31"/>
  <c r="H376" i="31" s="1"/>
  <c r="G375" i="31"/>
  <c r="G374" i="31"/>
  <c r="G373" i="31"/>
  <c r="F373" i="31"/>
  <c r="E373" i="31"/>
  <c r="H373" i="31" s="1"/>
  <c r="G372" i="31"/>
  <c r="G371" i="31"/>
  <c r="G370" i="31"/>
  <c r="G369" i="31"/>
  <c r="G368" i="31"/>
  <c r="G367" i="31"/>
  <c r="G366" i="31"/>
  <c r="F366" i="31"/>
  <c r="E366" i="31"/>
  <c r="H366" i="31" s="1"/>
  <c r="G365" i="31"/>
  <c r="G364" i="31"/>
  <c r="G363" i="31"/>
  <c r="D362" i="31"/>
  <c r="F588" i="31" s="1"/>
  <c r="C362" i="31"/>
  <c r="G356" i="31"/>
  <c r="E356" i="31"/>
  <c r="H356" i="31" s="1"/>
  <c r="G355" i="31"/>
  <c r="F355" i="31"/>
  <c r="E355" i="31"/>
  <c r="H355" i="31" s="1"/>
  <c r="G354" i="31"/>
  <c r="F354" i="31"/>
  <c r="G353" i="31"/>
  <c r="F353" i="31"/>
  <c r="E353" i="31"/>
  <c r="H353" i="31" s="1"/>
  <c r="G352" i="31"/>
  <c r="F352" i="31"/>
  <c r="E352" i="31"/>
  <c r="H352" i="31" s="1"/>
  <c r="G351" i="31"/>
  <c r="F351" i="31"/>
  <c r="E351" i="31"/>
  <c r="G350" i="31"/>
  <c r="F350" i="31"/>
  <c r="E350" i="31"/>
  <c r="G349" i="31"/>
  <c r="G348" i="31"/>
  <c r="F348" i="31"/>
  <c r="E348" i="31"/>
  <c r="G347" i="31"/>
  <c r="F347" i="31"/>
  <c r="E347" i="31"/>
  <c r="G346" i="31"/>
  <c r="F346" i="31"/>
  <c r="E346" i="31"/>
  <c r="H346" i="31" s="1"/>
  <c r="G345" i="31"/>
  <c r="G344" i="31"/>
  <c r="F344" i="31"/>
  <c r="E344" i="31"/>
  <c r="G343" i="31"/>
  <c r="F343" i="31"/>
  <c r="E343" i="31"/>
  <c r="H343" i="31" s="1"/>
  <c r="G342" i="31"/>
  <c r="F342" i="31"/>
  <c r="E342" i="31"/>
  <c r="H342" i="31" s="1"/>
  <c r="G341" i="31"/>
  <c r="F341" i="31"/>
  <c r="E341" i="31"/>
  <c r="G340" i="31"/>
  <c r="G339" i="31"/>
  <c r="E339" i="31"/>
  <c r="H339" i="31" s="1"/>
  <c r="G338" i="31"/>
  <c r="F338" i="31"/>
  <c r="E338" i="31"/>
  <c r="H338" i="31" s="1"/>
  <c r="G337" i="31"/>
  <c r="F337" i="31"/>
  <c r="E337" i="31"/>
  <c r="G336" i="31"/>
  <c r="G335" i="31"/>
  <c r="F335" i="31"/>
  <c r="G334" i="31"/>
  <c r="F334" i="31"/>
  <c r="E334" i="31"/>
  <c r="G333" i="31"/>
  <c r="G332" i="31"/>
  <c r="F332" i="31"/>
  <c r="E332" i="31"/>
  <c r="H332" i="31" s="1"/>
  <c r="G331" i="31"/>
  <c r="G330" i="31"/>
  <c r="F330" i="31"/>
  <c r="E330" i="31"/>
  <c r="H330" i="31" s="1"/>
  <c r="G329" i="31"/>
  <c r="G328" i="31"/>
  <c r="F328" i="31"/>
  <c r="E328" i="31"/>
  <c r="G327" i="31"/>
  <c r="F327" i="31"/>
  <c r="E327" i="31"/>
  <c r="H327" i="31" s="1"/>
  <c r="G326" i="31"/>
  <c r="F326" i="31"/>
  <c r="G325" i="31"/>
  <c r="G324" i="31"/>
  <c r="F324" i="31"/>
  <c r="G323" i="31"/>
  <c r="F323" i="31"/>
  <c r="E323" i="31"/>
  <c r="G322" i="31"/>
  <c r="E322" i="31"/>
  <c r="G321" i="31"/>
  <c r="E321" i="31"/>
  <c r="H321" i="31" s="1"/>
  <c r="G320" i="31"/>
  <c r="G319" i="31"/>
  <c r="E319" i="31"/>
  <c r="G318" i="31"/>
  <c r="G317" i="31"/>
  <c r="G316" i="31"/>
  <c r="G315" i="31"/>
  <c r="G314" i="31"/>
  <c r="G313" i="31"/>
  <c r="F313" i="31"/>
  <c r="E313" i="31"/>
  <c r="H313" i="31" s="1"/>
  <c r="G312" i="31"/>
  <c r="F312" i="31"/>
  <c r="E312" i="31"/>
  <c r="H312" i="31" s="1"/>
  <c r="G311" i="31"/>
  <c r="G310" i="31"/>
  <c r="F310" i="31"/>
  <c r="E310" i="31"/>
  <c r="H310" i="31" s="1"/>
  <c r="G309" i="31"/>
  <c r="G308" i="31"/>
  <c r="E308" i="31"/>
  <c r="G307" i="31"/>
  <c r="G306" i="31"/>
  <c r="F306" i="31"/>
  <c r="G305" i="31"/>
  <c r="G304" i="31"/>
  <c r="G303" i="31"/>
  <c r="G302" i="31"/>
  <c r="G301" i="31"/>
  <c r="G300" i="31"/>
  <c r="G299" i="31"/>
  <c r="G298" i="31"/>
  <c r="G297" i="31"/>
  <c r="G296" i="31"/>
  <c r="F296" i="31"/>
  <c r="E296" i="31"/>
  <c r="H296" i="31" s="1"/>
  <c r="G295" i="31"/>
  <c r="F295" i="31"/>
  <c r="E295" i="31"/>
  <c r="H295" i="31" s="1"/>
  <c r="G294" i="31"/>
  <c r="F294" i="31"/>
  <c r="E294" i="31"/>
  <c r="G293" i="31"/>
  <c r="G292" i="31"/>
  <c r="F292" i="31"/>
  <c r="E292" i="31"/>
  <c r="H292" i="31" s="1"/>
  <c r="G291" i="31"/>
  <c r="F291" i="31"/>
  <c r="E291" i="31"/>
  <c r="G290" i="31"/>
  <c r="G289" i="31"/>
  <c r="F289" i="31"/>
  <c r="E289" i="31"/>
  <c r="H289" i="31" s="1"/>
  <c r="G288" i="31"/>
  <c r="G287" i="31"/>
  <c r="G286" i="31"/>
  <c r="G285" i="31"/>
  <c r="G284" i="31"/>
  <c r="F284" i="31"/>
  <c r="E284" i="31"/>
  <c r="H284" i="31" s="1"/>
  <c r="G283" i="31"/>
  <c r="F283" i="31"/>
  <c r="E283" i="31"/>
  <c r="G282" i="31"/>
  <c r="F282" i="31"/>
  <c r="E282" i="31"/>
  <c r="G281" i="31"/>
  <c r="F281" i="31"/>
  <c r="G280" i="31"/>
  <c r="F280" i="31"/>
  <c r="E280" i="31"/>
  <c r="G279" i="31"/>
  <c r="F279" i="31"/>
  <c r="E279" i="31"/>
  <c r="G278" i="31"/>
  <c r="F278" i="31"/>
  <c r="E278" i="31"/>
  <c r="H278" i="31" s="1"/>
  <c r="G277" i="31"/>
  <c r="E277" i="31"/>
  <c r="H277" i="31" s="1"/>
  <c r="G276" i="31"/>
  <c r="F276" i="31"/>
  <c r="E276" i="31"/>
  <c r="G275" i="31"/>
  <c r="F275" i="31"/>
  <c r="E275" i="31"/>
  <c r="G274" i="31"/>
  <c r="G273" i="31"/>
  <c r="F273" i="31"/>
  <c r="E273" i="31"/>
  <c r="G272" i="31"/>
  <c r="G271" i="31"/>
  <c r="F271" i="31"/>
  <c r="E271" i="31"/>
  <c r="H271" i="31" s="1"/>
  <c r="G270" i="31"/>
  <c r="G269" i="31"/>
  <c r="G268" i="31"/>
  <c r="E268" i="31"/>
  <c r="H268" i="31" s="1"/>
  <c r="G267" i="31"/>
  <c r="F267" i="31"/>
  <c r="E267" i="31"/>
  <c r="G266" i="31"/>
  <c r="F266" i="31"/>
  <c r="E266" i="31"/>
  <c r="G265" i="31"/>
  <c r="F265" i="31"/>
  <c r="E265" i="31"/>
  <c r="H265" i="31" s="1"/>
  <c r="G264" i="31"/>
  <c r="G263" i="31"/>
  <c r="G262" i="31"/>
  <c r="F262" i="31"/>
  <c r="E262" i="31"/>
  <c r="G261" i="31"/>
  <c r="G260" i="31"/>
  <c r="F260" i="31"/>
  <c r="G259" i="31"/>
  <c r="F259" i="31"/>
  <c r="G258" i="31"/>
  <c r="G257" i="31"/>
  <c r="F257" i="31"/>
  <c r="E257" i="31"/>
  <c r="H257" i="31" s="1"/>
  <c r="G256" i="31"/>
  <c r="E256" i="31"/>
  <c r="H256" i="31" s="1"/>
  <c r="G255" i="31"/>
  <c r="F255" i="31"/>
  <c r="E255" i="31"/>
  <c r="G254" i="31"/>
  <c r="G253" i="31"/>
  <c r="F253" i="31"/>
  <c r="E253" i="31"/>
  <c r="H253" i="31" s="1"/>
  <c r="G252" i="31"/>
  <c r="F252" i="31"/>
  <c r="E252" i="31"/>
  <c r="G251" i="31"/>
  <c r="G250" i="31"/>
  <c r="E250" i="31"/>
  <c r="G249" i="31"/>
  <c r="E249" i="31"/>
  <c r="G248" i="31"/>
  <c r="G247" i="31"/>
  <c r="G246" i="31"/>
  <c r="F246" i="31"/>
  <c r="E246" i="31"/>
  <c r="G245" i="31"/>
  <c r="G244" i="31"/>
  <c r="F244" i="31"/>
  <c r="E244" i="31"/>
  <c r="H244" i="31" s="1"/>
  <c r="G243" i="31"/>
  <c r="F243" i="31"/>
  <c r="E243" i="31"/>
  <c r="G242" i="31"/>
  <c r="F242" i="31"/>
  <c r="E242" i="31"/>
  <c r="G241" i="31"/>
  <c r="G240" i="31"/>
  <c r="F240" i="31"/>
  <c r="E240" i="31"/>
  <c r="G239" i="31"/>
  <c r="F239" i="31"/>
  <c r="E239" i="31"/>
  <c r="G238" i="31"/>
  <c r="G237" i="31"/>
  <c r="G236" i="31"/>
  <c r="F236" i="31"/>
  <c r="E236" i="31"/>
  <c r="H236" i="31" s="1"/>
  <c r="G235" i="31"/>
  <c r="G234" i="31"/>
  <c r="E234" i="31"/>
  <c r="G233" i="31"/>
  <c r="F233" i="31"/>
  <c r="E233" i="31"/>
  <c r="H233" i="31" s="1"/>
  <c r="G232" i="31"/>
  <c r="E232" i="31"/>
  <c r="H232" i="31" s="1"/>
  <c r="G231" i="31"/>
  <c r="F231" i="31"/>
  <c r="E231" i="31"/>
  <c r="G230" i="31"/>
  <c r="F230" i="31"/>
  <c r="E230" i="31"/>
  <c r="G229" i="31"/>
  <c r="F229" i="31"/>
  <c r="E229" i="31"/>
  <c r="H229" i="31" s="1"/>
  <c r="G228" i="31"/>
  <c r="G227" i="31"/>
  <c r="E227" i="31"/>
  <c r="G226" i="31"/>
  <c r="F226" i="31"/>
  <c r="G225" i="31"/>
  <c r="F225" i="31"/>
  <c r="E225" i="31"/>
  <c r="H225" i="31" s="1"/>
  <c r="G224" i="31"/>
  <c r="G223" i="31"/>
  <c r="G222" i="31"/>
  <c r="F222" i="31"/>
  <c r="E222" i="31"/>
  <c r="G221" i="31"/>
  <c r="G220" i="31"/>
  <c r="G219" i="31"/>
  <c r="G218" i="31"/>
  <c r="G217" i="31"/>
  <c r="F217" i="31"/>
  <c r="E217" i="31"/>
  <c r="H217" i="31" s="1"/>
  <c r="G216" i="31"/>
  <c r="G215" i="31"/>
  <c r="G214" i="31"/>
  <c r="G213" i="31"/>
  <c r="G212" i="31"/>
  <c r="E212" i="31"/>
  <c r="H212" i="31" s="1"/>
  <c r="G211" i="31"/>
  <c r="G210" i="31"/>
  <c r="F210" i="31"/>
  <c r="E210" i="31"/>
  <c r="G209" i="31"/>
  <c r="E209" i="31"/>
  <c r="H209" i="31" s="1"/>
  <c r="G208" i="31"/>
  <c r="E208" i="31"/>
  <c r="H208" i="31" s="1"/>
  <c r="G207" i="31"/>
  <c r="F207" i="31"/>
  <c r="E207" i="31"/>
  <c r="G206" i="31"/>
  <c r="F206" i="31"/>
  <c r="E206" i="31"/>
  <c r="G205" i="31"/>
  <c r="F205" i="31"/>
  <c r="E205" i="31"/>
  <c r="H205" i="31" s="1"/>
  <c r="G204" i="31"/>
  <c r="F204" i="31"/>
  <c r="E204" i="31"/>
  <c r="H204" i="31" s="1"/>
  <c r="G203" i="31"/>
  <c r="G202" i="31"/>
  <c r="G201" i="31"/>
  <c r="F201" i="31"/>
  <c r="G200" i="31"/>
  <c r="G199" i="31"/>
  <c r="F199" i="31"/>
  <c r="E199" i="31"/>
  <c r="G198" i="31"/>
  <c r="E198" i="31"/>
  <c r="G197" i="31"/>
  <c r="G196" i="31"/>
  <c r="G195" i="31"/>
  <c r="G194" i="31"/>
  <c r="F194" i="31"/>
  <c r="E194" i="31"/>
  <c r="G193" i="31"/>
  <c r="F193" i="31"/>
  <c r="E193" i="31"/>
  <c r="G192" i="31"/>
  <c r="F192" i="31"/>
  <c r="E192" i="31"/>
  <c r="H192" i="31" s="1"/>
  <c r="G191" i="31"/>
  <c r="G190" i="31"/>
  <c r="G189" i="31"/>
  <c r="E189" i="31"/>
  <c r="H189" i="31" s="1"/>
  <c r="G188" i="31"/>
  <c r="G187" i="31"/>
  <c r="F187" i="31"/>
  <c r="E187" i="31"/>
  <c r="G186" i="31"/>
  <c r="F186" i="31"/>
  <c r="G185" i="31"/>
  <c r="F185" i="31"/>
  <c r="E185" i="31"/>
  <c r="G184" i="31"/>
  <c r="G183" i="31"/>
  <c r="F183" i="31"/>
  <c r="G182" i="31"/>
  <c r="E181" i="31"/>
  <c r="D181" i="31"/>
  <c r="F356" i="31" s="1"/>
  <c r="C181" i="31"/>
  <c r="E320" i="31" s="1"/>
  <c r="H320" i="31" s="1"/>
  <c r="G175" i="31"/>
  <c r="F175" i="31"/>
  <c r="E175" i="31"/>
  <c r="H175" i="31" s="1"/>
  <c r="G174" i="31"/>
  <c r="F174" i="31"/>
  <c r="E174" i="31"/>
  <c r="H174" i="31" s="1"/>
  <c r="G173" i="31"/>
  <c r="G172" i="31"/>
  <c r="G171" i="31"/>
  <c r="F171" i="31"/>
  <c r="E171" i="31"/>
  <c r="G170" i="31"/>
  <c r="F170" i="31"/>
  <c r="E170" i="31"/>
  <c r="G169" i="31"/>
  <c r="F169" i="31"/>
  <c r="E169" i="31"/>
  <c r="H169" i="31" s="1"/>
  <c r="G168" i="31"/>
  <c r="E168" i="31"/>
  <c r="G167" i="31"/>
  <c r="F167" i="31"/>
  <c r="E167" i="31"/>
  <c r="G166" i="31"/>
  <c r="E166" i="31"/>
  <c r="H166" i="31" s="1"/>
  <c r="G165" i="31"/>
  <c r="E165" i="31"/>
  <c r="H165" i="31" s="1"/>
  <c r="G164" i="31"/>
  <c r="G163" i="31"/>
  <c r="G162" i="31"/>
  <c r="E162" i="31"/>
  <c r="H162" i="31" s="1"/>
  <c r="G161" i="31"/>
  <c r="G160" i="31"/>
  <c r="E160" i="31"/>
  <c r="G159" i="31"/>
  <c r="F159" i="31"/>
  <c r="E159" i="31"/>
  <c r="H159" i="31" s="1"/>
  <c r="G158" i="31"/>
  <c r="F158" i="31"/>
  <c r="E158" i="31"/>
  <c r="G157" i="31"/>
  <c r="F157" i="31"/>
  <c r="E157" i="31"/>
  <c r="G156" i="31"/>
  <c r="F156" i="31"/>
  <c r="G155" i="31"/>
  <c r="F155" i="31"/>
  <c r="E155" i="31"/>
  <c r="G154" i="31"/>
  <c r="F154" i="31"/>
  <c r="E154" i="31"/>
  <c r="G153" i="31"/>
  <c r="F153" i="31"/>
  <c r="E153" i="31"/>
  <c r="H153" i="31" s="1"/>
  <c r="G152" i="31"/>
  <c r="F152" i="31"/>
  <c r="G151" i="31"/>
  <c r="G150" i="31"/>
  <c r="G149" i="31"/>
  <c r="G148" i="31"/>
  <c r="H148" i="31" s="1"/>
  <c r="F148" i="31"/>
  <c r="E148" i="31"/>
  <c r="G147" i="31"/>
  <c r="G146" i="31"/>
  <c r="G145" i="31"/>
  <c r="G144" i="31"/>
  <c r="E144" i="31"/>
  <c r="H144" i="31" s="1"/>
  <c r="G143" i="31"/>
  <c r="G142" i="31"/>
  <c r="H141" i="31"/>
  <c r="G141" i="31"/>
  <c r="E141" i="31"/>
  <c r="G140" i="31"/>
  <c r="G139" i="31"/>
  <c r="G138" i="31"/>
  <c r="G137" i="31"/>
  <c r="G136" i="31"/>
  <c r="G135" i="31"/>
  <c r="F135" i="31"/>
  <c r="E135" i="31"/>
  <c r="G134" i="31"/>
  <c r="G133" i="31"/>
  <c r="G132" i="31"/>
  <c r="G131" i="31"/>
  <c r="G130" i="31"/>
  <c r="G129" i="31"/>
  <c r="G128" i="31"/>
  <c r="G127" i="31"/>
  <c r="G126" i="31"/>
  <c r="F126" i="31"/>
  <c r="E126" i="31"/>
  <c r="G125" i="31"/>
  <c r="F125" i="31"/>
  <c r="G124" i="31"/>
  <c r="G123" i="31"/>
  <c r="G122" i="31"/>
  <c r="G121" i="31"/>
  <c r="G120" i="31"/>
  <c r="G119" i="31"/>
  <c r="G118" i="31"/>
  <c r="G117" i="31"/>
  <c r="G116" i="31"/>
  <c r="E116" i="31"/>
  <c r="G115" i="31"/>
  <c r="F115" i="31"/>
  <c r="G114" i="31"/>
  <c r="G113" i="31"/>
  <c r="G112" i="31"/>
  <c r="F112" i="31"/>
  <c r="E112" i="31"/>
  <c r="H112" i="31" s="1"/>
  <c r="G111" i="31"/>
  <c r="G110" i="31"/>
  <c r="G109" i="31"/>
  <c r="G108" i="31"/>
  <c r="F108" i="31"/>
  <c r="E108" i="31"/>
  <c r="H108" i="31" s="1"/>
  <c r="G107" i="31"/>
  <c r="F107" i="31"/>
  <c r="E107" i="31"/>
  <c r="H107" i="31" s="1"/>
  <c r="G106" i="31"/>
  <c r="G105" i="31"/>
  <c r="F105" i="31"/>
  <c r="E105" i="31"/>
  <c r="H105" i="31" s="1"/>
  <c r="G104" i="31"/>
  <c r="E104" i="31"/>
  <c r="H104" i="31" s="1"/>
  <c r="G103" i="31"/>
  <c r="G102" i="31"/>
  <c r="G101" i="31"/>
  <c r="G100" i="31"/>
  <c r="G99" i="31"/>
  <c r="G98" i="31"/>
  <c r="G97" i="31"/>
  <c r="E97" i="31"/>
  <c r="H97" i="31" s="1"/>
  <c r="G96" i="31"/>
  <c r="G95" i="31"/>
  <c r="G94" i="31"/>
  <c r="G93" i="31"/>
  <c r="G92" i="31"/>
  <c r="G91" i="31"/>
  <c r="F91" i="31"/>
  <c r="E91" i="31"/>
  <c r="G90" i="31"/>
  <c r="F90" i="31"/>
  <c r="E90" i="31"/>
  <c r="G89" i="31"/>
  <c r="F89" i="31"/>
  <c r="E89" i="31"/>
  <c r="G88" i="31"/>
  <c r="E88" i="31"/>
  <c r="G87" i="31"/>
  <c r="G86" i="31"/>
  <c r="F86" i="31"/>
  <c r="E86" i="31"/>
  <c r="G85" i="31"/>
  <c r="F85" i="31"/>
  <c r="E85" i="31"/>
  <c r="H85" i="31" s="1"/>
  <c r="G84" i="31"/>
  <c r="F84" i="31"/>
  <c r="E84" i="31"/>
  <c r="H84" i="31" s="1"/>
  <c r="G83" i="31"/>
  <c r="G82" i="31"/>
  <c r="G81" i="31"/>
  <c r="G80" i="31"/>
  <c r="G79" i="31"/>
  <c r="G78" i="31"/>
  <c r="G77" i="31"/>
  <c r="D76" i="31"/>
  <c r="G76" i="31" s="1"/>
  <c r="C76" i="31"/>
  <c r="E172" i="31" s="1"/>
  <c r="H172" i="31" s="1"/>
  <c r="G70" i="31"/>
  <c r="F70" i="31"/>
  <c r="E70" i="31"/>
  <c r="H70" i="31" s="1"/>
  <c r="G69" i="31"/>
  <c r="G68" i="31"/>
  <c r="G67" i="31"/>
  <c r="G66" i="31"/>
  <c r="F66" i="31"/>
  <c r="E66" i="31"/>
  <c r="G65" i="31"/>
  <c r="F65" i="31"/>
  <c r="E65" i="31"/>
  <c r="H65" i="31" s="1"/>
  <c r="G64" i="31"/>
  <c r="G63" i="31"/>
  <c r="F63" i="31"/>
  <c r="E63" i="31"/>
  <c r="G62" i="31"/>
  <c r="G61" i="31"/>
  <c r="G60" i="31"/>
  <c r="F60" i="31"/>
  <c r="E60" i="31"/>
  <c r="G59" i="31"/>
  <c r="E59" i="31"/>
  <c r="G58" i="31"/>
  <c r="F58" i="31"/>
  <c r="E58" i="31"/>
  <c r="H58" i="31" s="1"/>
  <c r="G57" i="31"/>
  <c r="F57" i="31"/>
  <c r="E57" i="31"/>
  <c r="G56" i="31"/>
  <c r="F56" i="31"/>
  <c r="E56" i="31"/>
  <c r="G55" i="31"/>
  <c r="F55" i="31"/>
  <c r="E55" i="31"/>
  <c r="G54" i="31"/>
  <c r="G53" i="31"/>
  <c r="G52" i="31"/>
  <c r="E52" i="31"/>
  <c r="G51" i="31"/>
  <c r="F51" i="31"/>
  <c r="E51" i="31"/>
  <c r="G50" i="31"/>
  <c r="G49" i="31"/>
  <c r="F49" i="31"/>
  <c r="E49" i="31"/>
  <c r="H49" i="31" s="1"/>
  <c r="G48" i="31"/>
  <c r="E48" i="31"/>
  <c r="G47" i="31"/>
  <c r="F47" i="31"/>
  <c r="E47" i="31"/>
  <c r="G46" i="31"/>
  <c r="F46" i="31"/>
  <c r="E46" i="31"/>
  <c r="H46" i="31" s="1"/>
  <c r="G45" i="31"/>
  <c r="F45" i="31"/>
  <c r="G44" i="31"/>
  <c r="G43" i="31"/>
  <c r="F43" i="31"/>
  <c r="E43" i="31"/>
  <c r="G42" i="31"/>
  <c r="F42" i="31"/>
  <c r="E42" i="31"/>
  <c r="G41" i="31"/>
  <c r="F41" i="31"/>
  <c r="E41" i="31"/>
  <c r="G40" i="31"/>
  <c r="F40" i="31"/>
  <c r="E40" i="31"/>
  <c r="G39" i="31"/>
  <c r="G38" i="31"/>
  <c r="E38" i="31"/>
  <c r="G37" i="31"/>
  <c r="F37" i="31"/>
  <c r="E37" i="31"/>
  <c r="H37" i="31" s="1"/>
  <c r="G36" i="31"/>
  <c r="G35" i="31"/>
  <c r="F35" i="31"/>
  <c r="E35" i="31"/>
  <c r="G34" i="31"/>
  <c r="F34" i="31"/>
  <c r="E34" i="31"/>
  <c r="H34" i="31" s="1"/>
  <c r="G33" i="31"/>
  <c r="G32" i="31"/>
  <c r="G31" i="31"/>
  <c r="F31" i="31"/>
  <c r="E31" i="31"/>
  <c r="G30" i="31"/>
  <c r="G29" i="31"/>
  <c r="G28" i="31"/>
  <c r="G27" i="31"/>
  <c r="G26" i="31"/>
  <c r="F26" i="31"/>
  <c r="E26" i="31"/>
  <c r="G25" i="31"/>
  <c r="E25" i="31"/>
  <c r="G24" i="31"/>
  <c r="G23" i="31"/>
  <c r="F23" i="31"/>
  <c r="E23" i="31"/>
  <c r="G22" i="31"/>
  <c r="F22" i="31"/>
  <c r="E22" i="31"/>
  <c r="G21" i="31"/>
  <c r="F21" i="31"/>
  <c r="G20" i="31"/>
  <c r="F20" i="31"/>
  <c r="E20" i="31"/>
  <c r="D19" i="31"/>
  <c r="F62" i="31" s="1"/>
  <c r="C19" i="31"/>
  <c r="E45" i="31" s="1"/>
  <c r="H45" i="31" s="1"/>
  <c r="D13" i="31"/>
  <c r="C13" i="31"/>
  <c r="C12" i="31"/>
  <c r="D11" i="31"/>
  <c r="G11" i="31" s="1"/>
  <c r="C11" i="31"/>
  <c r="C10" i="31"/>
  <c r="D9" i="31"/>
  <c r="G629" i="30"/>
  <c r="G628" i="30"/>
  <c r="G627" i="30"/>
  <c r="E627" i="30"/>
  <c r="G626" i="30"/>
  <c r="F626" i="30"/>
  <c r="E626" i="30"/>
  <c r="H626" i="30" s="1"/>
  <c r="G625" i="30"/>
  <c r="G624" i="30"/>
  <c r="F624" i="30"/>
  <c r="E624" i="30"/>
  <c r="H624" i="30" s="1"/>
  <c r="G623" i="30"/>
  <c r="F623" i="30"/>
  <c r="E623" i="30"/>
  <c r="H623" i="30" s="1"/>
  <c r="G622" i="30"/>
  <c r="G621" i="30"/>
  <c r="G620" i="30"/>
  <c r="G619" i="30"/>
  <c r="G618" i="30"/>
  <c r="G617" i="30"/>
  <c r="G616" i="30"/>
  <c r="G615" i="30"/>
  <c r="F615" i="30"/>
  <c r="E615" i="30"/>
  <c r="H615" i="30" s="1"/>
  <c r="G614" i="30"/>
  <c r="G613" i="30"/>
  <c r="F613" i="30"/>
  <c r="E613" i="30"/>
  <c r="H613" i="30" s="1"/>
  <c r="G612" i="30"/>
  <c r="F612" i="30"/>
  <c r="G611" i="30"/>
  <c r="E611" i="30"/>
  <c r="G610" i="30"/>
  <c r="F610" i="30"/>
  <c r="G609" i="30"/>
  <c r="F609" i="30"/>
  <c r="E609" i="30"/>
  <c r="G608" i="30"/>
  <c r="F608" i="30"/>
  <c r="E608" i="30"/>
  <c r="G607" i="30"/>
  <c r="E607" i="30"/>
  <c r="H607" i="30" s="1"/>
  <c r="G606" i="30"/>
  <c r="G605" i="30"/>
  <c r="G604" i="30"/>
  <c r="G603" i="30"/>
  <c r="G602" i="30"/>
  <c r="F602" i="30"/>
  <c r="D601" i="30"/>
  <c r="F601" i="30" s="1"/>
  <c r="C601" i="30"/>
  <c r="E629" i="30" s="1"/>
  <c r="H629" i="30" s="1"/>
  <c r="G595" i="30"/>
  <c r="F595" i="30"/>
  <c r="E595" i="30"/>
  <c r="H595" i="30" s="1"/>
  <c r="G594" i="30"/>
  <c r="F594" i="30"/>
  <c r="E594" i="30"/>
  <c r="H594" i="30" s="1"/>
  <c r="G593" i="30"/>
  <c r="F593" i="30"/>
  <c r="E593" i="30"/>
  <c r="H593" i="30" s="1"/>
  <c r="G592" i="30"/>
  <c r="F592" i="30"/>
  <c r="E592" i="30"/>
  <c r="H592" i="30" s="1"/>
  <c r="G591" i="30"/>
  <c r="G590" i="30"/>
  <c r="F590" i="30"/>
  <c r="G589" i="30"/>
  <c r="G588" i="30"/>
  <c r="G587" i="30"/>
  <c r="G586" i="30"/>
  <c r="H586" i="30" s="1"/>
  <c r="F586" i="30"/>
  <c r="E586" i="30"/>
  <c r="G585" i="30"/>
  <c r="F585" i="30"/>
  <c r="E585" i="30"/>
  <c r="G584" i="30"/>
  <c r="E584" i="30"/>
  <c r="G583" i="30"/>
  <c r="E583" i="30"/>
  <c r="H583" i="30" s="1"/>
  <c r="G582" i="30"/>
  <c r="G581" i="30"/>
  <c r="G580" i="30"/>
  <c r="G579" i="30"/>
  <c r="G578" i="30"/>
  <c r="F578" i="30"/>
  <c r="E578" i="30"/>
  <c r="H578" i="30" s="1"/>
  <c r="G577" i="30"/>
  <c r="F577" i="30"/>
  <c r="E577" i="30"/>
  <c r="H577" i="30" s="1"/>
  <c r="G576" i="30"/>
  <c r="G575" i="30"/>
  <c r="F575" i="30"/>
  <c r="E575" i="30"/>
  <c r="H575" i="30" s="1"/>
  <c r="G574" i="30"/>
  <c r="G573" i="30"/>
  <c r="F573" i="30"/>
  <c r="E573" i="30"/>
  <c r="G572" i="30"/>
  <c r="F572" i="30"/>
  <c r="G571" i="30"/>
  <c r="G570" i="30"/>
  <c r="G569" i="30"/>
  <c r="F569" i="30"/>
  <c r="G568" i="30"/>
  <c r="G567" i="30"/>
  <c r="F567" i="30"/>
  <c r="E567" i="30"/>
  <c r="H567" i="30" s="1"/>
  <c r="G566" i="30"/>
  <c r="F566" i="30"/>
  <c r="E566" i="30"/>
  <c r="H566" i="30" s="1"/>
  <c r="G565" i="30"/>
  <c r="F565" i="30"/>
  <c r="E565" i="30"/>
  <c r="H565" i="30" s="1"/>
  <c r="G564" i="30"/>
  <c r="F564" i="30"/>
  <c r="E564" i="30"/>
  <c r="H564" i="30" s="1"/>
  <c r="G563" i="30"/>
  <c r="F563" i="30"/>
  <c r="E563" i="30"/>
  <c r="H563" i="30" s="1"/>
  <c r="G562" i="30"/>
  <c r="F562" i="30"/>
  <c r="E562" i="30"/>
  <c r="H562" i="30" s="1"/>
  <c r="G561" i="30"/>
  <c r="F561" i="30"/>
  <c r="E561" i="30"/>
  <c r="H561" i="30" s="1"/>
  <c r="G560" i="30"/>
  <c r="F560" i="30"/>
  <c r="G559" i="30"/>
  <c r="G558" i="30"/>
  <c r="G557" i="30"/>
  <c r="F557" i="30"/>
  <c r="E557" i="30"/>
  <c r="H557" i="30" s="1"/>
  <c r="G556" i="30"/>
  <c r="F556" i="30"/>
  <c r="E556" i="30"/>
  <c r="H556" i="30" s="1"/>
  <c r="G555" i="30"/>
  <c r="G554" i="30"/>
  <c r="F554" i="30"/>
  <c r="G553" i="30"/>
  <c r="F553" i="30"/>
  <c r="E553" i="30"/>
  <c r="H553" i="30" s="1"/>
  <c r="G552" i="30"/>
  <c r="G551" i="30"/>
  <c r="E551" i="30"/>
  <c r="H551" i="30" s="1"/>
  <c r="G550" i="30"/>
  <c r="F550" i="30"/>
  <c r="E550" i="30"/>
  <c r="H550" i="30" s="1"/>
  <c r="G549" i="30"/>
  <c r="F549" i="30"/>
  <c r="E549" i="30"/>
  <c r="H549" i="30" s="1"/>
  <c r="G548" i="30"/>
  <c r="F548" i="30"/>
  <c r="E548" i="30"/>
  <c r="H548" i="30" s="1"/>
  <c r="G547" i="30"/>
  <c r="F547" i="30"/>
  <c r="E547" i="30"/>
  <c r="H547" i="30" s="1"/>
  <c r="G546" i="30"/>
  <c r="F546" i="30"/>
  <c r="E546" i="30"/>
  <c r="H546" i="30" s="1"/>
  <c r="G545" i="30"/>
  <c r="F545" i="30"/>
  <c r="E545" i="30"/>
  <c r="H545" i="30" s="1"/>
  <c r="G544" i="30"/>
  <c r="F544" i="30"/>
  <c r="E544" i="30"/>
  <c r="H544" i="30" s="1"/>
  <c r="G543" i="30"/>
  <c r="F543" i="30"/>
  <c r="E543" i="30"/>
  <c r="H543" i="30" s="1"/>
  <c r="G542" i="30"/>
  <c r="F542" i="30"/>
  <c r="E542" i="30"/>
  <c r="H542" i="30" s="1"/>
  <c r="G541" i="30"/>
  <c r="F541" i="30"/>
  <c r="E541" i="30"/>
  <c r="H541" i="30" s="1"/>
  <c r="G540" i="30"/>
  <c r="F540" i="30"/>
  <c r="E540" i="30"/>
  <c r="H540" i="30" s="1"/>
  <c r="G539" i="30"/>
  <c r="F539" i="30"/>
  <c r="E539" i="30"/>
  <c r="H539" i="30" s="1"/>
  <c r="G538" i="30"/>
  <c r="F538" i="30"/>
  <c r="E538" i="30"/>
  <c r="H538" i="30" s="1"/>
  <c r="G537" i="30"/>
  <c r="F537" i="30"/>
  <c r="E537" i="30"/>
  <c r="H537" i="30" s="1"/>
  <c r="G536" i="30"/>
  <c r="F536" i="30"/>
  <c r="G535" i="30"/>
  <c r="H534" i="30"/>
  <c r="G534" i="30"/>
  <c r="F534" i="30"/>
  <c r="E534" i="30"/>
  <c r="H533" i="30"/>
  <c r="G533" i="30"/>
  <c r="F533" i="30"/>
  <c r="E533" i="30"/>
  <c r="H532" i="30"/>
  <c r="G532" i="30"/>
  <c r="F532" i="30"/>
  <c r="E532" i="30"/>
  <c r="H531" i="30"/>
  <c r="G531" i="30"/>
  <c r="E531" i="30"/>
  <c r="G530" i="30"/>
  <c r="H529" i="30"/>
  <c r="G529" i="30"/>
  <c r="F529" i="30"/>
  <c r="E529" i="30"/>
  <c r="H528" i="30"/>
  <c r="G528" i="30"/>
  <c r="E528" i="30"/>
  <c r="G527" i="30"/>
  <c r="H527" i="30" s="1"/>
  <c r="F527" i="30"/>
  <c r="E527" i="30"/>
  <c r="G526" i="30"/>
  <c r="F526" i="30"/>
  <c r="E526" i="30"/>
  <c r="G525" i="30"/>
  <c r="F525" i="30"/>
  <c r="E525" i="30"/>
  <c r="G524" i="30"/>
  <c r="H524" i="30" s="1"/>
  <c r="F524" i="30"/>
  <c r="E524" i="30"/>
  <c r="G523" i="30"/>
  <c r="H523" i="30" s="1"/>
  <c r="F523" i="30"/>
  <c r="E523" i="30"/>
  <c r="G522" i="30"/>
  <c r="F522" i="30"/>
  <c r="E522" i="30"/>
  <c r="G521" i="30"/>
  <c r="F521" i="30"/>
  <c r="E521" i="30"/>
  <c r="G520" i="30"/>
  <c r="H520" i="30" s="1"/>
  <c r="F520" i="30"/>
  <c r="E520" i="30"/>
  <c r="G519" i="30"/>
  <c r="H518" i="30"/>
  <c r="G518" i="30"/>
  <c r="F518" i="30"/>
  <c r="E518" i="30"/>
  <c r="G517" i="30"/>
  <c r="F517" i="30"/>
  <c r="G516" i="30"/>
  <c r="F516" i="30"/>
  <c r="H515" i="30"/>
  <c r="G515" i="30"/>
  <c r="F515" i="30"/>
  <c r="E515" i="30"/>
  <c r="H514" i="30"/>
  <c r="G514" i="30"/>
  <c r="F514" i="30"/>
  <c r="E514" i="30"/>
  <c r="G513" i="30"/>
  <c r="G512" i="30"/>
  <c r="F512" i="30"/>
  <c r="E512" i="30"/>
  <c r="H512" i="30" s="1"/>
  <c r="G511" i="30"/>
  <c r="F511" i="30"/>
  <c r="E511" i="30"/>
  <c r="H511" i="30" s="1"/>
  <c r="G510" i="30"/>
  <c r="F510" i="30"/>
  <c r="E510" i="30"/>
  <c r="H510" i="30" s="1"/>
  <c r="G509" i="30"/>
  <c r="G508" i="30"/>
  <c r="G507" i="30"/>
  <c r="H507" i="30" s="1"/>
  <c r="E507" i="30"/>
  <c r="G506" i="30"/>
  <c r="F506" i="30"/>
  <c r="E506" i="30"/>
  <c r="G505" i="30"/>
  <c r="G504" i="30"/>
  <c r="F504" i="30"/>
  <c r="G503" i="30"/>
  <c r="G502" i="30"/>
  <c r="G501" i="30"/>
  <c r="F501" i="30"/>
  <c r="E501" i="30"/>
  <c r="G500" i="30"/>
  <c r="E500" i="30"/>
  <c r="G499" i="30"/>
  <c r="H499" i="30" s="1"/>
  <c r="F499" i="30"/>
  <c r="E499" i="30"/>
  <c r="G498" i="30"/>
  <c r="G497" i="30"/>
  <c r="H497" i="30" s="1"/>
  <c r="F497" i="30"/>
  <c r="E497" i="30"/>
  <c r="G496" i="30"/>
  <c r="F496" i="30"/>
  <c r="E496" i="30"/>
  <c r="G495" i="30"/>
  <c r="H494" i="30"/>
  <c r="G494" i="30"/>
  <c r="F494" i="30"/>
  <c r="E494" i="30"/>
  <c r="H493" i="30"/>
  <c r="G493" i="30"/>
  <c r="F493" i="30"/>
  <c r="E493" i="30"/>
  <c r="H492" i="30"/>
  <c r="G492" i="30"/>
  <c r="F492" i="30"/>
  <c r="E492" i="30"/>
  <c r="H491" i="30"/>
  <c r="G491" i="30"/>
  <c r="F491" i="30"/>
  <c r="E491" i="30"/>
  <c r="G490" i="30"/>
  <c r="G489" i="30"/>
  <c r="F489" i="30"/>
  <c r="E489" i="30"/>
  <c r="H489" i="30" s="1"/>
  <c r="G488" i="30"/>
  <c r="G487" i="30"/>
  <c r="G486" i="30"/>
  <c r="H486" i="30" s="1"/>
  <c r="F486" i="30"/>
  <c r="E486" i="30"/>
  <c r="G485" i="30"/>
  <c r="G484" i="30"/>
  <c r="G483" i="30"/>
  <c r="G482" i="30"/>
  <c r="F482" i="30"/>
  <c r="H481" i="30"/>
  <c r="G481" i="30"/>
  <c r="F481" i="30"/>
  <c r="E481" i="30"/>
  <c r="G480" i="30"/>
  <c r="G479" i="30"/>
  <c r="F479" i="30"/>
  <c r="E479" i="30"/>
  <c r="H479" i="30" s="1"/>
  <c r="G478" i="30"/>
  <c r="G477" i="30"/>
  <c r="E477" i="30"/>
  <c r="H477" i="30" s="1"/>
  <c r="G476" i="30"/>
  <c r="F476" i="30"/>
  <c r="G475" i="30"/>
  <c r="G474" i="30"/>
  <c r="G473" i="30"/>
  <c r="F473" i="30"/>
  <c r="E473" i="30"/>
  <c r="H473" i="30" s="1"/>
  <c r="G472" i="30"/>
  <c r="F472" i="30"/>
  <c r="G471" i="30"/>
  <c r="H471" i="30" s="1"/>
  <c r="E471" i="30"/>
  <c r="G470" i="30"/>
  <c r="F470" i="30"/>
  <c r="E470" i="30"/>
  <c r="G469" i="30"/>
  <c r="F469" i="30"/>
  <c r="E469" i="30"/>
  <c r="G468" i="30"/>
  <c r="H468" i="30" s="1"/>
  <c r="F468" i="30"/>
  <c r="E468" i="30"/>
  <c r="G467" i="30"/>
  <c r="H467" i="30" s="1"/>
  <c r="F467" i="30"/>
  <c r="E467" i="30"/>
  <c r="G466" i="30"/>
  <c r="F466" i="30"/>
  <c r="E466" i="30"/>
  <c r="G465" i="30"/>
  <c r="F465" i="30"/>
  <c r="E465" i="30"/>
  <c r="H465" i="30" s="1"/>
  <c r="G464" i="30"/>
  <c r="F464" i="30"/>
  <c r="E464" i="30"/>
  <c r="H464" i="30" s="1"/>
  <c r="G463" i="30"/>
  <c r="F463" i="30"/>
  <c r="E463" i="30"/>
  <c r="H463" i="30" s="1"/>
  <c r="G462" i="30"/>
  <c r="E462" i="30"/>
  <c r="H462" i="30" s="1"/>
  <c r="G461" i="30"/>
  <c r="E461" i="30"/>
  <c r="H461" i="30" s="1"/>
  <c r="G460" i="30"/>
  <c r="F460" i="30"/>
  <c r="G459" i="30"/>
  <c r="F459" i="30"/>
  <c r="E459" i="30"/>
  <c r="H459" i="30" s="1"/>
  <c r="G458" i="30"/>
  <c r="G457" i="30"/>
  <c r="G456" i="30"/>
  <c r="G455" i="30"/>
  <c r="F455" i="30"/>
  <c r="E455" i="30"/>
  <c r="H455" i="30" s="1"/>
  <c r="G454" i="30"/>
  <c r="F454" i="30"/>
  <c r="E454" i="30"/>
  <c r="H454" i="30" s="1"/>
  <c r="G453" i="30"/>
  <c r="G452" i="30"/>
  <c r="F452" i="30"/>
  <c r="E452" i="30"/>
  <c r="H452" i="30" s="1"/>
  <c r="G451" i="30"/>
  <c r="G450" i="30"/>
  <c r="F450" i="30"/>
  <c r="E450" i="30"/>
  <c r="G449" i="30"/>
  <c r="H449" i="30" s="1"/>
  <c r="F449" i="30"/>
  <c r="E449" i="30"/>
  <c r="G448" i="30"/>
  <c r="H448" i="30" s="1"/>
  <c r="F448" i="30"/>
  <c r="E448" i="30"/>
  <c r="G447" i="30"/>
  <c r="F447" i="30"/>
  <c r="E447" i="30"/>
  <c r="G446" i="30"/>
  <c r="E446" i="30"/>
  <c r="G445" i="30"/>
  <c r="F445" i="30"/>
  <c r="E445" i="30"/>
  <c r="H445" i="30" s="1"/>
  <c r="G444" i="30"/>
  <c r="F444" i="30"/>
  <c r="E444" i="30"/>
  <c r="H444" i="30" s="1"/>
  <c r="G443" i="30"/>
  <c r="F443" i="30"/>
  <c r="E443" i="30"/>
  <c r="H443" i="30" s="1"/>
  <c r="G442" i="30"/>
  <c r="E442" i="30"/>
  <c r="H442" i="30" s="1"/>
  <c r="G441" i="30"/>
  <c r="F441" i="30"/>
  <c r="G440" i="30"/>
  <c r="H440" i="30" s="1"/>
  <c r="F440" i="30"/>
  <c r="E440" i="30"/>
  <c r="G439" i="30"/>
  <c r="H439" i="30" s="1"/>
  <c r="F439" i="30"/>
  <c r="E439" i="30"/>
  <c r="G438" i="30"/>
  <c r="F438" i="30"/>
  <c r="E438" i="30"/>
  <c r="G437" i="30"/>
  <c r="H436" i="30"/>
  <c r="G436" i="30"/>
  <c r="F436" i="30"/>
  <c r="E436" i="30"/>
  <c r="H435" i="30"/>
  <c r="G435" i="30"/>
  <c r="F435" i="30"/>
  <c r="E435" i="30"/>
  <c r="H434" i="30"/>
  <c r="G434" i="30"/>
  <c r="F434" i="30"/>
  <c r="E434" i="30"/>
  <c r="H433" i="30"/>
  <c r="G433" i="30"/>
  <c r="F433" i="30"/>
  <c r="E433" i="30"/>
  <c r="H432" i="30"/>
  <c r="G432" i="30"/>
  <c r="F432" i="30"/>
  <c r="E432" i="30"/>
  <c r="H431" i="30"/>
  <c r="G431" i="30"/>
  <c r="F431" i="30"/>
  <c r="E431" i="30"/>
  <c r="H430" i="30"/>
  <c r="G430" i="30"/>
  <c r="F430" i="30"/>
  <c r="E430" i="30"/>
  <c r="G429" i="30"/>
  <c r="G428" i="30"/>
  <c r="G427" i="30"/>
  <c r="G426" i="30"/>
  <c r="G425" i="30"/>
  <c r="G424" i="30"/>
  <c r="E424" i="30"/>
  <c r="H424" i="30" s="1"/>
  <c r="G423" i="30"/>
  <c r="F423" i="30"/>
  <c r="E423" i="30"/>
  <c r="H423" i="30" s="1"/>
  <c r="G422" i="30"/>
  <c r="F422" i="30"/>
  <c r="E422" i="30"/>
  <c r="H422" i="30" s="1"/>
  <c r="G421" i="30"/>
  <c r="F421" i="30"/>
  <c r="E421" i="30"/>
  <c r="H421" i="30" s="1"/>
  <c r="G420" i="30"/>
  <c r="F420" i="30"/>
  <c r="E420" i="30"/>
  <c r="H420" i="30" s="1"/>
  <c r="G419" i="30"/>
  <c r="F419" i="30"/>
  <c r="E419" i="30"/>
  <c r="H419" i="30" s="1"/>
  <c r="G418" i="30"/>
  <c r="F418" i="30"/>
  <c r="E418" i="30"/>
  <c r="H418" i="30" s="1"/>
  <c r="G417" i="30"/>
  <c r="F417" i="30"/>
  <c r="E417" i="30"/>
  <c r="H417" i="30" s="1"/>
  <c r="G416" i="30"/>
  <c r="F416" i="30"/>
  <c r="E416" i="30"/>
  <c r="H416" i="30" s="1"/>
  <c r="G415" i="30"/>
  <c r="G414" i="30"/>
  <c r="G413" i="30"/>
  <c r="G412" i="30"/>
  <c r="F412" i="30"/>
  <c r="G411" i="30"/>
  <c r="F411" i="30"/>
  <c r="E411" i="30"/>
  <c r="H411" i="30" s="1"/>
  <c r="G410" i="30"/>
  <c r="G409" i="30"/>
  <c r="F409" i="30"/>
  <c r="E409" i="30"/>
  <c r="H409" i="30" s="1"/>
  <c r="G408" i="30"/>
  <c r="F408" i="30"/>
  <c r="E408" i="30"/>
  <c r="H408" i="30" s="1"/>
  <c r="G407" i="30"/>
  <c r="G406" i="30"/>
  <c r="F406" i="30"/>
  <c r="E406" i="30"/>
  <c r="G405" i="30"/>
  <c r="H405" i="30" s="1"/>
  <c r="F405" i="30"/>
  <c r="E405" i="30"/>
  <c r="G404" i="30"/>
  <c r="H404" i="30" s="1"/>
  <c r="F404" i="30"/>
  <c r="E404" i="30"/>
  <c r="G403" i="30"/>
  <c r="F403" i="30"/>
  <c r="E403" i="30"/>
  <c r="G402" i="30"/>
  <c r="F402" i="30"/>
  <c r="E402" i="30"/>
  <c r="G401" i="30"/>
  <c r="G400" i="30"/>
  <c r="F400" i="30"/>
  <c r="E400" i="30"/>
  <c r="H400" i="30" s="1"/>
  <c r="G399" i="30"/>
  <c r="G398" i="30"/>
  <c r="F398" i="30"/>
  <c r="G397" i="30"/>
  <c r="G396" i="30"/>
  <c r="G395" i="30"/>
  <c r="G394" i="30"/>
  <c r="G393" i="30"/>
  <c r="G392" i="30"/>
  <c r="F392" i="30"/>
  <c r="G391" i="30"/>
  <c r="F391" i="30"/>
  <c r="E391" i="30"/>
  <c r="H391" i="30" s="1"/>
  <c r="G390" i="30"/>
  <c r="F390" i="30"/>
  <c r="E390" i="30"/>
  <c r="H390" i="30" s="1"/>
  <c r="G389" i="30"/>
  <c r="F389" i="30"/>
  <c r="E389" i="30"/>
  <c r="H389" i="30" s="1"/>
  <c r="G388" i="30"/>
  <c r="F388" i="30"/>
  <c r="E388" i="30"/>
  <c r="H388" i="30" s="1"/>
  <c r="G387" i="30"/>
  <c r="G386" i="30"/>
  <c r="G385" i="30"/>
  <c r="G384" i="30"/>
  <c r="F384" i="30"/>
  <c r="E384" i="30"/>
  <c r="H384" i="30" s="1"/>
  <c r="G383" i="30"/>
  <c r="G382" i="30"/>
  <c r="G381" i="30"/>
  <c r="H381" i="30" s="1"/>
  <c r="F381" i="30"/>
  <c r="E381" i="30"/>
  <c r="G380" i="30"/>
  <c r="F380" i="30"/>
  <c r="E380" i="30"/>
  <c r="G379" i="30"/>
  <c r="F379" i="30"/>
  <c r="E379" i="30"/>
  <c r="G378" i="30"/>
  <c r="G377" i="30"/>
  <c r="G376" i="30"/>
  <c r="F376" i="30"/>
  <c r="E376" i="30"/>
  <c r="H376" i="30" s="1"/>
  <c r="G375" i="30"/>
  <c r="G374" i="30"/>
  <c r="G373" i="30"/>
  <c r="H373" i="30" s="1"/>
  <c r="F373" i="30"/>
  <c r="E373" i="30"/>
  <c r="G372" i="30"/>
  <c r="E372" i="30"/>
  <c r="G371" i="30"/>
  <c r="G370" i="30"/>
  <c r="F370" i="30"/>
  <c r="E370" i="30"/>
  <c r="G369" i="30"/>
  <c r="G368" i="30"/>
  <c r="G367" i="30"/>
  <c r="F367" i="30"/>
  <c r="E367" i="30"/>
  <c r="H367" i="30" s="1"/>
  <c r="G366" i="30"/>
  <c r="F366" i="30"/>
  <c r="E366" i="30"/>
  <c r="H366" i="30" s="1"/>
  <c r="G365" i="30"/>
  <c r="G364" i="30"/>
  <c r="E364" i="30"/>
  <c r="H364" i="30" s="1"/>
  <c r="G363" i="30"/>
  <c r="D362" i="30"/>
  <c r="C362" i="30"/>
  <c r="G362" i="30" s="1"/>
  <c r="G356" i="30"/>
  <c r="F356" i="30"/>
  <c r="E356" i="30"/>
  <c r="G355" i="30"/>
  <c r="F355" i="30"/>
  <c r="E355" i="30"/>
  <c r="G354" i="30"/>
  <c r="F354" i="30"/>
  <c r="E354" i="30"/>
  <c r="H354" i="30" s="1"/>
  <c r="G353" i="30"/>
  <c r="F353" i="30"/>
  <c r="E353" i="30"/>
  <c r="H353" i="30" s="1"/>
  <c r="G352" i="30"/>
  <c r="F352" i="30"/>
  <c r="E352" i="30"/>
  <c r="G351" i="30"/>
  <c r="G350" i="30"/>
  <c r="G349" i="30"/>
  <c r="F349" i="30"/>
  <c r="E349" i="30"/>
  <c r="G348" i="30"/>
  <c r="F348" i="30"/>
  <c r="E348" i="30"/>
  <c r="H348" i="30" s="1"/>
  <c r="G347" i="30"/>
  <c r="F347" i="30"/>
  <c r="E347" i="30"/>
  <c r="H347" i="30" s="1"/>
  <c r="G346" i="30"/>
  <c r="F346" i="30"/>
  <c r="E346" i="30"/>
  <c r="G345" i="30"/>
  <c r="F345" i="30"/>
  <c r="E345" i="30"/>
  <c r="G344" i="30"/>
  <c r="F344" i="30"/>
  <c r="E344" i="30"/>
  <c r="H344" i="30" s="1"/>
  <c r="G343" i="30"/>
  <c r="F343" i="30"/>
  <c r="E343" i="30"/>
  <c r="H343" i="30" s="1"/>
  <c r="G342" i="30"/>
  <c r="F342" i="30"/>
  <c r="E342" i="30"/>
  <c r="G341" i="30"/>
  <c r="F341" i="30"/>
  <c r="E341" i="30"/>
  <c r="G340" i="30"/>
  <c r="E340" i="30"/>
  <c r="H340" i="30" s="1"/>
  <c r="G339" i="30"/>
  <c r="F339" i="30"/>
  <c r="E339" i="30"/>
  <c r="H339" i="30" s="1"/>
  <c r="G338" i="30"/>
  <c r="F338" i="30"/>
  <c r="E338" i="30"/>
  <c r="G337" i="30"/>
  <c r="F337" i="30"/>
  <c r="E337" i="30"/>
  <c r="G336" i="30"/>
  <c r="F336" i="30"/>
  <c r="E336" i="30"/>
  <c r="H336" i="30" s="1"/>
  <c r="G335" i="30"/>
  <c r="E335" i="30"/>
  <c r="H335" i="30" s="1"/>
  <c r="G334" i="30"/>
  <c r="F334" i="30"/>
  <c r="E334" i="30"/>
  <c r="G333" i="30"/>
  <c r="E333" i="30"/>
  <c r="G332" i="30"/>
  <c r="F332" i="30"/>
  <c r="E332" i="30"/>
  <c r="H332" i="30" s="1"/>
  <c r="G331" i="30"/>
  <c r="G330" i="30"/>
  <c r="F330" i="30"/>
  <c r="E330" i="30"/>
  <c r="G329" i="30"/>
  <c r="G328" i="30"/>
  <c r="F328" i="30"/>
  <c r="E328" i="30"/>
  <c r="H328" i="30" s="1"/>
  <c r="G327" i="30"/>
  <c r="F327" i="30"/>
  <c r="E327" i="30"/>
  <c r="G326" i="30"/>
  <c r="F326" i="30"/>
  <c r="E326" i="30"/>
  <c r="G325" i="30"/>
  <c r="G324" i="30"/>
  <c r="F324" i="30"/>
  <c r="E324" i="30"/>
  <c r="H324" i="30" s="1"/>
  <c r="G323" i="30"/>
  <c r="F323" i="30"/>
  <c r="E323" i="30"/>
  <c r="G322" i="30"/>
  <c r="F322" i="30"/>
  <c r="E322" i="30"/>
  <c r="G321" i="30"/>
  <c r="F321" i="30"/>
  <c r="E321" i="30"/>
  <c r="H321" i="30" s="1"/>
  <c r="G320" i="30"/>
  <c r="F320" i="30"/>
  <c r="G319" i="30"/>
  <c r="F319" i="30"/>
  <c r="E319" i="30"/>
  <c r="G318" i="30"/>
  <c r="F318" i="30"/>
  <c r="E318" i="30"/>
  <c r="H318" i="30" s="1"/>
  <c r="G317" i="30"/>
  <c r="G316" i="30"/>
  <c r="F316" i="30"/>
  <c r="E316" i="30"/>
  <c r="G315" i="30"/>
  <c r="F315" i="30"/>
  <c r="E315" i="30"/>
  <c r="G314" i="30"/>
  <c r="G313" i="30"/>
  <c r="F313" i="30"/>
  <c r="G312" i="30"/>
  <c r="F312" i="30"/>
  <c r="E312" i="30"/>
  <c r="G311" i="30"/>
  <c r="F311" i="30"/>
  <c r="E311" i="30"/>
  <c r="H311" i="30" s="1"/>
  <c r="G310" i="30"/>
  <c r="F310" i="30"/>
  <c r="E310" i="30"/>
  <c r="H310" i="30" s="1"/>
  <c r="G309" i="30"/>
  <c r="E309" i="30"/>
  <c r="G308" i="30"/>
  <c r="F308" i="30"/>
  <c r="E308" i="30"/>
  <c r="G307" i="30"/>
  <c r="F307" i="30"/>
  <c r="E307" i="30"/>
  <c r="H307" i="30" s="1"/>
  <c r="G306" i="30"/>
  <c r="F306" i="30"/>
  <c r="E306" i="30"/>
  <c r="H306" i="30" s="1"/>
  <c r="G305" i="30"/>
  <c r="G304" i="30"/>
  <c r="F304" i="30"/>
  <c r="E304" i="30"/>
  <c r="G303" i="30"/>
  <c r="F303" i="30"/>
  <c r="E303" i="30"/>
  <c r="H303" i="30" s="1"/>
  <c r="G302" i="30"/>
  <c r="E302" i="30"/>
  <c r="H302" i="30" s="1"/>
  <c r="G301" i="30"/>
  <c r="E301" i="30"/>
  <c r="G300" i="30"/>
  <c r="F300" i="30"/>
  <c r="E300" i="30"/>
  <c r="G299" i="30"/>
  <c r="G298" i="30"/>
  <c r="F298" i="30"/>
  <c r="G297" i="30"/>
  <c r="F297" i="30"/>
  <c r="E297" i="30"/>
  <c r="H297" i="30" s="1"/>
  <c r="G296" i="30"/>
  <c r="F296" i="30"/>
  <c r="E296" i="30"/>
  <c r="H296" i="30" s="1"/>
  <c r="G295" i="30"/>
  <c r="F295" i="30"/>
  <c r="E295" i="30"/>
  <c r="G294" i="30"/>
  <c r="F294" i="30"/>
  <c r="E294" i="30"/>
  <c r="G293" i="30"/>
  <c r="G292" i="30"/>
  <c r="F292" i="30"/>
  <c r="E292" i="30"/>
  <c r="H292" i="30" s="1"/>
  <c r="G291" i="30"/>
  <c r="F291" i="30"/>
  <c r="E291" i="30"/>
  <c r="G290" i="30"/>
  <c r="F290" i="30"/>
  <c r="E290" i="30"/>
  <c r="G289" i="30"/>
  <c r="F289" i="30"/>
  <c r="E289" i="30"/>
  <c r="H289" i="30" s="1"/>
  <c r="G288" i="30"/>
  <c r="F288" i="30"/>
  <c r="E288" i="30"/>
  <c r="H288" i="30" s="1"/>
  <c r="G287" i="30"/>
  <c r="G286" i="30"/>
  <c r="E286" i="30"/>
  <c r="H286" i="30" s="1"/>
  <c r="G285" i="30"/>
  <c r="G284" i="30"/>
  <c r="F284" i="30"/>
  <c r="E284" i="30"/>
  <c r="G283" i="30"/>
  <c r="F283" i="30"/>
  <c r="E283" i="30"/>
  <c r="G282" i="30"/>
  <c r="F282" i="30"/>
  <c r="E282" i="30"/>
  <c r="H282" i="30" s="1"/>
  <c r="G281" i="30"/>
  <c r="F281" i="30"/>
  <c r="E281" i="30"/>
  <c r="H281" i="30" s="1"/>
  <c r="G280" i="30"/>
  <c r="F280" i="30"/>
  <c r="E280" i="30"/>
  <c r="G279" i="30"/>
  <c r="F279" i="30"/>
  <c r="E279" i="30"/>
  <c r="G278" i="30"/>
  <c r="F278" i="30"/>
  <c r="E278" i="30"/>
  <c r="H278" i="30" s="1"/>
  <c r="G277" i="30"/>
  <c r="F277" i="30"/>
  <c r="E277" i="30"/>
  <c r="H277" i="30" s="1"/>
  <c r="G276" i="30"/>
  <c r="F276" i="30"/>
  <c r="E276" i="30"/>
  <c r="G275" i="30"/>
  <c r="F275" i="30"/>
  <c r="E275" i="30"/>
  <c r="G274" i="30"/>
  <c r="F274" i="30"/>
  <c r="G273" i="30"/>
  <c r="F273" i="30"/>
  <c r="E273" i="30"/>
  <c r="G272" i="30"/>
  <c r="F272" i="30"/>
  <c r="E272" i="30"/>
  <c r="G271" i="30"/>
  <c r="F271" i="30"/>
  <c r="E271" i="30"/>
  <c r="H271" i="30" s="1"/>
  <c r="G270" i="30"/>
  <c r="F270" i="30"/>
  <c r="E270" i="30"/>
  <c r="H270" i="30" s="1"/>
  <c r="G269" i="30"/>
  <c r="F269" i="30"/>
  <c r="G268" i="30"/>
  <c r="F268" i="30"/>
  <c r="E268" i="30"/>
  <c r="G267" i="30"/>
  <c r="F267" i="30"/>
  <c r="E267" i="30"/>
  <c r="H267" i="30" s="1"/>
  <c r="G266" i="30"/>
  <c r="F266" i="30"/>
  <c r="E266" i="30"/>
  <c r="H266" i="30" s="1"/>
  <c r="G265" i="30"/>
  <c r="F265" i="30"/>
  <c r="E265" i="30"/>
  <c r="G264" i="30"/>
  <c r="F264" i="30"/>
  <c r="E264" i="30"/>
  <c r="G263" i="30"/>
  <c r="F263" i="30"/>
  <c r="E263" i="30"/>
  <c r="H263" i="30" s="1"/>
  <c r="G262" i="30"/>
  <c r="F262" i="30"/>
  <c r="E262" i="30"/>
  <c r="H262" i="30" s="1"/>
  <c r="G261" i="30"/>
  <c r="F261" i="30"/>
  <c r="E261" i="30"/>
  <c r="G260" i="30"/>
  <c r="F260" i="30"/>
  <c r="E260" i="30"/>
  <c r="G259" i="30"/>
  <c r="G258" i="30"/>
  <c r="F258" i="30"/>
  <c r="E258" i="30"/>
  <c r="G257" i="30"/>
  <c r="F257" i="30"/>
  <c r="E257" i="30"/>
  <c r="G256" i="30"/>
  <c r="F256" i="30"/>
  <c r="E256" i="30"/>
  <c r="H256" i="30" s="1"/>
  <c r="G255" i="30"/>
  <c r="F255" i="30"/>
  <c r="E255" i="30"/>
  <c r="H255" i="30" s="1"/>
  <c r="G254" i="30"/>
  <c r="F254" i="30"/>
  <c r="G253" i="30"/>
  <c r="F253" i="30"/>
  <c r="E253" i="30"/>
  <c r="H253" i="30" s="1"/>
  <c r="G252" i="30"/>
  <c r="F252" i="30"/>
  <c r="E252" i="30"/>
  <c r="H252" i="30" s="1"/>
  <c r="G251" i="30"/>
  <c r="G250" i="30"/>
  <c r="F250" i="30"/>
  <c r="E250" i="30"/>
  <c r="H250" i="30" s="1"/>
  <c r="G249" i="30"/>
  <c r="F249" i="30"/>
  <c r="E249" i="30"/>
  <c r="H249" i="30" s="1"/>
  <c r="G248" i="30"/>
  <c r="G247" i="30"/>
  <c r="F247" i="30"/>
  <c r="E247" i="30"/>
  <c r="H247" i="30" s="1"/>
  <c r="G246" i="30"/>
  <c r="F246" i="30"/>
  <c r="E246" i="30"/>
  <c r="H246" i="30" s="1"/>
  <c r="G245" i="30"/>
  <c r="F245" i="30"/>
  <c r="G244" i="30"/>
  <c r="F244" i="30"/>
  <c r="E244" i="30"/>
  <c r="G243" i="30"/>
  <c r="F243" i="30"/>
  <c r="E243" i="30"/>
  <c r="H243" i="30" s="1"/>
  <c r="G242" i="30"/>
  <c r="F242" i="30"/>
  <c r="E242" i="30"/>
  <c r="H242" i="30" s="1"/>
  <c r="G241" i="30"/>
  <c r="E241" i="30"/>
  <c r="G240" i="30"/>
  <c r="F240" i="30"/>
  <c r="E240" i="30"/>
  <c r="G239" i="30"/>
  <c r="F239" i="30"/>
  <c r="E239" i="30"/>
  <c r="H239" i="30" s="1"/>
  <c r="G238" i="30"/>
  <c r="E238" i="30"/>
  <c r="H238" i="30" s="1"/>
  <c r="G237" i="30"/>
  <c r="F237" i="30"/>
  <c r="E237" i="30"/>
  <c r="G236" i="30"/>
  <c r="F236" i="30"/>
  <c r="E236" i="30"/>
  <c r="G235" i="30"/>
  <c r="F235" i="30"/>
  <c r="G234" i="30"/>
  <c r="F234" i="30"/>
  <c r="E234" i="30"/>
  <c r="G233" i="30"/>
  <c r="F233" i="30"/>
  <c r="E233" i="30"/>
  <c r="G232" i="30"/>
  <c r="F232" i="30"/>
  <c r="E232" i="30"/>
  <c r="H232" i="30" s="1"/>
  <c r="G231" i="30"/>
  <c r="E231" i="30"/>
  <c r="H231" i="30" s="1"/>
  <c r="G230" i="30"/>
  <c r="F230" i="30"/>
  <c r="E230" i="30"/>
  <c r="G229" i="30"/>
  <c r="F229" i="30"/>
  <c r="E229" i="30"/>
  <c r="G228" i="30"/>
  <c r="F228" i="30"/>
  <c r="G227" i="30"/>
  <c r="F227" i="30"/>
  <c r="E227" i="30"/>
  <c r="G226" i="30"/>
  <c r="F226" i="30"/>
  <c r="E226" i="30"/>
  <c r="G225" i="30"/>
  <c r="F225" i="30"/>
  <c r="E225" i="30"/>
  <c r="H225" i="30" s="1"/>
  <c r="G224" i="30"/>
  <c r="G223" i="30"/>
  <c r="F223" i="30"/>
  <c r="G222" i="30"/>
  <c r="E222" i="30"/>
  <c r="H222" i="30" s="1"/>
  <c r="G221" i="30"/>
  <c r="E221" i="30"/>
  <c r="G220" i="30"/>
  <c r="F220" i="30"/>
  <c r="G219" i="30"/>
  <c r="F219" i="30"/>
  <c r="G218" i="30"/>
  <c r="F218" i="30"/>
  <c r="G217" i="30"/>
  <c r="F217" i="30"/>
  <c r="E217" i="30"/>
  <c r="H217" i="30" s="1"/>
  <c r="G216" i="30"/>
  <c r="G215" i="30"/>
  <c r="F215" i="30"/>
  <c r="G214" i="30"/>
  <c r="G213" i="30"/>
  <c r="F213" i="30"/>
  <c r="E213" i="30"/>
  <c r="H213" i="30" s="1"/>
  <c r="G212" i="30"/>
  <c r="G211" i="30"/>
  <c r="F211" i="30"/>
  <c r="G210" i="30"/>
  <c r="F210" i="30"/>
  <c r="E210" i="30"/>
  <c r="H210" i="30" s="1"/>
  <c r="G209" i="30"/>
  <c r="G208" i="30"/>
  <c r="F208" i="30"/>
  <c r="G207" i="30"/>
  <c r="F207" i="30"/>
  <c r="E207" i="30"/>
  <c r="H207" i="30" s="1"/>
  <c r="G206" i="30"/>
  <c r="F206" i="30"/>
  <c r="E206" i="30"/>
  <c r="G205" i="30"/>
  <c r="F205" i="30"/>
  <c r="E205" i="30"/>
  <c r="G204" i="30"/>
  <c r="F204" i="30"/>
  <c r="E204" i="30"/>
  <c r="H204" i="30" s="1"/>
  <c r="G203" i="30"/>
  <c r="E203" i="30"/>
  <c r="H203" i="30" s="1"/>
  <c r="G202" i="30"/>
  <c r="G201" i="30"/>
  <c r="F201" i="30"/>
  <c r="E201" i="30"/>
  <c r="H201" i="30" s="1"/>
  <c r="G200" i="30"/>
  <c r="F200" i="30"/>
  <c r="E200" i="30"/>
  <c r="H200" i="30" s="1"/>
  <c r="G199" i="30"/>
  <c r="F199" i="30"/>
  <c r="E199" i="30"/>
  <c r="G198" i="30"/>
  <c r="F198" i="30"/>
  <c r="G197" i="30"/>
  <c r="G196" i="30"/>
  <c r="G195" i="30"/>
  <c r="F195" i="30"/>
  <c r="G194" i="30"/>
  <c r="F194" i="30"/>
  <c r="E194" i="30"/>
  <c r="G193" i="30"/>
  <c r="F193" i="30"/>
  <c r="E193" i="30"/>
  <c r="G192" i="30"/>
  <c r="F192" i="30"/>
  <c r="E192" i="30"/>
  <c r="H192" i="30" s="1"/>
  <c r="G191" i="30"/>
  <c r="G190" i="30"/>
  <c r="F190" i="30"/>
  <c r="G189" i="30"/>
  <c r="F189" i="30"/>
  <c r="E189" i="30"/>
  <c r="H189" i="30" s="1"/>
  <c r="G188" i="30"/>
  <c r="G187" i="30"/>
  <c r="F187" i="30"/>
  <c r="E187" i="30"/>
  <c r="G186" i="30"/>
  <c r="F186" i="30"/>
  <c r="E186" i="30"/>
  <c r="H186" i="30" s="1"/>
  <c r="G185" i="30"/>
  <c r="F185" i="30"/>
  <c r="E185" i="30"/>
  <c r="H185" i="30" s="1"/>
  <c r="G184" i="30"/>
  <c r="F184" i="30"/>
  <c r="G183" i="30"/>
  <c r="F183" i="30"/>
  <c r="E183" i="30"/>
  <c r="G182" i="30"/>
  <c r="F181" i="30"/>
  <c r="D181" i="30"/>
  <c r="F340" i="30" s="1"/>
  <c r="C181" i="30"/>
  <c r="E320" i="30" s="1"/>
  <c r="H320" i="30" s="1"/>
  <c r="G175" i="30"/>
  <c r="F175" i="30"/>
  <c r="E175" i="30"/>
  <c r="G174" i="30"/>
  <c r="F174" i="30"/>
  <c r="E174" i="30"/>
  <c r="G173" i="30"/>
  <c r="F173" i="30"/>
  <c r="E173" i="30"/>
  <c r="H173" i="30" s="1"/>
  <c r="G172" i="30"/>
  <c r="G171" i="30"/>
  <c r="F171" i="30"/>
  <c r="E171" i="30"/>
  <c r="H171" i="30" s="1"/>
  <c r="G170" i="30"/>
  <c r="F170" i="30"/>
  <c r="E170" i="30"/>
  <c r="H170" i="30" s="1"/>
  <c r="G169" i="30"/>
  <c r="F169" i="30"/>
  <c r="E169" i="30"/>
  <c r="G168" i="30"/>
  <c r="F168" i="30"/>
  <c r="E168" i="30"/>
  <c r="G167" i="30"/>
  <c r="F167" i="30"/>
  <c r="E167" i="30"/>
  <c r="H167" i="30" s="1"/>
  <c r="G166" i="30"/>
  <c r="F166" i="30"/>
  <c r="E166" i="30"/>
  <c r="H166" i="30" s="1"/>
  <c r="G165" i="30"/>
  <c r="F165" i="30"/>
  <c r="E165" i="30"/>
  <c r="G164" i="30"/>
  <c r="F164" i="30"/>
  <c r="E164" i="30"/>
  <c r="G163" i="30"/>
  <c r="F163" i="30"/>
  <c r="E163" i="30"/>
  <c r="H163" i="30" s="1"/>
  <c r="G162" i="30"/>
  <c r="F162" i="30"/>
  <c r="E162" i="30"/>
  <c r="H162" i="30" s="1"/>
  <c r="G161" i="30"/>
  <c r="E161" i="30"/>
  <c r="G160" i="30"/>
  <c r="F160" i="30"/>
  <c r="E160" i="30"/>
  <c r="H160" i="30" s="1"/>
  <c r="G159" i="30"/>
  <c r="F159" i="30"/>
  <c r="E159" i="30"/>
  <c r="H159" i="30" s="1"/>
  <c r="G158" i="30"/>
  <c r="F158" i="30"/>
  <c r="E158" i="30"/>
  <c r="G157" i="30"/>
  <c r="F157" i="30"/>
  <c r="E157" i="30"/>
  <c r="G156" i="30"/>
  <c r="F156" i="30"/>
  <c r="E156" i="30"/>
  <c r="H156" i="30" s="1"/>
  <c r="G155" i="30"/>
  <c r="F155" i="30"/>
  <c r="E155" i="30"/>
  <c r="H155" i="30" s="1"/>
  <c r="H154" i="30"/>
  <c r="G154" i="30"/>
  <c r="E154" i="30"/>
  <c r="G153" i="30"/>
  <c r="H153" i="30" s="1"/>
  <c r="F153" i="30"/>
  <c r="E153" i="30"/>
  <c r="G152" i="30"/>
  <c r="F152" i="30"/>
  <c r="E152" i="30"/>
  <c r="G151" i="30"/>
  <c r="F151" i="30"/>
  <c r="E151" i="30"/>
  <c r="G150" i="30"/>
  <c r="F150" i="30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G144" i="30"/>
  <c r="E144" i="30"/>
  <c r="H144" i="30" s="1"/>
  <c r="G143" i="30"/>
  <c r="F143" i="30"/>
  <c r="G142" i="30"/>
  <c r="F142" i="30"/>
  <c r="E142" i="30"/>
  <c r="H142" i="30" s="1"/>
  <c r="G141" i="30"/>
  <c r="F141" i="30"/>
  <c r="E141" i="30"/>
  <c r="H141" i="30" s="1"/>
  <c r="G140" i="30"/>
  <c r="E140" i="30"/>
  <c r="G139" i="30"/>
  <c r="G138" i="30"/>
  <c r="H138" i="30" s="1"/>
  <c r="F138" i="30"/>
  <c r="E138" i="30"/>
  <c r="G137" i="30"/>
  <c r="F137" i="30"/>
  <c r="G136" i="30"/>
  <c r="F136" i="30"/>
  <c r="G135" i="30"/>
  <c r="H135" i="30" s="1"/>
  <c r="F135" i="30"/>
  <c r="E135" i="30"/>
  <c r="G134" i="30"/>
  <c r="F134" i="30"/>
  <c r="G133" i="30"/>
  <c r="E133" i="30"/>
  <c r="H133" i="30" s="1"/>
  <c r="G132" i="30"/>
  <c r="G131" i="30"/>
  <c r="F131" i="30"/>
  <c r="E131" i="30"/>
  <c r="H131" i="30" s="1"/>
  <c r="G130" i="30"/>
  <c r="F130" i="30"/>
  <c r="E130" i="30"/>
  <c r="G129" i="30"/>
  <c r="F129" i="30"/>
  <c r="E129" i="30"/>
  <c r="G128" i="30"/>
  <c r="F128" i="30"/>
  <c r="E128" i="30"/>
  <c r="H128" i="30" s="1"/>
  <c r="G127" i="30"/>
  <c r="G126" i="30"/>
  <c r="F126" i="30"/>
  <c r="E126" i="30"/>
  <c r="G125" i="30"/>
  <c r="F125" i="30"/>
  <c r="E125" i="30"/>
  <c r="H125" i="30" s="1"/>
  <c r="G124" i="30"/>
  <c r="E124" i="30"/>
  <c r="H124" i="30" s="1"/>
  <c r="G123" i="30"/>
  <c r="F123" i="30"/>
  <c r="E123" i="30"/>
  <c r="H123" i="30" s="1"/>
  <c r="G122" i="30"/>
  <c r="G121" i="30"/>
  <c r="G120" i="30"/>
  <c r="E120" i="30"/>
  <c r="H120" i="30" s="1"/>
  <c r="G119" i="30"/>
  <c r="F119" i="30"/>
  <c r="E119" i="30"/>
  <c r="G118" i="30"/>
  <c r="H117" i="30"/>
  <c r="G117" i="30"/>
  <c r="E117" i="30"/>
  <c r="G116" i="30"/>
  <c r="F116" i="30"/>
  <c r="E116" i="30"/>
  <c r="G115" i="30"/>
  <c r="E115" i="30"/>
  <c r="H115" i="30" s="1"/>
  <c r="G114" i="30"/>
  <c r="F114" i="30"/>
  <c r="E114" i="30"/>
  <c r="G113" i="30"/>
  <c r="F113" i="30"/>
  <c r="G112" i="30"/>
  <c r="F112" i="30"/>
  <c r="E112" i="30"/>
  <c r="H112" i="30" s="1"/>
  <c r="G111" i="30"/>
  <c r="G110" i="30"/>
  <c r="G109" i="30"/>
  <c r="G108" i="30"/>
  <c r="F108" i="30"/>
  <c r="E108" i="30"/>
  <c r="H108" i="30" s="1"/>
  <c r="G107" i="30"/>
  <c r="F107" i="30"/>
  <c r="G106" i="30"/>
  <c r="E106" i="30"/>
  <c r="H106" i="30" s="1"/>
  <c r="G105" i="30"/>
  <c r="F105" i="30"/>
  <c r="E105" i="30"/>
  <c r="G104" i="30"/>
  <c r="F104" i="30"/>
  <c r="E104" i="30"/>
  <c r="G103" i="30"/>
  <c r="F103" i="30"/>
  <c r="E103" i="30"/>
  <c r="H103" i="30" s="1"/>
  <c r="G102" i="30"/>
  <c r="E102" i="30"/>
  <c r="H102" i="30" s="1"/>
  <c r="G101" i="30"/>
  <c r="H101" i="30" s="1"/>
  <c r="E101" i="30"/>
  <c r="G100" i="30"/>
  <c r="G99" i="30"/>
  <c r="E99" i="30"/>
  <c r="H99" i="30" s="1"/>
  <c r="G98" i="30"/>
  <c r="G97" i="30"/>
  <c r="F97" i="30"/>
  <c r="E97" i="30"/>
  <c r="G96" i="30"/>
  <c r="F96" i="30"/>
  <c r="E96" i="30"/>
  <c r="H96" i="30" s="1"/>
  <c r="G95" i="30"/>
  <c r="G94" i="30"/>
  <c r="G93" i="30"/>
  <c r="E93" i="30"/>
  <c r="H93" i="30" s="1"/>
  <c r="G92" i="30"/>
  <c r="G91" i="30"/>
  <c r="F91" i="30"/>
  <c r="E91" i="30"/>
  <c r="G90" i="30"/>
  <c r="F90" i="30"/>
  <c r="E90" i="30"/>
  <c r="H90" i="30" s="1"/>
  <c r="G89" i="30"/>
  <c r="F89" i="30"/>
  <c r="E89" i="30"/>
  <c r="H89" i="30" s="1"/>
  <c r="G88" i="30"/>
  <c r="G87" i="30"/>
  <c r="F87" i="30"/>
  <c r="E87" i="30"/>
  <c r="H87" i="30" s="1"/>
  <c r="G86" i="30"/>
  <c r="F86" i="30"/>
  <c r="E86" i="30"/>
  <c r="H86" i="30" s="1"/>
  <c r="G85" i="30"/>
  <c r="E85" i="30"/>
  <c r="H85" i="30" s="1"/>
  <c r="G84" i="30"/>
  <c r="F84" i="30"/>
  <c r="E84" i="30"/>
  <c r="G83" i="30"/>
  <c r="F83" i="30"/>
  <c r="E83" i="30"/>
  <c r="G82" i="30"/>
  <c r="F82" i="30"/>
  <c r="E82" i="30"/>
  <c r="H82" i="30" s="1"/>
  <c r="G81" i="30"/>
  <c r="E81" i="30"/>
  <c r="H81" i="30" s="1"/>
  <c r="G80" i="30"/>
  <c r="E80" i="30"/>
  <c r="H80" i="30" s="1"/>
  <c r="G79" i="30"/>
  <c r="E79" i="30"/>
  <c r="H79" i="30" s="1"/>
  <c r="G78" i="30"/>
  <c r="G77" i="30"/>
  <c r="E77" i="30"/>
  <c r="H77" i="30" s="1"/>
  <c r="E76" i="30"/>
  <c r="D76" i="30"/>
  <c r="C76" i="30"/>
  <c r="E172" i="30" s="1"/>
  <c r="H172" i="30" s="1"/>
  <c r="G70" i="30"/>
  <c r="F70" i="30"/>
  <c r="E70" i="30"/>
  <c r="G69" i="30"/>
  <c r="F69" i="30"/>
  <c r="E69" i="30"/>
  <c r="H69" i="30" s="1"/>
  <c r="G68" i="30"/>
  <c r="E68" i="30"/>
  <c r="G67" i="30"/>
  <c r="F67" i="30"/>
  <c r="E67" i="30"/>
  <c r="G66" i="30"/>
  <c r="F66" i="30"/>
  <c r="E66" i="30"/>
  <c r="H66" i="30" s="1"/>
  <c r="G65" i="30"/>
  <c r="F65" i="30"/>
  <c r="E65" i="30"/>
  <c r="H65" i="30" s="1"/>
  <c r="G64" i="30"/>
  <c r="E64" i="30"/>
  <c r="G63" i="30"/>
  <c r="F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E54" i="30"/>
  <c r="G53" i="30"/>
  <c r="F53" i="30"/>
  <c r="E53" i="30"/>
  <c r="G52" i="30"/>
  <c r="F52" i="30"/>
  <c r="E52" i="30"/>
  <c r="G51" i="30"/>
  <c r="F51" i="30"/>
  <c r="E51" i="30"/>
  <c r="G50" i="30"/>
  <c r="G49" i="30"/>
  <c r="F49" i="30"/>
  <c r="E49" i="30"/>
  <c r="H49" i="30" s="1"/>
  <c r="G48" i="30"/>
  <c r="F48" i="30"/>
  <c r="E48" i="30"/>
  <c r="G47" i="30"/>
  <c r="F47" i="30"/>
  <c r="E47" i="30"/>
  <c r="G46" i="30"/>
  <c r="F46" i="30"/>
  <c r="E46" i="30"/>
  <c r="G45" i="30"/>
  <c r="F45" i="30"/>
  <c r="E45" i="30"/>
  <c r="H45" i="30" s="1"/>
  <c r="G44" i="30"/>
  <c r="F44" i="30"/>
  <c r="E44" i="30"/>
  <c r="G43" i="30"/>
  <c r="F43" i="30"/>
  <c r="E43" i="30"/>
  <c r="G42" i="30"/>
  <c r="F42" i="30"/>
  <c r="E42" i="30"/>
  <c r="G41" i="30"/>
  <c r="F41" i="30"/>
  <c r="E41" i="30"/>
  <c r="H41" i="30" s="1"/>
  <c r="G40" i="30"/>
  <c r="F40" i="30"/>
  <c r="E40" i="30"/>
  <c r="G39" i="30"/>
  <c r="F39" i="30"/>
  <c r="E39" i="30"/>
  <c r="G38" i="30"/>
  <c r="F38" i="30"/>
  <c r="E38" i="30"/>
  <c r="G37" i="30"/>
  <c r="F37" i="30"/>
  <c r="E37" i="30"/>
  <c r="H37" i="30" s="1"/>
  <c r="G36" i="30"/>
  <c r="E36" i="30"/>
  <c r="G35" i="30"/>
  <c r="F35" i="30"/>
  <c r="E35" i="30"/>
  <c r="G34" i="30"/>
  <c r="F34" i="30"/>
  <c r="E34" i="30"/>
  <c r="G33" i="30"/>
  <c r="F33" i="30"/>
  <c r="E33" i="30"/>
  <c r="H33" i="30" s="1"/>
  <c r="G32" i="30"/>
  <c r="E32" i="30"/>
  <c r="G31" i="30"/>
  <c r="F31" i="30"/>
  <c r="E31" i="30"/>
  <c r="G30" i="30"/>
  <c r="F30" i="30"/>
  <c r="G29" i="30"/>
  <c r="G28" i="30"/>
  <c r="F28" i="30"/>
  <c r="E28" i="30"/>
  <c r="G27" i="30"/>
  <c r="F27" i="30"/>
  <c r="E27" i="30"/>
  <c r="G26" i="30"/>
  <c r="F26" i="30"/>
  <c r="E26" i="30"/>
  <c r="H26" i="30" s="1"/>
  <c r="G25" i="30"/>
  <c r="F25" i="30"/>
  <c r="E25" i="30"/>
  <c r="G24" i="30"/>
  <c r="F24" i="30"/>
  <c r="E24" i="30"/>
  <c r="G23" i="30"/>
  <c r="F23" i="30"/>
  <c r="E23" i="30"/>
  <c r="G22" i="30"/>
  <c r="F22" i="30"/>
  <c r="E22" i="30"/>
  <c r="H22" i="30" s="1"/>
  <c r="G21" i="30"/>
  <c r="F21" i="30"/>
  <c r="E21" i="30"/>
  <c r="G20" i="30"/>
  <c r="F20" i="30"/>
  <c r="E20" i="30"/>
  <c r="D19" i="30"/>
  <c r="F50" i="30" s="1"/>
  <c r="C19" i="30"/>
  <c r="E50" i="30" s="1"/>
  <c r="H50" i="30" s="1"/>
  <c r="D13" i="30"/>
  <c r="C13" i="30"/>
  <c r="G13" i="30" s="1"/>
  <c r="C12" i="30"/>
  <c r="D11" i="30"/>
  <c r="C11" i="30"/>
  <c r="C10" i="30"/>
  <c r="D9" i="30"/>
  <c r="G629" i="29"/>
  <c r="G628" i="29"/>
  <c r="G627" i="29"/>
  <c r="F627" i="29"/>
  <c r="E627" i="29"/>
  <c r="G626" i="29"/>
  <c r="E626" i="29"/>
  <c r="H626" i="29" s="1"/>
  <c r="G625" i="29"/>
  <c r="G624" i="29"/>
  <c r="G623" i="29"/>
  <c r="E623" i="29"/>
  <c r="H623" i="29" s="1"/>
  <c r="G622" i="29"/>
  <c r="G621" i="29"/>
  <c r="G620" i="29"/>
  <c r="G619" i="29"/>
  <c r="G618" i="29"/>
  <c r="G617" i="29"/>
  <c r="G616" i="29"/>
  <c r="G615" i="29"/>
  <c r="G614" i="29"/>
  <c r="G613" i="29"/>
  <c r="G612" i="29"/>
  <c r="G611" i="29"/>
  <c r="G610" i="29"/>
  <c r="H609" i="29"/>
  <c r="G609" i="29"/>
  <c r="E609" i="29"/>
  <c r="G608" i="29"/>
  <c r="G607" i="29"/>
  <c r="F607" i="29"/>
  <c r="G606" i="29"/>
  <c r="G605" i="29"/>
  <c r="G604" i="29"/>
  <c r="G603" i="29"/>
  <c r="G602" i="29"/>
  <c r="D601" i="29"/>
  <c r="C601" i="29"/>
  <c r="E629" i="29" s="1"/>
  <c r="H629" i="29" s="1"/>
  <c r="G595" i="29"/>
  <c r="E595" i="29"/>
  <c r="H595" i="29" s="1"/>
  <c r="G594" i="29"/>
  <c r="F594" i="29"/>
  <c r="E594" i="29"/>
  <c r="G593" i="29"/>
  <c r="G592" i="29"/>
  <c r="F592" i="29"/>
  <c r="E592" i="29"/>
  <c r="G591" i="29"/>
  <c r="G590" i="29"/>
  <c r="G589" i="29"/>
  <c r="G588" i="29"/>
  <c r="G587" i="29"/>
  <c r="G586" i="29"/>
  <c r="G585" i="29"/>
  <c r="G584" i="29"/>
  <c r="F584" i="29"/>
  <c r="G583" i="29"/>
  <c r="G582" i="29"/>
  <c r="G581" i="29"/>
  <c r="G580" i="29"/>
  <c r="G579" i="29"/>
  <c r="G578" i="29"/>
  <c r="F578" i="29"/>
  <c r="E578" i="29"/>
  <c r="G577" i="29"/>
  <c r="F577" i="29"/>
  <c r="E577" i="29"/>
  <c r="G576" i="29"/>
  <c r="G575" i="29"/>
  <c r="F575" i="29"/>
  <c r="G574" i="29"/>
  <c r="G573" i="29"/>
  <c r="F573" i="29"/>
  <c r="E573" i="29"/>
  <c r="G572" i="29"/>
  <c r="G571" i="29"/>
  <c r="G570" i="29"/>
  <c r="F570" i="29"/>
  <c r="E570" i="29"/>
  <c r="G569" i="29"/>
  <c r="G568" i="29"/>
  <c r="G567" i="29"/>
  <c r="F567" i="29"/>
  <c r="E567" i="29"/>
  <c r="G566" i="29"/>
  <c r="F566" i="29"/>
  <c r="G565" i="29"/>
  <c r="F565" i="29"/>
  <c r="E565" i="29"/>
  <c r="G564" i="29"/>
  <c r="G563" i="29"/>
  <c r="E563" i="29"/>
  <c r="H563" i="29" s="1"/>
  <c r="G562" i="29"/>
  <c r="E562" i="29"/>
  <c r="H562" i="29" s="1"/>
  <c r="G561" i="29"/>
  <c r="G560" i="29"/>
  <c r="E560" i="29"/>
  <c r="G559" i="29"/>
  <c r="G558" i="29"/>
  <c r="G557" i="29"/>
  <c r="F557" i="29"/>
  <c r="G556" i="29"/>
  <c r="G555" i="29"/>
  <c r="G554" i="29"/>
  <c r="G553" i="29"/>
  <c r="G552" i="29"/>
  <c r="G551" i="29"/>
  <c r="F551" i="29"/>
  <c r="E551" i="29"/>
  <c r="H551" i="29" s="1"/>
  <c r="G550" i="29"/>
  <c r="G549" i="29"/>
  <c r="G548" i="29"/>
  <c r="E548" i="29"/>
  <c r="G547" i="29"/>
  <c r="F547" i="29"/>
  <c r="E547" i="29"/>
  <c r="G546" i="29"/>
  <c r="F546" i="29"/>
  <c r="E546" i="29"/>
  <c r="G545" i="29"/>
  <c r="F545" i="29"/>
  <c r="E545" i="29"/>
  <c r="G544" i="29"/>
  <c r="G543" i="29"/>
  <c r="G542" i="29"/>
  <c r="F542" i="29"/>
  <c r="E542" i="29"/>
  <c r="G541" i="29"/>
  <c r="F541" i="29"/>
  <c r="G540" i="29"/>
  <c r="G539" i="29"/>
  <c r="F539" i="29"/>
  <c r="E539" i="29"/>
  <c r="H539" i="29" s="1"/>
  <c r="G538" i="29"/>
  <c r="F538" i="29"/>
  <c r="E538" i="29"/>
  <c r="G537" i="29"/>
  <c r="G536" i="29"/>
  <c r="G535" i="29"/>
  <c r="G534" i="29"/>
  <c r="G533" i="29"/>
  <c r="F533" i="29"/>
  <c r="E533" i="29"/>
  <c r="G532" i="29"/>
  <c r="G531" i="29"/>
  <c r="G530" i="29"/>
  <c r="G529" i="29"/>
  <c r="F529" i="29"/>
  <c r="E529" i="29"/>
  <c r="G528" i="29"/>
  <c r="G527" i="29"/>
  <c r="G526" i="29"/>
  <c r="G525" i="29"/>
  <c r="F525" i="29"/>
  <c r="E525" i="29"/>
  <c r="G524" i="29"/>
  <c r="F524" i="29"/>
  <c r="E524" i="29"/>
  <c r="G523" i="29"/>
  <c r="F523" i="29"/>
  <c r="E523" i="29"/>
  <c r="H523" i="29" s="1"/>
  <c r="G522" i="29"/>
  <c r="G521" i="29"/>
  <c r="G520" i="29"/>
  <c r="E520" i="29"/>
  <c r="G519" i="29"/>
  <c r="G518" i="29"/>
  <c r="F518" i="29"/>
  <c r="E518" i="29"/>
  <c r="H518" i="29" s="1"/>
  <c r="G517" i="29"/>
  <c r="G516" i="29"/>
  <c r="G515" i="29"/>
  <c r="F515" i="29"/>
  <c r="E515" i="29"/>
  <c r="H515" i="29" s="1"/>
  <c r="G514" i="29"/>
  <c r="G513" i="29"/>
  <c r="G512" i="29"/>
  <c r="G511" i="29"/>
  <c r="G510" i="29"/>
  <c r="G509" i="29"/>
  <c r="G508" i="29"/>
  <c r="G507" i="29"/>
  <c r="E507" i="29"/>
  <c r="G506" i="29"/>
  <c r="G505" i="29"/>
  <c r="G504" i="29"/>
  <c r="G503" i="29"/>
  <c r="G502" i="29"/>
  <c r="G501" i="29"/>
  <c r="F501" i="29"/>
  <c r="E501" i="29"/>
  <c r="G500" i="29"/>
  <c r="G499" i="29"/>
  <c r="F499" i="29"/>
  <c r="E499" i="29"/>
  <c r="G498" i="29"/>
  <c r="G497" i="29"/>
  <c r="G496" i="29"/>
  <c r="F496" i="29"/>
  <c r="E496" i="29"/>
  <c r="G495" i="29"/>
  <c r="G494" i="29"/>
  <c r="G493" i="29"/>
  <c r="E493" i="29"/>
  <c r="G492" i="29"/>
  <c r="G491" i="29"/>
  <c r="F491" i="29"/>
  <c r="G490" i="29"/>
  <c r="G489" i="29"/>
  <c r="E489" i="29"/>
  <c r="G488" i="29"/>
  <c r="G487" i="29"/>
  <c r="G486" i="29"/>
  <c r="G485" i="29"/>
  <c r="G484" i="29"/>
  <c r="G483" i="29"/>
  <c r="G482" i="29"/>
  <c r="G481" i="29"/>
  <c r="E481" i="29"/>
  <c r="G480" i="29"/>
  <c r="G479" i="29"/>
  <c r="G478" i="29"/>
  <c r="G477" i="29"/>
  <c r="G476" i="29"/>
  <c r="G475" i="29"/>
  <c r="G474" i="29"/>
  <c r="G473" i="29"/>
  <c r="F473" i="29"/>
  <c r="E473" i="29"/>
  <c r="H473" i="29" s="1"/>
  <c r="G472" i="29"/>
  <c r="G471" i="29"/>
  <c r="F471" i="29"/>
  <c r="E471" i="29"/>
  <c r="H471" i="29" s="1"/>
  <c r="G470" i="29"/>
  <c r="F470" i="29"/>
  <c r="E470" i="29"/>
  <c r="H470" i="29" s="1"/>
  <c r="G469" i="29"/>
  <c r="G468" i="29"/>
  <c r="F468" i="29"/>
  <c r="E468" i="29"/>
  <c r="G467" i="29"/>
  <c r="G466" i="29"/>
  <c r="E466" i="29"/>
  <c r="H466" i="29" s="1"/>
  <c r="G465" i="29"/>
  <c r="H465" i="29" s="1"/>
  <c r="E465" i="29"/>
  <c r="G464" i="29"/>
  <c r="G463" i="29"/>
  <c r="F463" i="29"/>
  <c r="G462" i="29"/>
  <c r="G461" i="29"/>
  <c r="G460" i="29"/>
  <c r="H459" i="29"/>
  <c r="G459" i="29"/>
  <c r="E459" i="29"/>
  <c r="G458" i="29"/>
  <c r="G457" i="29"/>
  <c r="G456" i="29"/>
  <c r="G455" i="29"/>
  <c r="G454" i="29"/>
  <c r="G453" i="29"/>
  <c r="G452" i="29"/>
  <c r="G451" i="29"/>
  <c r="G450" i="29"/>
  <c r="F450" i="29"/>
  <c r="G449" i="29"/>
  <c r="G448" i="29"/>
  <c r="F448" i="29"/>
  <c r="E448" i="29"/>
  <c r="H448" i="29" s="1"/>
  <c r="G447" i="29"/>
  <c r="G446" i="29"/>
  <c r="G445" i="29"/>
  <c r="G444" i="29"/>
  <c r="F444" i="29"/>
  <c r="E444" i="29"/>
  <c r="H444" i="29" s="1"/>
  <c r="G443" i="29"/>
  <c r="F443" i="29"/>
  <c r="E443" i="29"/>
  <c r="H443" i="29" s="1"/>
  <c r="G442" i="29"/>
  <c r="G441" i="29"/>
  <c r="G440" i="29"/>
  <c r="G439" i="29"/>
  <c r="G438" i="29"/>
  <c r="F438" i="29"/>
  <c r="E438" i="29"/>
  <c r="H438" i="29" s="1"/>
  <c r="G437" i="29"/>
  <c r="G436" i="29"/>
  <c r="F436" i="29"/>
  <c r="E436" i="29"/>
  <c r="G435" i="29"/>
  <c r="F435" i="29"/>
  <c r="E435" i="29"/>
  <c r="G434" i="29"/>
  <c r="G433" i="29"/>
  <c r="G432" i="29"/>
  <c r="E432" i="29"/>
  <c r="H432" i="29" s="1"/>
  <c r="G431" i="29"/>
  <c r="F431" i="29"/>
  <c r="E431" i="29"/>
  <c r="G430" i="29"/>
  <c r="H430" i="29" s="1"/>
  <c r="F430" i="29"/>
  <c r="E430" i="29"/>
  <c r="G429" i="29"/>
  <c r="G428" i="29"/>
  <c r="G427" i="29"/>
  <c r="G426" i="29"/>
  <c r="G425" i="29"/>
  <c r="G424" i="29"/>
  <c r="G423" i="29"/>
  <c r="E423" i="29"/>
  <c r="H423" i="29" s="1"/>
  <c r="G422" i="29"/>
  <c r="F422" i="29"/>
  <c r="E422" i="29"/>
  <c r="G421" i="29"/>
  <c r="G420" i="29"/>
  <c r="G419" i="29"/>
  <c r="G418" i="29"/>
  <c r="G417" i="29"/>
  <c r="G416" i="29"/>
  <c r="F416" i="29"/>
  <c r="G415" i="29"/>
  <c r="G414" i="29"/>
  <c r="G413" i="29"/>
  <c r="G412" i="29"/>
  <c r="E412" i="29"/>
  <c r="H412" i="29" s="1"/>
  <c r="G411" i="29"/>
  <c r="G410" i="29"/>
  <c r="G409" i="29"/>
  <c r="F409" i="29"/>
  <c r="E409" i="29"/>
  <c r="H409" i="29" s="1"/>
  <c r="G408" i="29"/>
  <c r="F408" i="29"/>
  <c r="E408" i="29"/>
  <c r="H408" i="29" s="1"/>
  <c r="G407" i="29"/>
  <c r="G406" i="29"/>
  <c r="F406" i="29"/>
  <c r="E406" i="29"/>
  <c r="G405" i="29"/>
  <c r="F405" i="29"/>
  <c r="E405" i="29"/>
  <c r="G404" i="29"/>
  <c r="G403" i="29"/>
  <c r="F403" i="29"/>
  <c r="E403" i="29"/>
  <c r="H403" i="29" s="1"/>
  <c r="G402" i="29"/>
  <c r="G401" i="29"/>
  <c r="G400" i="29"/>
  <c r="G399" i="29"/>
  <c r="G398" i="29"/>
  <c r="G397" i="29"/>
  <c r="G396" i="29"/>
  <c r="G395" i="29"/>
  <c r="G394" i="29"/>
  <c r="E394" i="29"/>
  <c r="H394" i="29" s="1"/>
  <c r="G393" i="29"/>
  <c r="G392" i="29"/>
  <c r="G391" i="29"/>
  <c r="H391" i="29" s="1"/>
  <c r="F391" i="29"/>
  <c r="E391" i="29"/>
  <c r="G390" i="29"/>
  <c r="F390" i="29"/>
  <c r="E390" i="29"/>
  <c r="G389" i="29"/>
  <c r="G388" i="29"/>
  <c r="G387" i="29"/>
  <c r="G386" i="29"/>
  <c r="G385" i="29"/>
  <c r="G384" i="29"/>
  <c r="E384" i="29"/>
  <c r="H384" i="29" s="1"/>
  <c r="G383" i="29"/>
  <c r="G382" i="29"/>
  <c r="G381" i="29"/>
  <c r="H381" i="29" s="1"/>
  <c r="E381" i="29"/>
  <c r="G380" i="29"/>
  <c r="E380" i="29"/>
  <c r="G379" i="29"/>
  <c r="G378" i="29"/>
  <c r="G377" i="29"/>
  <c r="G376" i="29"/>
  <c r="F376" i="29"/>
  <c r="E376" i="29"/>
  <c r="G375" i="29"/>
  <c r="G374" i="29"/>
  <c r="G373" i="29"/>
  <c r="G372" i="29"/>
  <c r="G371" i="29"/>
  <c r="G370" i="29"/>
  <c r="G369" i="29"/>
  <c r="G368" i="29"/>
  <c r="G367" i="29"/>
  <c r="F367" i="29"/>
  <c r="G366" i="29"/>
  <c r="E366" i="29"/>
  <c r="G365" i="29"/>
  <c r="G364" i="29"/>
  <c r="G363" i="29"/>
  <c r="D362" i="29"/>
  <c r="F503" i="29" s="1"/>
  <c r="C362" i="29"/>
  <c r="E534" i="29" s="1"/>
  <c r="H534" i="29" s="1"/>
  <c r="G356" i="29"/>
  <c r="F356" i="29"/>
  <c r="G355" i="29"/>
  <c r="F355" i="29"/>
  <c r="E355" i="29"/>
  <c r="H355" i="29" s="1"/>
  <c r="G354" i="29"/>
  <c r="G353" i="29"/>
  <c r="G352" i="29"/>
  <c r="F352" i="29"/>
  <c r="G351" i="29"/>
  <c r="F351" i="29"/>
  <c r="E351" i="29"/>
  <c r="G350" i="29"/>
  <c r="F350" i="29"/>
  <c r="E350" i="29"/>
  <c r="H350" i="29" s="1"/>
  <c r="G349" i="29"/>
  <c r="E349" i="29"/>
  <c r="H349" i="29" s="1"/>
  <c r="G348" i="29"/>
  <c r="E348" i="29"/>
  <c r="G347" i="29"/>
  <c r="E347" i="29"/>
  <c r="G346" i="29"/>
  <c r="F346" i="29"/>
  <c r="E346" i="29"/>
  <c r="H346" i="29" s="1"/>
  <c r="G345" i="29"/>
  <c r="G344" i="29"/>
  <c r="F344" i="29"/>
  <c r="E344" i="29"/>
  <c r="G343" i="29"/>
  <c r="F343" i="29"/>
  <c r="E343" i="29"/>
  <c r="H343" i="29" s="1"/>
  <c r="G342" i="29"/>
  <c r="F342" i="29"/>
  <c r="E342" i="29"/>
  <c r="H342" i="29" s="1"/>
  <c r="G341" i="29"/>
  <c r="F341" i="29"/>
  <c r="G340" i="29"/>
  <c r="G339" i="29"/>
  <c r="G338" i="29"/>
  <c r="F338" i="29"/>
  <c r="E338" i="29"/>
  <c r="H338" i="29" s="1"/>
  <c r="G337" i="29"/>
  <c r="E337" i="29"/>
  <c r="H337" i="29" s="1"/>
  <c r="G336" i="29"/>
  <c r="G335" i="29"/>
  <c r="G334" i="29"/>
  <c r="G333" i="29"/>
  <c r="G332" i="29"/>
  <c r="F332" i="29"/>
  <c r="G331" i="29"/>
  <c r="G330" i="29"/>
  <c r="F330" i="29"/>
  <c r="G329" i="29"/>
  <c r="G328" i="29"/>
  <c r="F328" i="29"/>
  <c r="E328" i="29"/>
  <c r="G327" i="29"/>
  <c r="E327" i="29"/>
  <c r="G326" i="29"/>
  <c r="G325" i="29"/>
  <c r="G324" i="29"/>
  <c r="E324" i="29"/>
  <c r="H324" i="29" s="1"/>
  <c r="G323" i="29"/>
  <c r="F323" i="29"/>
  <c r="E323" i="29"/>
  <c r="H323" i="29" s="1"/>
  <c r="G322" i="29"/>
  <c r="E322" i="29"/>
  <c r="G321" i="29"/>
  <c r="F321" i="29"/>
  <c r="E321" i="29"/>
  <c r="G320" i="29"/>
  <c r="G319" i="29"/>
  <c r="F319" i="29"/>
  <c r="E319" i="29"/>
  <c r="G318" i="29"/>
  <c r="G317" i="29"/>
  <c r="G316" i="29"/>
  <c r="G315" i="29"/>
  <c r="G314" i="29"/>
  <c r="G313" i="29"/>
  <c r="G312" i="29"/>
  <c r="F312" i="29"/>
  <c r="E312" i="29"/>
  <c r="G311" i="29"/>
  <c r="G310" i="29"/>
  <c r="F310" i="29"/>
  <c r="G309" i="29"/>
  <c r="G308" i="29"/>
  <c r="G307" i="29"/>
  <c r="F307" i="29"/>
  <c r="G306" i="29"/>
  <c r="F306" i="29"/>
  <c r="E306" i="29"/>
  <c r="G305" i="29"/>
  <c r="G304" i="29"/>
  <c r="E304" i="29"/>
  <c r="H304" i="29" s="1"/>
  <c r="G303" i="29"/>
  <c r="G302" i="29"/>
  <c r="G301" i="29"/>
  <c r="G300" i="29"/>
  <c r="G299" i="29"/>
  <c r="G298" i="29"/>
  <c r="G297" i="29"/>
  <c r="G296" i="29"/>
  <c r="F296" i="29"/>
  <c r="E296" i="29"/>
  <c r="H296" i="29" s="1"/>
  <c r="G295" i="29"/>
  <c r="E295" i="29"/>
  <c r="H295" i="29" s="1"/>
  <c r="G294" i="29"/>
  <c r="E294" i="29"/>
  <c r="G293" i="29"/>
  <c r="F293" i="29"/>
  <c r="G292" i="29"/>
  <c r="G291" i="29"/>
  <c r="F291" i="29"/>
  <c r="G290" i="29"/>
  <c r="E290" i="29"/>
  <c r="H290" i="29" s="1"/>
  <c r="G289" i="29"/>
  <c r="F289" i="29"/>
  <c r="E289" i="29"/>
  <c r="G288" i="29"/>
  <c r="F288" i="29"/>
  <c r="G287" i="29"/>
  <c r="G286" i="29"/>
  <c r="F286" i="29"/>
  <c r="G285" i="29"/>
  <c r="G284" i="29"/>
  <c r="F284" i="29"/>
  <c r="G283" i="29"/>
  <c r="F283" i="29"/>
  <c r="E283" i="29"/>
  <c r="H283" i="29" s="1"/>
  <c r="G282" i="29"/>
  <c r="F282" i="29"/>
  <c r="E282" i="29"/>
  <c r="G281" i="29"/>
  <c r="F281" i="29"/>
  <c r="G280" i="29"/>
  <c r="F280" i="29"/>
  <c r="G279" i="29"/>
  <c r="F279" i="29"/>
  <c r="E279" i="29"/>
  <c r="G278" i="29"/>
  <c r="F278" i="29"/>
  <c r="E278" i="29"/>
  <c r="H278" i="29" s="1"/>
  <c r="G277" i="29"/>
  <c r="F277" i="29"/>
  <c r="E277" i="29"/>
  <c r="H277" i="29" s="1"/>
  <c r="G276" i="29"/>
  <c r="F276" i="29"/>
  <c r="E276" i="29"/>
  <c r="G275" i="29"/>
  <c r="F275" i="29"/>
  <c r="E275" i="29"/>
  <c r="G274" i="29"/>
  <c r="G273" i="29"/>
  <c r="F273" i="29"/>
  <c r="E273" i="29"/>
  <c r="G272" i="29"/>
  <c r="F272" i="29"/>
  <c r="E272" i="29"/>
  <c r="G271" i="29"/>
  <c r="E271" i="29"/>
  <c r="H271" i="29" s="1"/>
  <c r="G270" i="29"/>
  <c r="G269" i="29"/>
  <c r="F269" i="29"/>
  <c r="G268" i="29"/>
  <c r="G267" i="29"/>
  <c r="F267" i="29"/>
  <c r="E267" i="29"/>
  <c r="G266" i="29"/>
  <c r="F266" i="29"/>
  <c r="E266" i="29"/>
  <c r="H266" i="29" s="1"/>
  <c r="G265" i="29"/>
  <c r="E265" i="29"/>
  <c r="H265" i="29" s="1"/>
  <c r="G264" i="29"/>
  <c r="G263" i="29"/>
  <c r="G262" i="29"/>
  <c r="F262" i="29"/>
  <c r="E262" i="29"/>
  <c r="G261" i="29"/>
  <c r="F261" i="29"/>
  <c r="E261" i="29"/>
  <c r="G260" i="29"/>
  <c r="G259" i="29"/>
  <c r="G258" i="29"/>
  <c r="E258" i="29"/>
  <c r="H258" i="29" s="1"/>
  <c r="G257" i="29"/>
  <c r="F257" i="29"/>
  <c r="E257" i="29"/>
  <c r="G256" i="29"/>
  <c r="G255" i="29"/>
  <c r="F255" i="29"/>
  <c r="E255" i="29"/>
  <c r="H255" i="29" s="1"/>
  <c r="G254" i="29"/>
  <c r="G253" i="29"/>
  <c r="F253" i="29"/>
  <c r="G252" i="29"/>
  <c r="F252" i="29"/>
  <c r="E252" i="29"/>
  <c r="G251" i="29"/>
  <c r="G250" i="29"/>
  <c r="E250" i="29"/>
  <c r="H250" i="29" s="1"/>
  <c r="G249" i="29"/>
  <c r="G248" i="29"/>
  <c r="F248" i="29"/>
  <c r="G247" i="29"/>
  <c r="G246" i="29"/>
  <c r="F246" i="29"/>
  <c r="E246" i="29"/>
  <c r="G245" i="29"/>
  <c r="G244" i="29"/>
  <c r="F244" i="29"/>
  <c r="G243" i="29"/>
  <c r="F243" i="29"/>
  <c r="G242" i="29"/>
  <c r="E242" i="29"/>
  <c r="G241" i="29"/>
  <c r="F241" i="29"/>
  <c r="G240" i="29"/>
  <c r="F240" i="29"/>
  <c r="G239" i="29"/>
  <c r="F239" i="29"/>
  <c r="G238" i="29"/>
  <c r="G237" i="29"/>
  <c r="F237" i="29"/>
  <c r="G236" i="29"/>
  <c r="F236" i="29"/>
  <c r="G235" i="29"/>
  <c r="F235" i="29"/>
  <c r="G234" i="29"/>
  <c r="F234" i="29"/>
  <c r="E234" i="29"/>
  <c r="H234" i="29" s="1"/>
  <c r="G233" i="29"/>
  <c r="F233" i="29"/>
  <c r="G232" i="29"/>
  <c r="G231" i="29"/>
  <c r="G230" i="29"/>
  <c r="E230" i="29"/>
  <c r="H230" i="29" s="1"/>
  <c r="G229" i="29"/>
  <c r="F229" i="29"/>
  <c r="E229" i="29"/>
  <c r="G228" i="29"/>
  <c r="G227" i="29"/>
  <c r="F227" i="29"/>
  <c r="E227" i="29"/>
  <c r="H227" i="29" s="1"/>
  <c r="G226" i="29"/>
  <c r="E226" i="29"/>
  <c r="H226" i="29" s="1"/>
  <c r="G225" i="29"/>
  <c r="F225" i="29"/>
  <c r="G224" i="29"/>
  <c r="G223" i="29"/>
  <c r="G222" i="29"/>
  <c r="G221" i="29"/>
  <c r="E221" i="29"/>
  <c r="G220" i="29"/>
  <c r="F220" i="29"/>
  <c r="G219" i="29"/>
  <c r="G218" i="29"/>
  <c r="F218" i="29"/>
  <c r="G217" i="29"/>
  <c r="F217" i="29"/>
  <c r="E217" i="29"/>
  <c r="G216" i="29"/>
  <c r="G215" i="29"/>
  <c r="G214" i="29"/>
  <c r="G213" i="29"/>
  <c r="G212" i="29"/>
  <c r="G211" i="29"/>
  <c r="G210" i="29"/>
  <c r="F210" i="29"/>
  <c r="E210" i="29"/>
  <c r="G209" i="29"/>
  <c r="F209" i="29"/>
  <c r="G208" i="29"/>
  <c r="G207" i="29"/>
  <c r="F207" i="29"/>
  <c r="G206" i="29"/>
  <c r="G205" i="29"/>
  <c r="F205" i="29"/>
  <c r="E205" i="29"/>
  <c r="G204" i="29"/>
  <c r="F204" i="29"/>
  <c r="G203" i="29"/>
  <c r="G202" i="29"/>
  <c r="F202" i="29"/>
  <c r="G201" i="29"/>
  <c r="F201" i="29"/>
  <c r="E201" i="29"/>
  <c r="G200" i="29"/>
  <c r="G199" i="29"/>
  <c r="F199" i="29"/>
  <c r="E199" i="29"/>
  <c r="G198" i="29"/>
  <c r="F198" i="29"/>
  <c r="E198" i="29"/>
  <c r="H198" i="29" s="1"/>
  <c r="G197" i="29"/>
  <c r="G196" i="29"/>
  <c r="F196" i="29"/>
  <c r="G195" i="29"/>
  <c r="G194" i="29"/>
  <c r="F194" i="29"/>
  <c r="G193" i="29"/>
  <c r="F193" i="29"/>
  <c r="E193" i="29"/>
  <c r="G192" i="29"/>
  <c r="F192" i="29"/>
  <c r="E192" i="29"/>
  <c r="G191" i="29"/>
  <c r="F191" i="29"/>
  <c r="G190" i="29"/>
  <c r="F190" i="29"/>
  <c r="E190" i="29"/>
  <c r="H190" i="29" s="1"/>
  <c r="G189" i="29"/>
  <c r="G188" i="29"/>
  <c r="F188" i="29"/>
  <c r="G187" i="29"/>
  <c r="E187" i="29"/>
  <c r="H187" i="29" s="1"/>
  <c r="G186" i="29"/>
  <c r="F186" i="29"/>
  <c r="G185" i="29"/>
  <c r="F185" i="29"/>
  <c r="E185" i="29"/>
  <c r="G184" i="29"/>
  <c r="F184" i="29"/>
  <c r="G183" i="29"/>
  <c r="F183" i="29"/>
  <c r="G182" i="29"/>
  <c r="F182" i="29"/>
  <c r="E182" i="29"/>
  <c r="H182" i="29" s="1"/>
  <c r="F181" i="29"/>
  <c r="D181" i="29"/>
  <c r="F340" i="29" s="1"/>
  <c r="C181" i="29"/>
  <c r="E356" i="29" s="1"/>
  <c r="H356" i="29" s="1"/>
  <c r="G175" i="29"/>
  <c r="E175" i="29"/>
  <c r="G174" i="29"/>
  <c r="G173" i="29"/>
  <c r="F173" i="29"/>
  <c r="E173" i="29"/>
  <c r="H173" i="29" s="1"/>
  <c r="G172" i="29"/>
  <c r="G171" i="29"/>
  <c r="F171" i="29"/>
  <c r="E171" i="29"/>
  <c r="H171" i="29" s="1"/>
  <c r="G170" i="29"/>
  <c r="G169" i="29"/>
  <c r="E169" i="29"/>
  <c r="G168" i="29"/>
  <c r="F168" i="29"/>
  <c r="E168" i="29"/>
  <c r="H168" i="29" s="1"/>
  <c r="G167" i="29"/>
  <c r="F167" i="29"/>
  <c r="E167" i="29"/>
  <c r="H167" i="29" s="1"/>
  <c r="G166" i="29"/>
  <c r="G165" i="29"/>
  <c r="G164" i="29"/>
  <c r="G163" i="29"/>
  <c r="G162" i="29"/>
  <c r="E162" i="29"/>
  <c r="G161" i="29"/>
  <c r="G160" i="29"/>
  <c r="G159" i="29"/>
  <c r="F159" i="29"/>
  <c r="E159" i="29"/>
  <c r="G158" i="29"/>
  <c r="F158" i="29"/>
  <c r="E158" i="29"/>
  <c r="H158" i="29" s="1"/>
  <c r="G157" i="29"/>
  <c r="E157" i="29"/>
  <c r="H157" i="29" s="1"/>
  <c r="G156" i="29"/>
  <c r="G155" i="29"/>
  <c r="F155" i="29"/>
  <c r="E155" i="29"/>
  <c r="H155" i="29" s="1"/>
  <c r="G154" i="29"/>
  <c r="G153" i="29"/>
  <c r="F153" i="29"/>
  <c r="E153" i="29"/>
  <c r="G152" i="29"/>
  <c r="F152" i="29"/>
  <c r="E152" i="29"/>
  <c r="H152" i="29" s="1"/>
  <c r="G151" i="29"/>
  <c r="G150" i="29"/>
  <c r="G149" i="29"/>
  <c r="G148" i="29"/>
  <c r="E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F135" i="29"/>
  <c r="E135" i="29"/>
  <c r="H135" i="29" s="1"/>
  <c r="G134" i="29"/>
  <c r="G133" i="29"/>
  <c r="F133" i="29"/>
  <c r="G132" i="29"/>
  <c r="G131" i="29"/>
  <c r="G130" i="29"/>
  <c r="G129" i="29"/>
  <c r="G128" i="29"/>
  <c r="G127" i="29"/>
  <c r="G126" i="29"/>
  <c r="F126" i="29"/>
  <c r="E126" i="29"/>
  <c r="H126" i="29" s="1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E114" i="29"/>
  <c r="H114" i="29" s="1"/>
  <c r="G113" i="29"/>
  <c r="G112" i="29"/>
  <c r="F112" i="29"/>
  <c r="G111" i="29"/>
  <c r="G110" i="29"/>
  <c r="G109" i="29"/>
  <c r="G108" i="29"/>
  <c r="G107" i="29"/>
  <c r="G106" i="29"/>
  <c r="G105" i="29"/>
  <c r="F105" i="29"/>
  <c r="E105" i="29"/>
  <c r="H105" i="29" s="1"/>
  <c r="G104" i="29"/>
  <c r="G103" i="29"/>
  <c r="G102" i="29"/>
  <c r="G101" i="29"/>
  <c r="G100" i="29"/>
  <c r="G99" i="29"/>
  <c r="G98" i="29"/>
  <c r="G97" i="29"/>
  <c r="F97" i="29"/>
  <c r="E97" i="29"/>
  <c r="H97" i="29" s="1"/>
  <c r="G96" i="29"/>
  <c r="G95" i="29"/>
  <c r="G94" i="29"/>
  <c r="G93" i="29"/>
  <c r="G92" i="29"/>
  <c r="G91" i="29"/>
  <c r="E91" i="29"/>
  <c r="G90" i="29"/>
  <c r="F90" i="29"/>
  <c r="E90" i="29"/>
  <c r="H90" i="29" s="1"/>
  <c r="G89" i="29"/>
  <c r="F89" i="29"/>
  <c r="E89" i="29"/>
  <c r="H89" i="29" s="1"/>
  <c r="G88" i="29"/>
  <c r="G87" i="29"/>
  <c r="G86" i="29"/>
  <c r="E86" i="29"/>
  <c r="G85" i="29"/>
  <c r="F85" i="29"/>
  <c r="E85" i="29"/>
  <c r="G84" i="29"/>
  <c r="F84" i="29"/>
  <c r="E84" i="29"/>
  <c r="H84" i="29" s="1"/>
  <c r="G83" i="29"/>
  <c r="G82" i="29"/>
  <c r="G81" i="29"/>
  <c r="G80" i="29"/>
  <c r="G79" i="29"/>
  <c r="G78" i="29"/>
  <c r="G77" i="29"/>
  <c r="D76" i="29"/>
  <c r="F165" i="29" s="1"/>
  <c r="C76" i="29"/>
  <c r="G70" i="29"/>
  <c r="G69" i="29"/>
  <c r="G68" i="29"/>
  <c r="G67" i="29"/>
  <c r="F67" i="29"/>
  <c r="G66" i="29"/>
  <c r="F66" i="29"/>
  <c r="E66" i="29"/>
  <c r="G65" i="29"/>
  <c r="E65" i="29"/>
  <c r="H65" i="29" s="1"/>
  <c r="G64" i="29"/>
  <c r="G63" i="29"/>
  <c r="E63" i="29"/>
  <c r="G62" i="29"/>
  <c r="G61" i="29"/>
  <c r="G60" i="29"/>
  <c r="E60" i="29"/>
  <c r="G59" i="29"/>
  <c r="E59" i="29"/>
  <c r="H59" i="29" s="1"/>
  <c r="G58" i="29"/>
  <c r="F58" i="29"/>
  <c r="E58" i="29"/>
  <c r="H58" i="29" s="1"/>
  <c r="G57" i="29"/>
  <c r="G56" i="29"/>
  <c r="F56" i="29"/>
  <c r="E56" i="29"/>
  <c r="H56" i="29" s="1"/>
  <c r="G55" i="29"/>
  <c r="G54" i="29"/>
  <c r="G53" i="29"/>
  <c r="G52" i="29"/>
  <c r="G51" i="29"/>
  <c r="E51" i="29"/>
  <c r="H51" i="29" s="1"/>
  <c r="G50" i="29"/>
  <c r="G49" i="29"/>
  <c r="G48" i="29"/>
  <c r="G47" i="29"/>
  <c r="G46" i="29"/>
  <c r="E46" i="29"/>
  <c r="G45" i="29"/>
  <c r="G44" i="29"/>
  <c r="G43" i="29"/>
  <c r="F43" i="29"/>
  <c r="E43" i="29"/>
  <c r="G42" i="29"/>
  <c r="F42" i="29"/>
  <c r="E42" i="29"/>
  <c r="H42" i="29" s="1"/>
  <c r="G41" i="29"/>
  <c r="F41" i="29"/>
  <c r="E41" i="29"/>
  <c r="H41" i="29" s="1"/>
  <c r="G40" i="29"/>
  <c r="F40" i="29"/>
  <c r="E40" i="29"/>
  <c r="G39" i="29"/>
  <c r="G38" i="29"/>
  <c r="G37" i="29"/>
  <c r="F37" i="29"/>
  <c r="E37" i="29"/>
  <c r="G36" i="29"/>
  <c r="G35" i="29"/>
  <c r="F35" i="29"/>
  <c r="E35" i="29"/>
  <c r="G34" i="29"/>
  <c r="F34" i="29"/>
  <c r="E34" i="29"/>
  <c r="G33" i="29"/>
  <c r="G32" i="29"/>
  <c r="E32" i="29"/>
  <c r="G31" i="29"/>
  <c r="F31" i="29"/>
  <c r="G30" i="29"/>
  <c r="G29" i="29"/>
  <c r="G28" i="29"/>
  <c r="G27" i="29"/>
  <c r="G26" i="29"/>
  <c r="G25" i="29"/>
  <c r="G24" i="29"/>
  <c r="F24" i="29"/>
  <c r="G23" i="29"/>
  <c r="G22" i="29"/>
  <c r="G21" i="29"/>
  <c r="F21" i="29"/>
  <c r="E21" i="29"/>
  <c r="G20" i="29"/>
  <c r="F20" i="29"/>
  <c r="D19" i="29"/>
  <c r="F70" i="29" s="1"/>
  <c r="C19" i="29"/>
  <c r="E70" i="29" s="1"/>
  <c r="H70" i="29" s="1"/>
  <c r="D13" i="29"/>
  <c r="C13" i="29"/>
  <c r="D12" i="29"/>
  <c r="C12" i="29"/>
  <c r="D11" i="29"/>
  <c r="C11" i="29"/>
  <c r="G11" i="29" s="1"/>
  <c r="C10" i="29"/>
  <c r="D8" i="29"/>
  <c r="G629" i="28"/>
  <c r="G628" i="28"/>
  <c r="G627" i="28"/>
  <c r="F627" i="28"/>
  <c r="E627" i="28"/>
  <c r="H627" i="28" s="1"/>
  <c r="G626" i="28"/>
  <c r="E626" i="28"/>
  <c r="H626" i="28" s="1"/>
  <c r="G625" i="28"/>
  <c r="E625" i="28"/>
  <c r="G624" i="28"/>
  <c r="F624" i="28"/>
  <c r="E624" i="28"/>
  <c r="G623" i="28"/>
  <c r="E623" i="28"/>
  <c r="H623" i="28" s="1"/>
  <c r="G622" i="28"/>
  <c r="G621" i="28"/>
  <c r="G620" i="28"/>
  <c r="G619" i="28"/>
  <c r="G618" i="28"/>
  <c r="E618" i="28"/>
  <c r="H618" i="28" s="1"/>
  <c r="G617" i="28"/>
  <c r="F617" i="28"/>
  <c r="E617" i="28"/>
  <c r="G616" i="28"/>
  <c r="F616" i="28"/>
  <c r="E616" i="28"/>
  <c r="G615" i="28"/>
  <c r="F615" i="28"/>
  <c r="E615" i="28"/>
  <c r="H615" i="28" s="1"/>
  <c r="G614" i="28"/>
  <c r="F614" i="28"/>
  <c r="E614" i="28"/>
  <c r="H614" i="28" s="1"/>
  <c r="G613" i="28"/>
  <c r="F613" i="28"/>
  <c r="E613" i="28"/>
  <c r="G612" i="28"/>
  <c r="G611" i="28"/>
  <c r="G610" i="28"/>
  <c r="G609" i="28"/>
  <c r="G608" i="28"/>
  <c r="G607" i="28"/>
  <c r="E607" i="28"/>
  <c r="H607" i="28" s="1"/>
  <c r="G606" i="28"/>
  <c r="F606" i="28"/>
  <c r="G605" i="28"/>
  <c r="G604" i="28"/>
  <c r="G603" i="28"/>
  <c r="G602" i="28"/>
  <c r="F602" i="28"/>
  <c r="D601" i="28"/>
  <c r="F629" i="28" s="1"/>
  <c r="C601" i="28"/>
  <c r="G601" i="28" s="1"/>
  <c r="G595" i="28"/>
  <c r="F595" i="28"/>
  <c r="G594" i="28"/>
  <c r="F594" i="28"/>
  <c r="E594" i="28"/>
  <c r="G593" i="28"/>
  <c r="F593" i="28"/>
  <c r="E593" i="28"/>
  <c r="G592" i="28"/>
  <c r="F592" i="28"/>
  <c r="E592" i="28"/>
  <c r="H592" i="28" s="1"/>
  <c r="G591" i="28"/>
  <c r="F591" i="28"/>
  <c r="E591" i="28"/>
  <c r="H591" i="28" s="1"/>
  <c r="G590" i="28"/>
  <c r="F590" i="28"/>
  <c r="E590" i="28"/>
  <c r="G589" i="28"/>
  <c r="F589" i="28"/>
  <c r="E589" i="28"/>
  <c r="G588" i="28"/>
  <c r="G587" i="28"/>
  <c r="E587" i="28"/>
  <c r="H587" i="28" s="1"/>
  <c r="G586" i="28"/>
  <c r="G585" i="28"/>
  <c r="F585" i="28"/>
  <c r="E585" i="28"/>
  <c r="H585" i="28" s="1"/>
  <c r="G584" i="28"/>
  <c r="F584" i="28"/>
  <c r="G583" i="28"/>
  <c r="G582" i="28"/>
  <c r="G581" i="28"/>
  <c r="G580" i="28"/>
  <c r="G579" i="28"/>
  <c r="G578" i="28"/>
  <c r="F578" i="28"/>
  <c r="E578" i="28"/>
  <c r="G577" i="28"/>
  <c r="F577" i="28"/>
  <c r="E577" i="28"/>
  <c r="G576" i="28"/>
  <c r="E576" i="28"/>
  <c r="H576" i="28" s="1"/>
  <c r="G575" i="28"/>
  <c r="E575" i="28"/>
  <c r="G574" i="28"/>
  <c r="G573" i="28"/>
  <c r="F573" i="28"/>
  <c r="E573" i="28"/>
  <c r="G572" i="28"/>
  <c r="F572" i="28"/>
  <c r="E572" i="28"/>
  <c r="H572" i="28" s="1"/>
  <c r="G571" i="28"/>
  <c r="F571" i="28"/>
  <c r="G570" i="28"/>
  <c r="F570" i="28"/>
  <c r="E570" i="28"/>
  <c r="G569" i="28"/>
  <c r="F569" i="28"/>
  <c r="E569" i="28"/>
  <c r="H569" i="28" s="1"/>
  <c r="G568" i="28"/>
  <c r="F568" i="28"/>
  <c r="E568" i="28"/>
  <c r="H568" i="28" s="1"/>
  <c r="G567" i="28"/>
  <c r="G566" i="28"/>
  <c r="F566" i="28"/>
  <c r="E566" i="28"/>
  <c r="H566" i="28" s="1"/>
  <c r="G565" i="28"/>
  <c r="F565" i="28"/>
  <c r="E565" i="28"/>
  <c r="G564" i="28"/>
  <c r="F564" i="28"/>
  <c r="E564" i="28"/>
  <c r="G563" i="28"/>
  <c r="F563" i="28"/>
  <c r="E563" i="28"/>
  <c r="G562" i="28"/>
  <c r="E562" i="28"/>
  <c r="H562" i="28" s="1"/>
  <c r="G561" i="28"/>
  <c r="F561" i="28"/>
  <c r="E561" i="28"/>
  <c r="G560" i="28"/>
  <c r="F560" i="28"/>
  <c r="E560" i="28"/>
  <c r="H560" i="28" s="1"/>
  <c r="G559" i="28"/>
  <c r="G558" i="28"/>
  <c r="G557" i="28"/>
  <c r="F557" i="28"/>
  <c r="E557" i="28"/>
  <c r="G556" i="28"/>
  <c r="F556" i="28"/>
  <c r="G555" i="28"/>
  <c r="G554" i="28"/>
  <c r="F554" i="28"/>
  <c r="E554" i="28"/>
  <c r="H554" i="28" s="1"/>
  <c r="G553" i="28"/>
  <c r="F553" i="28"/>
  <c r="E553" i="28"/>
  <c r="G552" i="28"/>
  <c r="G551" i="28"/>
  <c r="F551" i="28"/>
  <c r="E551" i="28"/>
  <c r="G550" i="28"/>
  <c r="F550" i="28"/>
  <c r="G549" i="28"/>
  <c r="E549" i="28"/>
  <c r="H549" i="28" s="1"/>
  <c r="G548" i="28"/>
  <c r="G547" i="28"/>
  <c r="F547" i="28"/>
  <c r="E547" i="28"/>
  <c r="G546" i="28"/>
  <c r="F546" i="28"/>
  <c r="E546" i="28"/>
  <c r="G545" i="28"/>
  <c r="F545" i="28"/>
  <c r="E545" i="28"/>
  <c r="H545" i="28" s="1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H541" i="28" s="1"/>
  <c r="G540" i="28"/>
  <c r="F540" i="28"/>
  <c r="E540" i="28"/>
  <c r="G539" i="28"/>
  <c r="F539" i="28"/>
  <c r="E539" i="28"/>
  <c r="G538" i="28"/>
  <c r="F538" i="28"/>
  <c r="E538" i="28"/>
  <c r="G537" i="28"/>
  <c r="G536" i="28"/>
  <c r="F536" i="28"/>
  <c r="E536" i="28"/>
  <c r="G535" i="28"/>
  <c r="F535" i="28"/>
  <c r="E535" i="28"/>
  <c r="H535" i="28" s="1"/>
  <c r="G534" i="28"/>
  <c r="F534" i="28"/>
  <c r="E534" i="28"/>
  <c r="H534" i="28" s="1"/>
  <c r="G533" i="28"/>
  <c r="F533" i="28"/>
  <c r="E533" i="28"/>
  <c r="G532" i="28"/>
  <c r="F532" i="28"/>
  <c r="E532" i="28"/>
  <c r="G531" i="28"/>
  <c r="F531" i="28"/>
  <c r="E531" i="28"/>
  <c r="H531" i="28" s="1"/>
  <c r="G530" i="28"/>
  <c r="F530" i="28"/>
  <c r="E530" i="28"/>
  <c r="H530" i="28" s="1"/>
  <c r="G529" i="28"/>
  <c r="F529" i="28"/>
  <c r="E529" i="28"/>
  <c r="G528" i="28"/>
  <c r="F528" i="28"/>
  <c r="E528" i="28"/>
  <c r="G527" i="28"/>
  <c r="F527" i="28"/>
  <c r="E527" i="28"/>
  <c r="H527" i="28" s="1"/>
  <c r="G526" i="28"/>
  <c r="F526" i="28"/>
  <c r="E526" i="28"/>
  <c r="H526" i="28" s="1"/>
  <c r="G525" i="28"/>
  <c r="F525" i="28"/>
  <c r="E525" i="28"/>
  <c r="G524" i="28"/>
  <c r="F524" i="28"/>
  <c r="E524" i="28"/>
  <c r="G523" i="28"/>
  <c r="F523" i="28"/>
  <c r="E523" i="28"/>
  <c r="H523" i="28" s="1"/>
  <c r="G522" i="28"/>
  <c r="F522" i="28"/>
  <c r="E522" i="28"/>
  <c r="H522" i="28" s="1"/>
  <c r="G521" i="28"/>
  <c r="F521" i="28"/>
  <c r="E521" i="28"/>
  <c r="G520" i="28"/>
  <c r="F520" i="28"/>
  <c r="E520" i="28"/>
  <c r="G519" i="28"/>
  <c r="G518" i="28"/>
  <c r="F518" i="28"/>
  <c r="E518" i="28"/>
  <c r="G517" i="28"/>
  <c r="F517" i="28"/>
  <c r="E517" i="28"/>
  <c r="G516" i="28"/>
  <c r="F516" i="28"/>
  <c r="E516" i="28"/>
  <c r="H516" i="28" s="1"/>
  <c r="G515" i="28"/>
  <c r="F515" i="28"/>
  <c r="E515" i="28"/>
  <c r="G514" i="28"/>
  <c r="G513" i="28"/>
  <c r="F513" i="28"/>
  <c r="E513" i="28"/>
  <c r="G512" i="28"/>
  <c r="F512" i="28"/>
  <c r="E512" i="28"/>
  <c r="G511" i="28"/>
  <c r="F511" i="28"/>
  <c r="E511" i="28"/>
  <c r="G510" i="28"/>
  <c r="F510" i="28"/>
  <c r="G509" i="28"/>
  <c r="G508" i="28"/>
  <c r="E508" i="28"/>
  <c r="G507" i="28"/>
  <c r="F507" i="28"/>
  <c r="G506" i="28"/>
  <c r="F506" i="28"/>
  <c r="G505" i="28"/>
  <c r="E505" i="28"/>
  <c r="G504" i="28"/>
  <c r="E504" i="28"/>
  <c r="G503" i="28"/>
  <c r="G502" i="28"/>
  <c r="G501" i="28"/>
  <c r="F501" i="28"/>
  <c r="G500" i="28"/>
  <c r="F500" i="28"/>
  <c r="G499" i="28"/>
  <c r="F499" i="28"/>
  <c r="E499" i="28"/>
  <c r="G498" i="28"/>
  <c r="G497" i="28"/>
  <c r="F497" i="28"/>
  <c r="E497" i="28"/>
  <c r="G496" i="28"/>
  <c r="F496" i="28"/>
  <c r="E496" i="28"/>
  <c r="G495" i="28"/>
  <c r="G494" i="28"/>
  <c r="G493" i="28"/>
  <c r="F493" i="28"/>
  <c r="G492" i="28"/>
  <c r="F492" i="28"/>
  <c r="E492" i="28"/>
  <c r="G491" i="28"/>
  <c r="F491" i="28"/>
  <c r="E491" i="28"/>
  <c r="G490" i="28"/>
  <c r="G489" i="28"/>
  <c r="F489" i="28"/>
  <c r="E489" i="28"/>
  <c r="G488" i="28"/>
  <c r="G487" i="28"/>
  <c r="E487" i="28"/>
  <c r="H487" i="28" s="1"/>
  <c r="G486" i="28"/>
  <c r="F486" i="28"/>
  <c r="G485" i="28"/>
  <c r="G484" i="28"/>
  <c r="G483" i="28"/>
  <c r="F483" i="28"/>
  <c r="E483" i="28"/>
  <c r="G482" i="28"/>
  <c r="F482" i="28"/>
  <c r="E482" i="28"/>
  <c r="H482" i="28" s="1"/>
  <c r="G481" i="28"/>
  <c r="G480" i="28"/>
  <c r="G479" i="28"/>
  <c r="F479" i="28"/>
  <c r="G478" i="28"/>
  <c r="G477" i="28"/>
  <c r="G476" i="28"/>
  <c r="E476" i="28"/>
  <c r="H476" i="28" s="1"/>
  <c r="G475" i="28"/>
  <c r="G474" i="28"/>
  <c r="F474" i="28"/>
  <c r="E474" i="28"/>
  <c r="G473" i="28"/>
  <c r="F473" i="28"/>
  <c r="E473" i="28"/>
  <c r="H473" i="28" s="1"/>
  <c r="G472" i="28"/>
  <c r="G471" i="28"/>
  <c r="F471" i="28"/>
  <c r="E471" i="28"/>
  <c r="G470" i="28"/>
  <c r="F470" i="28"/>
  <c r="E470" i="28"/>
  <c r="G469" i="28"/>
  <c r="F469" i="28"/>
  <c r="E469" i="28"/>
  <c r="G468" i="28"/>
  <c r="E468" i="28"/>
  <c r="G467" i="28"/>
  <c r="F467" i="28"/>
  <c r="E467" i="28"/>
  <c r="G466" i="28"/>
  <c r="F466" i="28"/>
  <c r="E466" i="28"/>
  <c r="G465" i="28"/>
  <c r="F465" i="28"/>
  <c r="E465" i="28"/>
  <c r="G464" i="28"/>
  <c r="F464" i="28"/>
  <c r="E464" i="28"/>
  <c r="G463" i="28"/>
  <c r="F463" i="28"/>
  <c r="E463" i="28"/>
  <c r="G462" i="28"/>
  <c r="F462" i="28"/>
  <c r="E462" i="28"/>
  <c r="G461" i="28"/>
  <c r="F461" i="28"/>
  <c r="E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G450" i="28"/>
  <c r="F450" i="28"/>
  <c r="E450" i="28"/>
  <c r="H450" i="28" s="1"/>
  <c r="G449" i="28"/>
  <c r="F449" i="28"/>
  <c r="E449" i="28"/>
  <c r="G448" i="28"/>
  <c r="F448" i="28"/>
  <c r="E448" i="28"/>
  <c r="G447" i="28"/>
  <c r="F447" i="28"/>
  <c r="G446" i="28"/>
  <c r="G445" i="28"/>
  <c r="G444" i="28"/>
  <c r="F444" i="28"/>
  <c r="E444" i="28"/>
  <c r="G443" i="28"/>
  <c r="F443" i="28"/>
  <c r="E443" i="28"/>
  <c r="G442" i="28"/>
  <c r="G441" i="28"/>
  <c r="G440" i="28"/>
  <c r="F440" i="28"/>
  <c r="E440" i="28"/>
  <c r="G439" i="28"/>
  <c r="F439" i="28"/>
  <c r="E439" i="28"/>
  <c r="H439" i="28" s="1"/>
  <c r="G438" i="28"/>
  <c r="F438" i="28"/>
  <c r="E438" i="28"/>
  <c r="H438" i="28" s="1"/>
  <c r="G437" i="28"/>
  <c r="G436" i="28"/>
  <c r="F436" i="28"/>
  <c r="E436" i="28"/>
  <c r="H436" i="28" s="1"/>
  <c r="G435" i="28"/>
  <c r="F435" i="28"/>
  <c r="E435" i="28"/>
  <c r="G434" i="28"/>
  <c r="F434" i="28"/>
  <c r="E434" i="28"/>
  <c r="G433" i="28"/>
  <c r="F433" i="28"/>
  <c r="G432" i="28"/>
  <c r="F432" i="28"/>
  <c r="E432" i="28"/>
  <c r="G431" i="28"/>
  <c r="F431" i="28"/>
  <c r="E431" i="28"/>
  <c r="G430" i="28"/>
  <c r="F430" i="28"/>
  <c r="E430" i="28"/>
  <c r="G429" i="28"/>
  <c r="G428" i="28"/>
  <c r="G427" i="28"/>
  <c r="G426" i="28"/>
  <c r="G425" i="28"/>
  <c r="G424" i="28"/>
  <c r="G423" i="28"/>
  <c r="E423" i="28"/>
  <c r="H423" i="28" s="1"/>
  <c r="G422" i="28"/>
  <c r="F422" i="28"/>
  <c r="E422" i="28"/>
  <c r="H422" i="28" s="1"/>
  <c r="G421" i="28"/>
  <c r="G420" i="28"/>
  <c r="F420" i="28"/>
  <c r="E420" i="28"/>
  <c r="H420" i="28" s="1"/>
  <c r="G419" i="28"/>
  <c r="G418" i="28"/>
  <c r="G417" i="28"/>
  <c r="F417" i="28"/>
  <c r="E417" i="28"/>
  <c r="H417" i="28" s="1"/>
  <c r="G416" i="28"/>
  <c r="F416" i="28"/>
  <c r="E416" i="28"/>
  <c r="G415" i="28"/>
  <c r="G414" i="28"/>
  <c r="G413" i="28"/>
  <c r="G412" i="28"/>
  <c r="F412" i="28"/>
  <c r="E412" i="28"/>
  <c r="G411" i="28"/>
  <c r="F411" i="28"/>
  <c r="E411" i="28"/>
  <c r="G410" i="28"/>
  <c r="G409" i="28"/>
  <c r="F409" i="28"/>
  <c r="E409" i="28"/>
  <c r="H409" i="28" s="1"/>
  <c r="G408" i="28"/>
  <c r="F408" i="28"/>
  <c r="E408" i="28"/>
  <c r="G407" i="28"/>
  <c r="F407" i="28"/>
  <c r="E407" i="28"/>
  <c r="G406" i="28"/>
  <c r="F406" i="28"/>
  <c r="E406" i="28"/>
  <c r="G405" i="28"/>
  <c r="F405" i="28"/>
  <c r="E405" i="28"/>
  <c r="H405" i="28" s="1"/>
  <c r="G404" i="28"/>
  <c r="E404" i="28"/>
  <c r="G403" i="28"/>
  <c r="F403" i="28"/>
  <c r="E403" i="28"/>
  <c r="G402" i="28"/>
  <c r="F402" i="28"/>
  <c r="G401" i="28"/>
  <c r="G400" i="28"/>
  <c r="G399" i="28"/>
  <c r="G398" i="28"/>
  <c r="G397" i="28"/>
  <c r="G396" i="28"/>
  <c r="G395" i="28"/>
  <c r="F395" i="28"/>
  <c r="E395" i="28"/>
  <c r="G394" i="28"/>
  <c r="F394" i="28"/>
  <c r="E394" i="28"/>
  <c r="G393" i="28"/>
  <c r="F393" i="28"/>
  <c r="G392" i="28"/>
  <c r="F392" i="28"/>
  <c r="E392" i="28"/>
  <c r="H392" i="28" s="1"/>
  <c r="G391" i="28"/>
  <c r="F391" i="28"/>
  <c r="E391" i="28"/>
  <c r="G390" i="28"/>
  <c r="F390" i="28"/>
  <c r="E390" i="28"/>
  <c r="G389" i="28"/>
  <c r="F389" i="28"/>
  <c r="E389" i="28"/>
  <c r="G388" i="28"/>
  <c r="F388" i="28"/>
  <c r="E388" i="28"/>
  <c r="H388" i="28" s="1"/>
  <c r="G387" i="28"/>
  <c r="G386" i="28"/>
  <c r="G385" i="28"/>
  <c r="G384" i="28"/>
  <c r="F384" i="28"/>
  <c r="E384" i="28"/>
  <c r="G383" i="28"/>
  <c r="E383" i="28"/>
  <c r="H383" i="28" s="1"/>
  <c r="G382" i="28"/>
  <c r="G381" i="28"/>
  <c r="F381" i="28"/>
  <c r="E381" i="28"/>
  <c r="H381" i="28" s="1"/>
  <c r="G380" i="28"/>
  <c r="F380" i="28"/>
  <c r="E380" i="28"/>
  <c r="G379" i="28"/>
  <c r="F379" i="28"/>
  <c r="E379" i="28"/>
  <c r="G378" i="28"/>
  <c r="G377" i="28"/>
  <c r="F377" i="28"/>
  <c r="G376" i="28"/>
  <c r="F376" i="28"/>
  <c r="E376" i="28"/>
  <c r="G375" i="28"/>
  <c r="G374" i="28"/>
  <c r="G373" i="28"/>
  <c r="F373" i="28"/>
  <c r="E373" i="28"/>
  <c r="G372" i="28"/>
  <c r="F372" i="28"/>
  <c r="E372" i="28"/>
  <c r="H372" i="28" s="1"/>
  <c r="G371" i="28"/>
  <c r="G370" i="28"/>
  <c r="F370" i="28"/>
  <c r="G369" i="28"/>
  <c r="G368" i="28"/>
  <c r="G367" i="28"/>
  <c r="F367" i="28"/>
  <c r="E367" i="28"/>
  <c r="G366" i="28"/>
  <c r="F366" i="28"/>
  <c r="E366" i="28"/>
  <c r="G365" i="28"/>
  <c r="F365" i="28"/>
  <c r="E365" i="28"/>
  <c r="G364" i="28"/>
  <c r="G363" i="28"/>
  <c r="D362" i="28"/>
  <c r="F371" i="28" s="1"/>
  <c r="C362" i="28"/>
  <c r="E519" i="28" s="1"/>
  <c r="H519" i="28" s="1"/>
  <c r="G356" i="28"/>
  <c r="F356" i="28"/>
  <c r="E356" i="28"/>
  <c r="G355" i="28"/>
  <c r="F355" i="28"/>
  <c r="E355" i="28"/>
  <c r="H355" i="28" s="1"/>
  <c r="G354" i="28"/>
  <c r="F354" i="28"/>
  <c r="G353" i="28"/>
  <c r="F353" i="28"/>
  <c r="E353" i="28"/>
  <c r="G352" i="28"/>
  <c r="F352" i="28"/>
  <c r="E352" i="28"/>
  <c r="H352" i="28" s="1"/>
  <c r="G351" i="28"/>
  <c r="F351" i="28"/>
  <c r="E351" i="28"/>
  <c r="H351" i="28" s="1"/>
  <c r="G350" i="28"/>
  <c r="F350" i="28"/>
  <c r="E350" i="28"/>
  <c r="G349" i="28"/>
  <c r="F349" i="28"/>
  <c r="E349" i="28"/>
  <c r="G348" i="28"/>
  <c r="F348" i="28"/>
  <c r="E348" i="28"/>
  <c r="H348" i="28" s="1"/>
  <c r="G347" i="28"/>
  <c r="F347" i="28"/>
  <c r="E347" i="28"/>
  <c r="H347" i="28" s="1"/>
  <c r="G346" i="28"/>
  <c r="F346" i="28"/>
  <c r="E346" i="28"/>
  <c r="G345" i="28"/>
  <c r="F345" i="28"/>
  <c r="E345" i="28"/>
  <c r="G344" i="28"/>
  <c r="F344" i="28"/>
  <c r="E344" i="28"/>
  <c r="H344" i="28" s="1"/>
  <c r="G343" i="28"/>
  <c r="E343" i="28"/>
  <c r="H343" i="28" s="1"/>
  <c r="G342" i="28"/>
  <c r="F342" i="28"/>
  <c r="E342" i="28"/>
  <c r="G341" i="28"/>
  <c r="F341" i="28"/>
  <c r="E341" i="28"/>
  <c r="G340" i="28"/>
  <c r="F340" i="28"/>
  <c r="E340" i="28"/>
  <c r="H340" i="28" s="1"/>
  <c r="G339" i="28"/>
  <c r="F339" i="28"/>
  <c r="E339" i="28"/>
  <c r="H339" i="28" s="1"/>
  <c r="G338" i="28"/>
  <c r="F338" i="28"/>
  <c r="E338" i="28"/>
  <c r="G337" i="28"/>
  <c r="F337" i="28"/>
  <c r="E337" i="28"/>
  <c r="G336" i="28"/>
  <c r="F336" i="28"/>
  <c r="E336" i="28"/>
  <c r="H336" i="28" s="1"/>
  <c r="G335" i="28"/>
  <c r="F335" i="28"/>
  <c r="E335" i="28"/>
  <c r="H335" i="28" s="1"/>
  <c r="G334" i="28"/>
  <c r="F334" i="28"/>
  <c r="E334" i="28"/>
  <c r="G333" i="28"/>
  <c r="F333" i="28"/>
  <c r="E333" i="28"/>
  <c r="G332" i="28"/>
  <c r="F332" i="28"/>
  <c r="E332" i="28"/>
  <c r="H332" i="28" s="1"/>
  <c r="G331" i="28"/>
  <c r="G330" i="28"/>
  <c r="F330" i="28"/>
  <c r="E330" i="28"/>
  <c r="G329" i="28"/>
  <c r="F329" i="28"/>
  <c r="E329" i="28"/>
  <c r="H329" i="28" s="1"/>
  <c r="G328" i="28"/>
  <c r="F328" i="28"/>
  <c r="E328" i="28"/>
  <c r="H328" i="28" s="1"/>
  <c r="G327" i="28"/>
  <c r="F327" i="28"/>
  <c r="G326" i="28"/>
  <c r="F326" i="28"/>
  <c r="G325" i="28"/>
  <c r="G324" i="28"/>
  <c r="F324" i="28"/>
  <c r="E324" i="28"/>
  <c r="H324" i="28" s="1"/>
  <c r="G323" i="28"/>
  <c r="F323" i="28"/>
  <c r="E323" i="28"/>
  <c r="H323" i="28" s="1"/>
  <c r="G322" i="28"/>
  <c r="F322" i="28"/>
  <c r="E322" i="28"/>
  <c r="G321" i="28"/>
  <c r="F321" i="28"/>
  <c r="E321" i="28"/>
  <c r="G320" i="28"/>
  <c r="F320" i="28"/>
  <c r="E320" i="28"/>
  <c r="H320" i="28" s="1"/>
  <c r="G319" i="28"/>
  <c r="F319" i="28"/>
  <c r="E319" i="28"/>
  <c r="H319" i="28" s="1"/>
  <c r="G318" i="28"/>
  <c r="F318" i="28"/>
  <c r="E318" i="28"/>
  <c r="G317" i="28"/>
  <c r="F317" i="28"/>
  <c r="E317" i="28"/>
  <c r="G316" i="28"/>
  <c r="F316" i="28"/>
  <c r="E316" i="28"/>
  <c r="H316" i="28" s="1"/>
  <c r="G315" i="28"/>
  <c r="F315" i="28"/>
  <c r="E315" i="28"/>
  <c r="H315" i="28" s="1"/>
  <c r="G314" i="28"/>
  <c r="F314" i="28"/>
  <c r="E314" i="28"/>
  <c r="G313" i="28"/>
  <c r="F313" i="28"/>
  <c r="E313" i="28"/>
  <c r="G312" i="28"/>
  <c r="F312" i="28"/>
  <c r="E312" i="28"/>
  <c r="H312" i="28" s="1"/>
  <c r="G311" i="28"/>
  <c r="G310" i="28"/>
  <c r="F310" i="28"/>
  <c r="E310" i="28"/>
  <c r="G309" i="28"/>
  <c r="F309" i="28"/>
  <c r="E309" i="28"/>
  <c r="H309" i="28" s="1"/>
  <c r="G308" i="28"/>
  <c r="F308" i="28"/>
  <c r="E308" i="28"/>
  <c r="H308" i="28" s="1"/>
  <c r="G307" i="28"/>
  <c r="F307" i="28"/>
  <c r="E307" i="28"/>
  <c r="G306" i="28"/>
  <c r="F306" i="28"/>
  <c r="E306" i="28"/>
  <c r="G305" i="28"/>
  <c r="G304" i="28"/>
  <c r="F304" i="28"/>
  <c r="E304" i="28"/>
  <c r="G303" i="28"/>
  <c r="G302" i="28"/>
  <c r="F302" i="28"/>
  <c r="E302" i="28"/>
  <c r="H302" i="28" s="1"/>
  <c r="G301" i="28"/>
  <c r="F301" i="28"/>
  <c r="E301" i="28"/>
  <c r="G300" i="28"/>
  <c r="F300" i="28"/>
  <c r="E300" i="28"/>
  <c r="G299" i="28"/>
  <c r="G298" i="28"/>
  <c r="F298" i="28"/>
  <c r="E298" i="28"/>
  <c r="G297" i="28"/>
  <c r="F297" i="28"/>
  <c r="E297" i="28"/>
  <c r="G296" i="28"/>
  <c r="F296" i="28"/>
  <c r="E296" i="28"/>
  <c r="H296" i="28" s="1"/>
  <c r="G295" i="28"/>
  <c r="F295" i="28"/>
  <c r="E295" i="28"/>
  <c r="H295" i="28" s="1"/>
  <c r="G294" i="28"/>
  <c r="F294" i="28"/>
  <c r="E294" i="28"/>
  <c r="G293" i="28"/>
  <c r="E293" i="28"/>
  <c r="G292" i="28"/>
  <c r="G291" i="28"/>
  <c r="F291" i="28"/>
  <c r="E291" i="28"/>
  <c r="G290" i="28"/>
  <c r="G289" i="28"/>
  <c r="F289" i="28"/>
  <c r="E289" i="28"/>
  <c r="H289" i="28" s="1"/>
  <c r="G288" i="28"/>
  <c r="G287" i="28"/>
  <c r="G286" i="28"/>
  <c r="G285" i="28"/>
  <c r="G284" i="28"/>
  <c r="F284" i="28"/>
  <c r="E284" i="28"/>
  <c r="G283" i="28"/>
  <c r="F283" i="28"/>
  <c r="E283" i="28"/>
  <c r="G282" i="28"/>
  <c r="F282" i="28"/>
  <c r="E282" i="28"/>
  <c r="H282" i="28" s="1"/>
  <c r="G281" i="28"/>
  <c r="E281" i="28"/>
  <c r="H281" i="28" s="1"/>
  <c r="G280" i="28"/>
  <c r="F280" i="28"/>
  <c r="E280" i="28"/>
  <c r="G279" i="28"/>
  <c r="F279" i="28"/>
  <c r="E279" i="28"/>
  <c r="G278" i="28"/>
  <c r="F278" i="28"/>
  <c r="E278" i="28"/>
  <c r="H278" i="28" s="1"/>
  <c r="G277" i="28"/>
  <c r="F277" i="28"/>
  <c r="E277" i="28"/>
  <c r="H277" i="28" s="1"/>
  <c r="G276" i="28"/>
  <c r="F276" i="28"/>
  <c r="E276" i="28"/>
  <c r="G275" i="28"/>
  <c r="F275" i="28"/>
  <c r="E275" i="28"/>
  <c r="G274" i="28"/>
  <c r="G273" i="28"/>
  <c r="F273" i="28"/>
  <c r="E273" i="28"/>
  <c r="G272" i="28"/>
  <c r="F272" i="28"/>
  <c r="E272" i="28"/>
  <c r="G271" i="28"/>
  <c r="F271" i="28"/>
  <c r="E271" i="28"/>
  <c r="H271" i="28" s="1"/>
  <c r="G270" i="28"/>
  <c r="F270" i="28"/>
  <c r="E270" i="28"/>
  <c r="H270" i="28" s="1"/>
  <c r="G269" i="28"/>
  <c r="E269" i="28"/>
  <c r="G268" i="28"/>
  <c r="E268" i="28"/>
  <c r="G267" i="28"/>
  <c r="F267" i="28"/>
  <c r="E267" i="28"/>
  <c r="H267" i="28" s="1"/>
  <c r="G266" i="28"/>
  <c r="F266" i="28"/>
  <c r="E266" i="28"/>
  <c r="H266" i="28" s="1"/>
  <c r="G265" i="28"/>
  <c r="F265" i="28"/>
  <c r="E265" i="28"/>
  <c r="G264" i="28"/>
  <c r="F264" i="28"/>
  <c r="E264" i="28"/>
  <c r="G263" i="28"/>
  <c r="F263" i="28"/>
  <c r="E263" i="28"/>
  <c r="H263" i="28" s="1"/>
  <c r="G262" i="28"/>
  <c r="F262" i="28"/>
  <c r="E262" i="28"/>
  <c r="H262" i="28" s="1"/>
  <c r="G261" i="28"/>
  <c r="F261" i="28"/>
  <c r="E261" i="28"/>
  <c r="G260" i="28"/>
  <c r="F260" i="28"/>
  <c r="G259" i="28"/>
  <c r="F259" i="28"/>
  <c r="E259" i="28"/>
  <c r="H259" i="28" s="1"/>
  <c r="G258" i="28"/>
  <c r="E258" i="28"/>
  <c r="G257" i="28"/>
  <c r="F257" i="28"/>
  <c r="E257" i="28"/>
  <c r="G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H252" i="28" s="1"/>
  <c r="G251" i="28"/>
  <c r="G250" i="28"/>
  <c r="F250" i="28"/>
  <c r="E250" i="28"/>
  <c r="G249" i="28"/>
  <c r="E249" i="28"/>
  <c r="G248" i="28"/>
  <c r="F248" i="28"/>
  <c r="G247" i="28"/>
  <c r="G246" i="28"/>
  <c r="F246" i="28"/>
  <c r="E246" i="28"/>
  <c r="H246" i="28" s="1"/>
  <c r="G245" i="28"/>
  <c r="F245" i="28"/>
  <c r="E245" i="28"/>
  <c r="H245" i="28" s="1"/>
  <c r="G244" i="28"/>
  <c r="F244" i="28"/>
  <c r="E244" i="28"/>
  <c r="G243" i="28"/>
  <c r="F243" i="28"/>
  <c r="E243" i="28"/>
  <c r="G242" i="28"/>
  <c r="F242" i="28"/>
  <c r="E242" i="28"/>
  <c r="H242" i="28" s="1"/>
  <c r="G241" i="28"/>
  <c r="G240" i="28"/>
  <c r="F240" i="28"/>
  <c r="E240" i="28"/>
  <c r="G239" i="28"/>
  <c r="F239" i="28"/>
  <c r="E239" i="28"/>
  <c r="H239" i="28" s="1"/>
  <c r="G238" i="28"/>
  <c r="F238" i="28"/>
  <c r="G237" i="28"/>
  <c r="G236" i="28"/>
  <c r="F236" i="28"/>
  <c r="E236" i="28"/>
  <c r="H236" i="28" s="1"/>
  <c r="G235" i="28"/>
  <c r="G234" i="28"/>
  <c r="E234" i="28"/>
  <c r="H234" i="28" s="1"/>
  <c r="G233" i="28"/>
  <c r="F233" i="28"/>
  <c r="E233" i="28"/>
  <c r="H233" i="28" s="1"/>
  <c r="G232" i="28"/>
  <c r="G231" i="28"/>
  <c r="F231" i="28"/>
  <c r="G230" i="28"/>
  <c r="F230" i="28"/>
  <c r="E230" i="28"/>
  <c r="G229" i="28"/>
  <c r="F229" i="28"/>
  <c r="G228" i="28"/>
  <c r="G227" i="28"/>
  <c r="F227" i="28"/>
  <c r="E227" i="28"/>
  <c r="G226" i="28"/>
  <c r="F226" i="28"/>
  <c r="G225" i="28"/>
  <c r="F225" i="28"/>
  <c r="E225" i="28"/>
  <c r="G224" i="28"/>
  <c r="F224" i="28"/>
  <c r="G223" i="28"/>
  <c r="G222" i="28"/>
  <c r="F222" i="28"/>
  <c r="E222" i="28"/>
  <c r="G221" i="28"/>
  <c r="E221" i="28"/>
  <c r="H221" i="28" s="1"/>
  <c r="G220" i="28"/>
  <c r="F220" i="28"/>
  <c r="G219" i="28"/>
  <c r="F219" i="28"/>
  <c r="G218" i="28"/>
  <c r="F218" i="28"/>
  <c r="G217" i="28"/>
  <c r="F217" i="28"/>
  <c r="E217" i="28"/>
  <c r="G216" i="28"/>
  <c r="F216" i="28"/>
  <c r="E216" i="28"/>
  <c r="H216" i="28" s="1"/>
  <c r="G215" i="28"/>
  <c r="F215" i="28"/>
  <c r="G214" i="28"/>
  <c r="F214" i="28"/>
  <c r="G213" i="28"/>
  <c r="F213" i="28"/>
  <c r="E213" i="28"/>
  <c r="H213" i="28" s="1"/>
  <c r="G212" i="28"/>
  <c r="G211" i="28"/>
  <c r="G210" i="28"/>
  <c r="F210" i="28"/>
  <c r="E210" i="28"/>
  <c r="G209" i="28"/>
  <c r="F209" i="28"/>
  <c r="E209" i="28"/>
  <c r="G208" i="28"/>
  <c r="E208" i="28"/>
  <c r="H208" i="28" s="1"/>
  <c r="G207" i="28"/>
  <c r="F207" i="28"/>
  <c r="E207" i="28"/>
  <c r="H207" i="28" s="1"/>
  <c r="G206" i="28"/>
  <c r="G205" i="28"/>
  <c r="F205" i="28"/>
  <c r="E205" i="28"/>
  <c r="H205" i="28" s="1"/>
  <c r="G204" i="28"/>
  <c r="F204" i="28"/>
  <c r="E204" i="28"/>
  <c r="H204" i="28" s="1"/>
  <c r="G203" i="28"/>
  <c r="F203" i="28"/>
  <c r="E203" i="28"/>
  <c r="G202" i="28"/>
  <c r="F202" i="28"/>
  <c r="G201" i="28"/>
  <c r="F201" i="28"/>
  <c r="E201" i="28"/>
  <c r="H201" i="28" s="1"/>
  <c r="G200" i="28"/>
  <c r="E200" i="28"/>
  <c r="G199" i="28"/>
  <c r="F199" i="28"/>
  <c r="E199" i="28"/>
  <c r="G198" i="28"/>
  <c r="F198" i="28"/>
  <c r="E198" i="28"/>
  <c r="H198" i="28" s="1"/>
  <c r="G197" i="28"/>
  <c r="F197" i="28"/>
  <c r="G196" i="28"/>
  <c r="F196" i="28"/>
  <c r="G195" i="28"/>
  <c r="F195" i="28"/>
  <c r="G194" i="28"/>
  <c r="F194" i="28"/>
  <c r="E194" i="28"/>
  <c r="G193" i="28"/>
  <c r="F193" i="28"/>
  <c r="E193" i="28"/>
  <c r="H193" i="28" s="1"/>
  <c r="G192" i="28"/>
  <c r="F192" i="28"/>
  <c r="E192" i="28"/>
  <c r="H192" i="28" s="1"/>
  <c r="G191" i="28"/>
  <c r="E191" i="28"/>
  <c r="G190" i="28"/>
  <c r="F190" i="28"/>
  <c r="G189" i="28"/>
  <c r="F189" i="28"/>
  <c r="E189" i="28"/>
  <c r="H189" i="28" s="1"/>
  <c r="G188" i="28"/>
  <c r="G187" i="28"/>
  <c r="F187" i="28"/>
  <c r="G186" i="28"/>
  <c r="G185" i="28"/>
  <c r="F185" i="28"/>
  <c r="E185" i="28"/>
  <c r="H185" i="28" s="1"/>
  <c r="G184" i="28"/>
  <c r="E184" i="28"/>
  <c r="G183" i="28"/>
  <c r="F183" i="28"/>
  <c r="E183" i="28"/>
  <c r="G182" i="28"/>
  <c r="D181" i="28"/>
  <c r="C181" i="28"/>
  <c r="E354" i="28" s="1"/>
  <c r="H354" i="28" s="1"/>
  <c r="G175" i="28"/>
  <c r="F175" i="28"/>
  <c r="E175" i="28"/>
  <c r="H175" i="28" s="1"/>
  <c r="G174" i="28"/>
  <c r="F174" i="28"/>
  <c r="E174" i="28"/>
  <c r="G173" i="28"/>
  <c r="E173" i="28"/>
  <c r="H173" i="28" s="1"/>
  <c r="G172" i="28"/>
  <c r="G171" i="28"/>
  <c r="F171" i="28"/>
  <c r="E171" i="28"/>
  <c r="H171" i="28" s="1"/>
  <c r="G170" i="28"/>
  <c r="G169" i="28"/>
  <c r="F169" i="28"/>
  <c r="E169" i="28"/>
  <c r="H169" i="28" s="1"/>
  <c r="G168" i="28"/>
  <c r="F168" i="28"/>
  <c r="E168" i="28"/>
  <c r="H168" i="28" s="1"/>
  <c r="G167" i="28"/>
  <c r="F167" i="28"/>
  <c r="E167" i="28"/>
  <c r="G166" i="28"/>
  <c r="F166" i="28"/>
  <c r="G165" i="28"/>
  <c r="E165" i="28"/>
  <c r="H165" i="28" s="1"/>
  <c r="G164" i="28"/>
  <c r="F164" i="28"/>
  <c r="E164" i="28"/>
  <c r="G163" i="28"/>
  <c r="F163" i="28"/>
  <c r="E163" i="28"/>
  <c r="H163" i="28" s="1"/>
  <c r="G162" i="28"/>
  <c r="F162" i="28"/>
  <c r="E162" i="28"/>
  <c r="H162" i="28" s="1"/>
  <c r="G161" i="28"/>
  <c r="G160" i="28"/>
  <c r="F160" i="28"/>
  <c r="E160" i="28"/>
  <c r="H160" i="28" s="1"/>
  <c r="G159" i="28"/>
  <c r="F159" i="28"/>
  <c r="E159" i="28"/>
  <c r="G158" i="28"/>
  <c r="F158" i="28"/>
  <c r="E158" i="28"/>
  <c r="G157" i="28"/>
  <c r="F157" i="28"/>
  <c r="E157" i="28"/>
  <c r="H157" i="28" s="1"/>
  <c r="G156" i="28"/>
  <c r="F156" i="28"/>
  <c r="G155" i="28"/>
  <c r="F155" i="28"/>
  <c r="E155" i="28"/>
  <c r="G154" i="28"/>
  <c r="F154" i="28"/>
  <c r="E154" i="28"/>
  <c r="H154" i="28" s="1"/>
  <c r="G153" i="28"/>
  <c r="F153" i="28"/>
  <c r="E153" i="28"/>
  <c r="H153" i="28" s="1"/>
  <c r="G152" i="28"/>
  <c r="F152" i="28"/>
  <c r="E152" i="28"/>
  <c r="G151" i="28"/>
  <c r="F151" i="28"/>
  <c r="E151" i="28"/>
  <c r="G150" i="28"/>
  <c r="E150" i="28"/>
  <c r="G149" i="28"/>
  <c r="E149" i="28"/>
  <c r="G148" i="28"/>
  <c r="F148" i="28"/>
  <c r="G147" i="28"/>
  <c r="G146" i="28"/>
  <c r="G145" i="28"/>
  <c r="F145" i="28"/>
  <c r="G144" i="28"/>
  <c r="E144" i="28"/>
  <c r="G143" i="28"/>
  <c r="F143" i="28"/>
  <c r="G142" i="28"/>
  <c r="F142" i="28"/>
  <c r="E142" i="28"/>
  <c r="G141" i="28"/>
  <c r="F141" i="28"/>
  <c r="G140" i="28"/>
  <c r="G139" i="28"/>
  <c r="G138" i="28"/>
  <c r="G137" i="28"/>
  <c r="G136" i="28"/>
  <c r="G135" i="28"/>
  <c r="F135" i="28"/>
  <c r="E135" i="28"/>
  <c r="H135" i="28" s="1"/>
  <c r="G134" i="28"/>
  <c r="G133" i="28"/>
  <c r="G132" i="28"/>
  <c r="G131" i="28"/>
  <c r="F131" i="28"/>
  <c r="G130" i="28"/>
  <c r="G129" i="28"/>
  <c r="F129" i="28"/>
  <c r="E129" i="28"/>
  <c r="G128" i="28"/>
  <c r="G127" i="28"/>
  <c r="G126" i="28"/>
  <c r="F126" i="28"/>
  <c r="E126" i="28"/>
  <c r="G125" i="28"/>
  <c r="F125" i="28"/>
  <c r="G124" i="28"/>
  <c r="G123" i="28"/>
  <c r="F123" i="28"/>
  <c r="G122" i="28"/>
  <c r="G121" i="28"/>
  <c r="G120" i="28"/>
  <c r="F120" i="28"/>
  <c r="E120" i="28"/>
  <c r="H120" i="28" s="1"/>
  <c r="G119" i="28"/>
  <c r="F119" i="28"/>
  <c r="G118" i="28"/>
  <c r="G117" i="28"/>
  <c r="E117" i="28"/>
  <c r="G116" i="28"/>
  <c r="F116" i="28"/>
  <c r="G115" i="28"/>
  <c r="E115" i="28"/>
  <c r="G114" i="28"/>
  <c r="F114" i="28"/>
  <c r="G113" i="28"/>
  <c r="G112" i="28"/>
  <c r="F112" i="28"/>
  <c r="G111" i="28"/>
  <c r="G110" i="28"/>
  <c r="G109" i="28"/>
  <c r="F109" i="28"/>
  <c r="E109" i="28"/>
  <c r="H109" i="28" s="1"/>
  <c r="G108" i="28"/>
  <c r="F108" i="28"/>
  <c r="E108" i="28"/>
  <c r="G107" i="28"/>
  <c r="F107" i="28"/>
  <c r="E107" i="28"/>
  <c r="G106" i="28"/>
  <c r="G105" i="28"/>
  <c r="F105" i="28"/>
  <c r="G104" i="28"/>
  <c r="G103" i="28"/>
  <c r="F103" i="28"/>
  <c r="E103" i="28"/>
  <c r="H103" i="28" s="1"/>
  <c r="G102" i="28"/>
  <c r="F102" i="28"/>
  <c r="E102" i="28"/>
  <c r="H102" i="28" s="1"/>
  <c r="G101" i="28"/>
  <c r="G100" i="28"/>
  <c r="G99" i="28"/>
  <c r="G98" i="28"/>
  <c r="G97" i="28"/>
  <c r="F97" i="28"/>
  <c r="E97" i="28"/>
  <c r="G96" i="28"/>
  <c r="G95" i="28"/>
  <c r="G94" i="28"/>
  <c r="G93" i="28"/>
  <c r="F93" i="28"/>
  <c r="E93" i="28"/>
  <c r="H93" i="28" s="1"/>
  <c r="G92" i="28"/>
  <c r="G91" i="28"/>
  <c r="F91" i="28"/>
  <c r="E91" i="28"/>
  <c r="H91" i="28" s="1"/>
  <c r="G90" i="28"/>
  <c r="F90" i="28"/>
  <c r="E90" i="28"/>
  <c r="H90" i="28" s="1"/>
  <c r="G89" i="28"/>
  <c r="F89" i="28"/>
  <c r="E89" i="28"/>
  <c r="G88" i="28"/>
  <c r="E88" i="28"/>
  <c r="H88" i="28" s="1"/>
  <c r="G87" i="28"/>
  <c r="F87" i="28"/>
  <c r="E87" i="28"/>
  <c r="H87" i="28" s="1"/>
  <c r="G86" i="28"/>
  <c r="F86" i="28"/>
  <c r="E86" i="28"/>
  <c r="G85" i="28"/>
  <c r="F85" i="28"/>
  <c r="E85" i="28"/>
  <c r="G84" i="28"/>
  <c r="E84" i="28"/>
  <c r="G83" i="28"/>
  <c r="G82" i="28"/>
  <c r="G81" i="28"/>
  <c r="G80" i="28"/>
  <c r="G79" i="28"/>
  <c r="E79" i="28"/>
  <c r="G78" i="28"/>
  <c r="G77" i="28"/>
  <c r="G76" i="28"/>
  <c r="D76" i="28"/>
  <c r="F173" i="28" s="1"/>
  <c r="C76" i="28"/>
  <c r="C10" i="28" s="1"/>
  <c r="G70" i="28"/>
  <c r="F70" i="28"/>
  <c r="G69" i="28"/>
  <c r="F69" i="28"/>
  <c r="E69" i="28"/>
  <c r="H69" i="28" s="1"/>
  <c r="G68" i="28"/>
  <c r="G67" i="28"/>
  <c r="F67" i="28"/>
  <c r="E67" i="28"/>
  <c r="H67" i="28" s="1"/>
  <c r="G66" i="28"/>
  <c r="F66" i="28"/>
  <c r="E66" i="28"/>
  <c r="H66" i="28" s="1"/>
  <c r="G65" i="28"/>
  <c r="F65" i="28"/>
  <c r="E65" i="28"/>
  <c r="G64" i="28"/>
  <c r="F64" i="28"/>
  <c r="E64" i="28"/>
  <c r="G63" i="28"/>
  <c r="F63" i="28"/>
  <c r="E63" i="28"/>
  <c r="G62" i="28"/>
  <c r="F62" i="28"/>
  <c r="G61" i="28"/>
  <c r="F61" i="28"/>
  <c r="G60" i="28"/>
  <c r="F60" i="28"/>
  <c r="E60" i="28"/>
  <c r="H60" i="28" s="1"/>
  <c r="G59" i="28"/>
  <c r="F59" i="28"/>
  <c r="E59" i="28"/>
  <c r="G58" i="28"/>
  <c r="F58" i="28"/>
  <c r="E58" i="28"/>
  <c r="G57" i="28"/>
  <c r="F57" i="28"/>
  <c r="E57" i="28"/>
  <c r="H57" i="28" s="1"/>
  <c r="G56" i="28"/>
  <c r="F56" i="28"/>
  <c r="E56" i="28"/>
  <c r="H56" i="28" s="1"/>
  <c r="G55" i="28"/>
  <c r="F55" i="28"/>
  <c r="E55" i="28"/>
  <c r="G54" i="28"/>
  <c r="F54" i="28"/>
  <c r="G53" i="28"/>
  <c r="F53" i="28"/>
  <c r="G52" i="28"/>
  <c r="F52" i="28"/>
  <c r="E52" i="28"/>
  <c r="G51" i="28"/>
  <c r="F51" i="28"/>
  <c r="E51" i="28"/>
  <c r="G50" i="28"/>
  <c r="F50" i="28"/>
  <c r="G49" i="28"/>
  <c r="F49" i="28"/>
  <c r="G48" i="28"/>
  <c r="F48" i="28"/>
  <c r="E48" i="28"/>
  <c r="H48" i="28" s="1"/>
  <c r="G47" i="28"/>
  <c r="F47" i="28"/>
  <c r="E47" i="28"/>
  <c r="G46" i="28"/>
  <c r="F46" i="28"/>
  <c r="E46" i="28"/>
  <c r="G45" i="28"/>
  <c r="F45" i="28"/>
  <c r="E45" i="28"/>
  <c r="H45" i="28" s="1"/>
  <c r="G44" i="28"/>
  <c r="F44" i="28"/>
  <c r="E44" i="28"/>
  <c r="H44" i="28" s="1"/>
  <c r="G43" i="28"/>
  <c r="F43" i="28"/>
  <c r="E43" i="28"/>
  <c r="G42" i="28"/>
  <c r="F42" i="28"/>
  <c r="E42" i="28"/>
  <c r="G41" i="28"/>
  <c r="F41" i="28"/>
  <c r="E41" i="28"/>
  <c r="H41" i="28" s="1"/>
  <c r="G40" i="28"/>
  <c r="F40" i="28"/>
  <c r="E40" i="28"/>
  <c r="H40" i="28" s="1"/>
  <c r="G39" i="28"/>
  <c r="G38" i="28"/>
  <c r="F38" i="28"/>
  <c r="E38" i="28"/>
  <c r="G37" i="28"/>
  <c r="F37" i="28"/>
  <c r="G36" i="28"/>
  <c r="F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H32" i="28" s="1"/>
  <c r="G31" i="28"/>
  <c r="F31" i="28"/>
  <c r="E31" i="28"/>
  <c r="G30" i="28"/>
  <c r="G29" i="28"/>
  <c r="F29" i="28"/>
  <c r="G28" i="28"/>
  <c r="G27" i="28"/>
  <c r="F27" i="28"/>
  <c r="G26" i="28"/>
  <c r="F26" i="28"/>
  <c r="E26" i="28"/>
  <c r="G25" i="28"/>
  <c r="F25" i="28"/>
  <c r="E25" i="28"/>
  <c r="G24" i="28"/>
  <c r="F24" i="28"/>
  <c r="G23" i="28"/>
  <c r="F23" i="28"/>
  <c r="E23" i="28"/>
  <c r="G22" i="28"/>
  <c r="F22" i="28"/>
  <c r="E22" i="28"/>
  <c r="G21" i="28"/>
  <c r="F21" i="28"/>
  <c r="E21" i="28"/>
  <c r="H21" i="28" s="1"/>
  <c r="G20" i="28"/>
  <c r="F20" i="28"/>
  <c r="E20" i="28"/>
  <c r="H20" i="28" s="1"/>
  <c r="F19" i="28"/>
  <c r="D19" i="28"/>
  <c r="F68" i="28" s="1"/>
  <c r="C19" i="28"/>
  <c r="E70" i="28" s="1"/>
  <c r="H70" i="28" s="1"/>
  <c r="D13" i="28"/>
  <c r="C13" i="28"/>
  <c r="G13" i="28" s="1"/>
  <c r="D12" i="28"/>
  <c r="C12" i="28"/>
  <c r="G12" i="28" s="1"/>
  <c r="D11" i="28"/>
  <c r="C11" i="28"/>
  <c r="D9" i="28"/>
  <c r="G629" i="27"/>
  <c r="G628" i="27"/>
  <c r="G627" i="27"/>
  <c r="G626" i="27"/>
  <c r="F626" i="27"/>
  <c r="E626" i="27"/>
  <c r="G625" i="27"/>
  <c r="G624" i="27"/>
  <c r="G623" i="27"/>
  <c r="E623" i="27"/>
  <c r="G622" i="27"/>
  <c r="G621" i="27"/>
  <c r="F621" i="27"/>
  <c r="E621" i="27"/>
  <c r="G620" i="27"/>
  <c r="G619" i="27"/>
  <c r="G618" i="27"/>
  <c r="G617" i="27"/>
  <c r="G616" i="27"/>
  <c r="G615" i="27"/>
  <c r="F615" i="27"/>
  <c r="E615" i="27"/>
  <c r="H615" i="27" s="1"/>
  <c r="G614" i="27"/>
  <c r="F614" i="27"/>
  <c r="E614" i="27"/>
  <c r="G613" i="27"/>
  <c r="E613" i="27"/>
  <c r="H613" i="27" s="1"/>
  <c r="G612" i="27"/>
  <c r="G611" i="27"/>
  <c r="G610" i="27"/>
  <c r="G609" i="27"/>
  <c r="E609" i="27"/>
  <c r="H609" i="27" s="1"/>
  <c r="G608" i="27"/>
  <c r="G607" i="27"/>
  <c r="G606" i="27"/>
  <c r="G605" i="27"/>
  <c r="G604" i="27"/>
  <c r="G603" i="27"/>
  <c r="G602" i="27"/>
  <c r="D601" i="27"/>
  <c r="F629" i="27" s="1"/>
  <c r="C601" i="27"/>
  <c r="E625" i="27" s="1"/>
  <c r="H625" i="27" s="1"/>
  <c r="G595" i="27"/>
  <c r="F595" i="27"/>
  <c r="E595" i="27"/>
  <c r="G594" i="27"/>
  <c r="F594" i="27"/>
  <c r="G593" i="27"/>
  <c r="G592" i="27"/>
  <c r="F592" i="27"/>
  <c r="E592" i="27"/>
  <c r="G591" i="27"/>
  <c r="G590" i="27"/>
  <c r="E590" i="27"/>
  <c r="H590" i="27" s="1"/>
  <c r="G589" i="27"/>
  <c r="G588" i="27"/>
  <c r="G587" i="27"/>
  <c r="F587" i="27"/>
  <c r="E587" i="27"/>
  <c r="G586" i="27"/>
  <c r="F586" i="27"/>
  <c r="E586" i="27"/>
  <c r="G585" i="27"/>
  <c r="F585" i="27"/>
  <c r="E585" i="27"/>
  <c r="H585" i="27" s="1"/>
  <c r="G584" i="27"/>
  <c r="F584" i="27"/>
  <c r="E584" i="27"/>
  <c r="G583" i="27"/>
  <c r="F583" i="27"/>
  <c r="E583" i="27"/>
  <c r="G582" i="27"/>
  <c r="G581" i="27"/>
  <c r="G580" i="27"/>
  <c r="G579" i="27"/>
  <c r="G578" i="27"/>
  <c r="F578" i="27"/>
  <c r="E578" i="27"/>
  <c r="G577" i="27"/>
  <c r="F577" i="27"/>
  <c r="E577" i="27"/>
  <c r="H577" i="27" s="1"/>
  <c r="G576" i="27"/>
  <c r="F576" i="27"/>
  <c r="G575" i="27"/>
  <c r="F575" i="27"/>
  <c r="E575" i="27"/>
  <c r="G574" i="27"/>
  <c r="G573" i="27"/>
  <c r="F573" i="27"/>
  <c r="E573" i="27"/>
  <c r="G572" i="27"/>
  <c r="E572" i="27"/>
  <c r="G571" i="27"/>
  <c r="G570" i="27"/>
  <c r="E570" i="27"/>
  <c r="G569" i="27"/>
  <c r="E569" i="27"/>
  <c r="G568" i="27"/>
  <c r="G567" i="27"/>
  <c r="F567" i="27"/>
  <c r="E567" i="27"/>
  <c r="G566" i="27"/>
  <c r="F566" i="27"/>
  <c r="E566" i="27"/>
  <c r="G565" i="27"/>
  <c r="F565" i="27"/>
  <c r="E565" i="27"/>
  <c r="H565" i="27" s="1"/>
  <c r="G564" i="27"/>
  <c r="F564" i="27"/>
  <c r="E564" i="27"/>
  <c r="G563" i="27"/>
  <c r="F563" i="27"/>
  <c r="E563" i="27"/>
  <c r="G562" i="27"/>
  <c r="G561" i="27"/>
  <c r="E561" i="27"/>
  <c r="H561" i="27" s="1"/>
  <c r="G560" i="27"/>
  <c r="F560" i="27"/>
  <c r="E560" i="27"/>
  <c r="G559" i="27"/>
  <c r="G558" i="27"/>
  <c r="G557" i="27"/>
  <c r="F557" i="27"/>
  <c r="E557" i="27"/>
  <c r="G556" i="27"/>
  <c r="F556" i="27"/>
  <c r="G555" i="27"/>
  <c r="G554" i="27"/>
  <c r="G553" i="27"/>
  <c r="F553" i="27"/>
  <c r="E553" i="27"/>
  <c r="G552" i="27"/>
  <c r="G551" i="27"/>
  <c r="E551" i="27"/>
  <c r="G550" i="27"/>
  <c r="E550" i="27"/>
  <c r="G549" i="27"/>
  <c r="G548" i="27"/>
  <c r="G547" i="27"/>
  <c r="F547" i="27"/>
  <c r="E547" i="27"/>
  <c r="G546" i="27"/>
  <c r="F546" i="27"/>
  <c r="E546" i="27"/>
  <c r="H546" i="27" s="1"/>
  <c r="G545" i="27"/>
  <c r="F545" i="27"/>
  <c r="E545" i="27"/>
  <c r="H545" i="27" s="1"/>
  <c r="G544" i="27"/>
  <c r="F544" i="27"/>
  <c r="G543" i="27"/>
  <c r="G542" i="27"/>
  <c r="F542" i="27"/>
  <c r="E542" i="27"/>
  <c r="G541" i="27"/>
  <c r="G540" i="27"/>
  <c r="G539" i="27"/>
  <c r="F539" i="27"/>
  <c r="E539" i="27"/>
  <c r="G538" i="27"/>
  <c r="F538" i="27"/>
  <c r="E538" i="27"/>
  <c r="H538" i="27" s="1"/>
  <c r="G537" i="27"/>
  <c r="G536" i="27"/>
  <c r="G535" i="27"/>
  <c r="G534" i="27"/>
  <c r="E534" i="27"/>
  <c r="G533" i="27"/>
  <c r="F533" i="27"/>
  <c r="E533" i="27"/>
  <c r="H533" i="27" s="1"/>
  <c r="G532" i="27"/>
  <c r="E532" i="27"/>
  <c r="G531" i="27"/>
  <c r="G530" i="27"/>
  <c r="G529" i="27"/>
  <c r="G528" i="27"/>
  <c r="G527" i="27"/>
  <c r="E527" i="27"/>
  <c r="G526" i="27"/>
  <c r="F526" i="27"/>
  <c r="E526" i="27"/>
  <c r="G525" i="27"/>
  <c r="F525" i="27"/>
  <c r="E525" i="27"/>
  <c r="H525" i="27" s="1"/>
  <c r="G524" i="27"/>
  <c r="F524" i="27"/>
  <c r="G523" i="27"/>
  <c r="F523" i="27"/>
  <c r="G522" i="27"/>
  <c r="E522" i="27"/>
  <c r="H522" i="27" s="1"/>
  <c r="G521" i="27"/>
  <c r="G520" i="27"/>
  <c r="F520" i="27"/>
  <c r="E520" i="27"/>
  <c r="G519" i="27"/>
  <c r="G518" i="27"/>
  <c r="F518" i="27"/>
  <c r="E518" i="27"/>
  <c r="G517" i="27"/>
  <c r="G516" i="27"/>
  <c r="E516" i="27"/>
  <c r="G515" i="27"/>
  <c r="E515" i="27"/>
  <c r="G514" i="27"/>
  <c r="G513" i="27"/>
  <c r="E513" i="27"/>
  <c r="G512" i="27"/>
  <c r="E512" i="27"/>
  <c r="G511" i="27"/>
  <c r="G510" i="27"/>
  <c r="G509" i="27"/>
  <c r="G508" i="27"/>
  <c r="G507" i="27"/>
  <c r="F507" i="27"/>
  <c r="E507" i="27"/>
  <c r="G506" i="27"/>
  <c r="G505" i="27"/>
  <c r="G504" i="27"/>
  <c r="G503" i="27"/>
  <c r="G502" i="27"/>
  <c r="G501" i="27"/>
  <c r="F501" i="27"/>
  <c r="E501" i="27"/>
  <c r="G500" i="27"/>
  <c r="G499" i="27"/>
  <c r="G498" i="27"/>
  <c r="G497" i="27"/>
  <c r="F497" i="27"/>
  <c r="E497" i="27"/>
  <c r="G496" i="27"/>
  <c r="F496" i="27"/>
  <c r="G495" i="27"/>
  <c r="G494" i="27"/>
  <c r="E494" i="27"/>
  <c r="G493" i="27"/>
  <c r="F493" i="27"/>
  <c r="E493" i="27"/>
  <c r="H493" i="27" s="1"/>
  <c r="G492" i="27"/>
  <c r="G491" i="27"/>
  <c r="E491" i="27"/>
  <c r="G490" i="27"/>
  <c r="G489" i="27"/>
  <c r="G488" i="27"/>
  <c r="G487" i="27"/>
  <c r="F487" i="27"/>
  <c r="E487" i="27"/>
  <c r="G486" i="27"/>
  <c r="F486" i="27"/>
  <c r="E486" i="27"/>
  <c r="G485" i="27"/>
  <c r="G484" i="27"/>
  <c r="G483" i="27"/>
  <c r="G482" i="27"/>
  <c r="G481" i="27"/>
  <c r="F481" i="27"/>
  <c r="E481" i="27"/>
  <c r="H481" i="27" s="1"/>
  <c r="G480" i="27"/>
  <c r="G479" i="27"/>
  <c r="F479" i="27"/>
  <c r="E479" i="27"/>
  <c r="G478" i="27"/>
  <c r="G477" i="27"/>
  <c r="G476" i="27"/>
  <c r="G475" i="27"/>
  <c r="G474" i="27"/>
  <c r="G473" i="27"/>
  <c r="G472" i="27"/>
  <c r="G471" i="27"/>
  <c r="F471" i="27"/>
  <c r="E471" i="27"/>
  <c r="G470" i="27"/>
  <c r="F470" i="27"/>
  <c r="E470" i="27"/>
  <c r="G469" i="27"/>
  <c r="E469" i="27"/>
  <c r="G468" i="27"/>
  <c r="F468" i="27"/>
  <c r="E468" i="27"/>
  <c r="G467" i="27"/>
  <c r="F467" i="27"/>
  <c r="E467" i="27"/>
  <c r="G466" i="27"/>
  <c r="F466" i="27"/>
  <c r="E466" i="27"/>
  <c r="G465" i="27"/>
  <c r="F465" i="27"/>
  <c r="E465" i="27"/>
  <c r="G464" i="27"/>
  <c r="G463" i="27"/>
  <c r="F463" i="27"/>
  <c r="E463" i="27"/>
  <c r="G462" i="27"/>
  <c r="G461" i="27"/>
  <c r="G460" i="27"/>
  <c r="F460" i="27"/>
  <c r="E460" i="27"/>
  <c r="G459" i="27"/>
  <c r="F459" i="27"/>
  <c r="E459" i="27"/>
  <c r="G458" i="27"/>
  <c r="F458" i="27"/>
  <c r="E458" i="27"/>
  <c r="H458" i="27" s="1"/>
  <c r="G457" i="27"/>
  <c r="F457" i="27"/>
  <c r="E457" i="27"/>
  <c r="H457" i="27" s="1"/>
  <c r="G456" i="27"/>
  <c r="F456" i="27"/>
  <c r="E456" i="27"/>
  <c r="G455" i="27"/>
  <c r="F455" i="27"/>
  <c r="E455" i="27"/>
  <c r="G454" i="27"/>
  <c r="F454" i="27"/>
  <c r="E454" i="27"/>
  <c r="H454" i="27" s="1"/>
  <c r="G453" i="27"/>
  <c r="F453" i="27"/>
  <c r="E453" i="27"/>
  <c r="H453" i="27" s="1"/>
  <c r="G452" i="27"/>
  <c r="F452" i="27"/>
  <c r="E452" i="27"/>
  <c r="G451" i="27"/>
  <c r="F451" i="27"/>
  <c r="E451" i="27"/>
  <c r="G450" i="27"/>
  <c r="F450" i="27"/>
  <c r="E450" i="27"/>
  <c r="H450" i="27" s="1"/>
  <c r="G449" i="27"/>
  <c r="F449" i="27"/>
  <c r="E449" i="27"/>
  <c r="H449" i="27" s="1"/>
  <c r="G448" i="27"/>
  <c r="F448" i="27"/>
  <c r="E448" i="27"/>
  <c r="G447" i="27"/>
  <c r="E447" i="27"/>
  <c r="G446" i="27"/>
  <c r="G445" i="27"/>
  <c r="G444" i="27"/>
  <c r="F444" i="27"/>
  <c r="E444" i="27"/>
  <c r="G443" i="27"/>
  <c r="E443" i="27"/>
  <c r="G442" i="27"/>
  <c r="G441" i="27"/>
  <c r="G440" i="27"/>
  <c r="F440" i="27"/>
  <c r="E440" i="27"/>
  <c r="G439" i="27"/>
  <c r="F439" i="27"/>
  <c r="G438" i="27"/>
  <c r="F438" i="27"/>
  <c r="E438" i="27"/>
  <c r="G437" i="27"/>
  <c r="G436" i="27"/>
  <c r="F436" i="27"/>
  <c r="E436" i="27"/>
  <c r="G435" i="27"/>
  <c r="F435" i="27"/>
  <c r="E435" i="27"/>
  <c r="G434" i="27"/>
  <c r="F434" i="27"/>
  <c r="E434" i="27"/>
  <c r="H434" i="27" s="1"/>
  <c r="G433" i="27"/>
  <c r="F433" i="27"/>
  <c r="E433" i="27"/>
  <c r="H433" i="27" s="1"/>
  <c r="G432" i="27"/>
  <c r="F432" i="27"/>
  <c r="E432" i="27"/>
  <c r="G431" i="27"/>
  <c r="F431" i="27"/>
  <c r="E431" i="27"/>
  <c r="G430" i="27"/>
  <c r="F430" i="27"/>
  <c r="E430" i="27"/>
  <c r="H430" i="27" s="1"/>
  <c r="G429" i="27"/>
  <c r="G428" i="27"/>
  <c r="G427" i="27"/>
  <c r="G426" i="27"/>
  <c r="G425" i="27"/>
  <c r="F425" i="27"/>
  <c r="G424" i="27"/>
  <c r="G423" i="27"/>
  <c r="G422" i="27"/>
  <c r="F422" i="27"/>
  <c r="E422" i="27"/>
  <c r="H422" i="27" s="1"/>
  <c r="G421" i="27"/>
  <c r="F421" i="27"/>
  <c r="G420" i="27"/>
  <c r="F420" i="27"/>
  <c r="G419" i="27"/>
  <c r="G418" i="27"/>
  <c r="E418" i="27"/>
  <c r="G417" i="27"/>
  <c r="F417" i="27"/>
  <c r="G416" i="27"/>
  <c r="F416" i="27"/>
  <c r="E416" i="27"/>
  <c r="G415" i="27"/>
  <c r="G414" i="27"/>
  <c r="F414" i="27"/>
  <c r="G413" i="27"/>
  <c r="E413" i="27"/>
  <c r="H413" i="27" s="1"/>
  <c r="G412" i="27"/>
  <c r="G411" i="27"/>
  <c r="F411" i="27"/>
  <c r="G410" i="27"/>
  <c r="G409" i="27"/>
  <c r="E409" i="27"/>
  <c r="G408" i="27"/>
  <c r="F408" i="27"/>
  <c r="E408" i="27"/>
  <c r="G407" i="27"/>
  <c r="F407" i="27"/>
  <c r="G406" i="27"/>
  <c r="F406" i="27"/>
  <c r="E406" i="27"/>
  <c r="G405" i="27"/>
  <c r="F405" i="27"/>
  <c r="E405" i="27"/>
  <c r="G404" i="27"/>
  <c r="G403" i="27"/>
  <c r="F403" i="27"/>
  <c r="E403" i="27"/>
  <c r="G402" i="27"/>
  <c r="F402" i="27"/>
  <c r="E402" i="27"/>
  <c r="G401" i="27"/>
  <c r="E401" i="27"/>
  <c r="H401" i="27" s="1"/>
  <c r="G400" i="27"/>
  <c r="F400" i="27"/>
  <c r="E400" i="27"/>
  <c r="G399" i="27"/>
  <c r="G398" i="27"/>
  <c r="E398" i="27"/>
  <c r="H398" i="27" s="1"/>
  <c r="G397" i="27"/>
  <c r="G396" i="27"/>
  <c r="G395" i="27"/>
  <c r="E395" i="27"/>
  <c r="G394" i="27"/>
  <c r="F394" i="27"/>
  <c r="E394" i="27"/>
  <c r="H394" i="27" s="1"/>
  <c r="G393" i="27"/>
  <c r="G392" i="27"/>
  <c r="F392" i="27"/>
  <c r="G391" i="27"/>
  <c r="F391" i="27"/>
  <c r="E391" i="27"/>
  <c r="G390" i="27"/>
  <c r="F390" i="27"/>
  <c r="E390" i="27"/>
  <c r="G389" i="27"/>
  <c r="F389" i="27"/>
  <c r="G388" i="27"/>
  <c r="F388" i="27"/>
  <c r="E388" i="27"/>
  <c r="G387" i="27"/>
  <c r="G386" i="27"/>
  <c r="F386" i="27"/>
  <c r="G385" i="27"/>
  <c r="E385" i="27"/>
  <c r="H385" i="27" s="1"/>
  <c r="G384" i="27"/>
  <c r="F384" i="27"/>
  <c r="E384" i="27"/>
  <c r="G383" i="27"/>
  <c r="G382" i="27"/>
  <c r="E382" i="27"/>
  <c r="H382" i="27" s="1"/>
  <c r="G381" i="27"/>
  <c r="F381" i="27"/>
  <c r="E381" i="27"/>
  <c r="H381" i="27" s="1"/>
  <c r="G380" i="27"/>
  <c r="F380" i="27"/>
  <c r="G379" i="27"/>
  <c r="G378" i="27"/>
  <c r="G377" i="27"/>
  <c r="F377" i="27"/>
  <c r="G376" i="27"/>
  <c r="F376" i="27"/>
  <c r="E376" i="27"/>
  <c r="G375" i="27"/>
  <c r="G374" i="27"/>
  <c r="F374" i="27"/>
  <c r="G373" i="27"/>
  <c r="F373" i="27"/>
  <c r="E373" i="27"/>
  <c r="H373" i="27" s="1"/>
  <c r="G372" i="27"/>
  <c r="G371" i="27"/>
  <c r="F371" i="27"/>
  <c r="G370" i="27"/>
  <c r="E370" i="27"/>
  <c r="H370" i="27" s="1"/>
  <c r="G369" i="27"/>
  <c r="E369" i="27"/>
  <c r="H369" i="27" s="1"/>
  <c r="G368" i="27"/>
  <c r="G367" i="27"/>
  <c r="F367" i="27"/>
  <c r="E367" i="27"/>
  <c r="G366" i="27"/>
  <c r="F366" i="27"/>
  <c r="E366" i="27"/>
  <c r="H366" i="27" s="1"/>
  <c r="G365" i="27"/>
  <c r="G364" i="27"/>
  <c r="F364" i="27"/>
  <c r="G363" i="27"/>
  <c r="F362" i="27"/>
  <c r="D362" i="27"/>
  <c r="F591" i="27" s="1"/>
  <c r="C362" i="27"/>
  <c r="E591" i="27" s="1"/>
  <c r="H591" i="27" s="1"/>
  <c r="G356" i="27"/>
  <c r="G355" i="27"/>
  <c r="F355" i="27"/>
  <c r="E355" i="27"/>
  <c r="H355" i="27" s="1"/>
  <c r="G354" i="27"/>
  <c r="G353" i="27"/>
  <c r="F353" i="27"/>
  <c r="E353" i="27"/>
  <c r="H353" i="27" s="1"/>
  <c r="G352" i="27"/>
  <c r="F352" i="27"/>
  <c r="E352" i="27"/>
  <c r="G351" i="27"/>
  <c r="E351" i="27"/>
  <c r="H351" i="27" s="1"/>
  <c r="G350" i="27"/>
  <c r="F350" i="27"/>
  <c r="E350" i="27"/>
  <c r="H350" i="27" s="1"/>
  <c r="G349" i="27"/>
  <c r="G348" i="27"/>
  <c r="E348" i="27"/>
  <c r="G347" i="27"/>
  <c r="F347" i="27"/>
  <c r="E347" i="27"/>
  <c r="G346" i="27"/>
  <c r="E346" i="27"/>
  <c r="H346" i="27" s="1"/>
  <c r="G345" i="27"/>
  <c r="G344" i="27"/>
  <c r="H344" i="27" s="1"/>
  <c r="F344" i="27"/>
  <c r="E344" i="27"/>
  <c r="G343" i="27"/>
  <c r="F343" i="27"/>
  <c r="E343" i="27"/>
  <c r="G342" i="27"/>
  <c r="F342" i="27"/>
  <c r="E342" i="27"/>
  <c r="G341" i="27"/>
  <c r="E341" i="27"/>
  <c r="H341" i="27" s="1"/>
  <c r="G340" i="27"/>
  <c r="G339" i="27"/>
  <c r="F339" i="27"/>
  <c r="G338" i="27"/>
  <c r="F338" i="27"/>
  <c r="E338" i="27"/>
  <c r="G337" i="27"/>
  <c r="F337" i="27"/>
  <c r="E337" i="27"/>
  <c r="G336" i="27"/>
  <c r="G335" i="27"/>
  <c r="F335" i="27"/>
  <c r="E335" i="27"/>
  <c r="G334" i="27"/>
  <c r="F334" i="27"/>
  <c r="E334" i="27"/>
  <c r="H334" i="27" s="1"/>
  <c r="G333" i="27"/>
  <c r="G332" i="27"/>
  <c r="H332" i="27" s="1"/>
  <c r="F332" i="27"/>
  <c r="E332" i="27"/>
  <c r="G331" i="27"/>
  <c r="G330" i="27"/>
  <c r="H330" i="27" s="1"/>
  <c r="F330" i="27"/>
  <c r="E330" i="27"/>
  <c r="G329" i="27"/>
  <c r="F329" i="27"/>
  <c r="G328" i="27"/>
  <c r="H328" i="27" s="1"/>
  <c r="F328" i="27"/>
  <c r="E328" i="27"/>
  <c r="G327" i="27"/>
  <c r="F327" i="27"/>
  <c r="G326" i="27"/>
  <c r="E326" i="27"/>
  <c r="G325" i="27"/>
  <c r="G324" i="27"/>
  <c r="F324" i="27"/>
  <c r="E324" i="27"/>
  <c r="G323" i="27"/>
  <c r="F323" i="27"/>
  <c r="E323" i="27"/>
  <c r="G322" i="27"/>
  <c r="F322" i="27"/>
  <c r="E322" i="27"/>
  <c r="H322" i="27" s="1"/>
  <c r="G321" i="27"/>
  <c r="F321" i="27"/>
  <c r="E321" i="27"/>
  <c r="H321" i="27" s="1"/>
  <c r="G320" i="27"/>
  <c r="G319" i="27"/>
  <c r="F319" i="27"/>
  <c r="E319" i="27"/>
  <c r="H319" i="27" s="1"/>
  <c r="G318" i="27"/>
  <c r="F318" i="27"/>
  <c r="G317" i="27"/>
  <c r="G316" i="27"/>
  <c r="H316" i="27" s="1"/>
  <c r="F316" i="27"/>
  <c r="E316" i="27"/>
  <c r="G315" i="27"/>
  <c r="E315" i="27"/>
  <c r="G314" i="27"/>
  <c r="G313" i="27"/>
  <c r="F313" i="27"/>
  <c r="E313" i="27"/>
  <c r="H313" i="27" s="1"/>
  <c r="G312" i="27"/>
  <c r="F312" i="27"/>
  <c r="E312" i="27"/>
  <c r="H312" i="27" s="1"/>
  <c r="G311" i="27"/>
  <c r="E311" i="27"/>
  <c r="G310" i="27"/>
  <c r="F310" i="27"/>
  <c r="E310" i="27"/>
  <c r="G309" i="27"/>
  <c r="E309" i="27"/>
  <c r="H309" i="27" s="1"/>
  <c r="G308" i="27"/>
  <c r="G307" i="27"/>
  <c r="F307" i="27"/>
  <c r="E307" i="27"/>
  <c r="G306" i="27"/>
  <c r="F306" i="27"/>
  <c r="E306" i="27"/>
  <c r="G305" i="27"/>
  <c r="G304" i="27"/>
  <c r="G303" i="27"/>
  <c r="H303" i="27" s="1"/>
  <c r="F303" i="27"/>
  <c r="E303" i="27"/>
  <c r="G302" i="27"/>
  <c r="G301" i="27"/>
  <c r="G300" i="27"/>
  <c r="G299" i="27"/>
  <c r="G298" i="27"/>
  <c r="G297" i="27"/>
  <c r="G296" i="27"/>
  <c r="H296" i="27" s="1"/>
  <c r="F296" i="27"/>
  <c r="E296" i="27"/>
  <c r="G295" i="27"/>
  <c r="H295" i="27" s="1"/>
  <c r="F295" i="27"/>
  <c r="E295" i="27"/>
  <c r="G294" i="27"/>
  <c r="F294" i="27"/>
  <c r="E294" i="27"/>
  <c r="G293" i="27"/>
  <c r="G292" i="27"/>
  <c r="F292" i="27"/>
  <c r="G291" i="27"/>
  <c r="F291" i="27"/>
  <c r="E291" i="27"/>
  <c r="G290" i="27"/>
  <c r="E290" i="27"/>
  <c r="H290" i="27" s="1"/>
  <c r="G289" i="27"/>
  <c r="F289" i="27"/>
  <c r="E289" i="27"/>
  <c r="H289" i="27" s="1"/>
  <c r="G288" i="27"/>
  <c r="G287" i="27"/>
  <c r="G286" i="27"/>
  <c r="G285" i="27"/>
  <c r="G284" i="27"/>
  <c r="F284" i="27"/>
  <c r="E284" i="27"/>
  <c r="H284" i="27" s="1"/>
  <c r="G283" i="27"/>
  <c r="F283" i="27"/>
  <c r="E283" i="27"/>
  <c r="H283" i="27" s="1"/>
  <c r="G282" i="27"/>
  <c r="F282" i="27"/>
  <c r="E282" i="27"/>
  <c r="H282" i="27" s="1"/>
  <c r="G281" i="27"/>
  <c r="F281" i="27"/>
  <c r="G280" i="27"/>
  <c r="G279" i="27"/>
  <c r="H279" i="27" s="1"/>
  <c r="F279" i="27"/>
  <c r="E279" i="27"/>
  <c r="G278" i="27"/>
  <c r="G277" i="27"/>
  <c r="F277" i="27"/>
  <c r="E277" i="27"/>
  <c r="G276" i="27"/>
  <c r="F276" i="27"/>
  <c r="E276" i="27"/>
  <c r="G275" i="27"/>
  <c r="F275" i="27"/>
  <c r="E275" i="27"/>
  <c r="H275" i="27" s="1"/>
  <c r="G274" i="27"/>
  <c r="G273" i="27"/>
  <c r="F273" i="27"/>
  <c r="E273" i="27"/>
  <c r="H273" i="27" s="1"/>
  <c r="G272" i="27"/>
  <c r="E272" i="27"/>
  <c r="H272" i="27" s="1"/>
  <c r="G271" i="27"/>
  <c r="F271" i="27"/>
  <c r="G270" i="27"/>
  <c r="E270" i="27"/>
  <c r="H270" i="27" s="1"/>
  <c r="G269" i="27"/>
  <c r="G268" i="27"/>
  <c r="F268" i="27"/>
  <c r="E268" i="27"/>
  <c r="H268" i="27" s="1"/>
  <c r="G267" i="27"/>
  <c r="F267" i="27"/>
  <c r="E267" i="27"/>
  <c r="G266" i="27"/>
  <c r="F266" i="27"/>
  <c r="E266" i="27"/>
  <c r="G265" i="27"/>
  <c r="F265" i="27"/>
  <c r="G264" i="27"/>
  <c r="G263" i="27"/>
  <c r="G262" i="27"/>
  <c r="F262" i="27"/>
  <c r="E262" i="27"/>
  <c r="G261" i="27"/>
  <c r="H261" i="27" s="1"/>
  <c r="F261" i="27"/>
  <c r="E261" i="27"/>
  <c r="G260" i="27"/>
  <c r="E260" i="27"/>
  <c r="H260" i="27" s="1"/>
  <c r="G259" i="27"/>
  <c r="F259" i="27"/>
  <c r="G258" i="27"/>
  <c r="E258" i="27"/>
  <c r="G257" i="27"/>
  <c r="F257" i="27"/>
  <c r="E257" i="27"/>
  <c r="H257" i="27" s="1"/>
  <c r="G256" i="27"/>
  <c r="G255" i="27"/>
  <c r="F255" i="27"/>
  <c r="E255" i="27"/>
  <c r="H255" i="27" s="1"/>
  <c r="G254" i="27"/>
  <c r="G253" i="27"/>
  <c r="F253" i="27"/>
  <c r="E253" i="27"/>
  <c r="G252" i="27"/>
  <c r="H252" i="27" s="1"/>
  <c r="F252" i="27"/>
  <c r="E252" i="27"/>
  <c r="G251" i="27"/>
  <c r="G250" i="27"/>
  <c r="E250" i="27"/>
  <c r="G249" i="27"/>
  <c r="E249" i="27"/>
  <c r="H249" i="27" s="1"/>
  <c r="G248" i="27"/>
  <c r="G247" i="27"/>
  <c r="G246" i="27"/>
  <c r="F246" i="27"/>
  <c r="E246" i="27"/>
  <c r="G245" i="27"/>
  <c r="E245" i="27"/>
  <c r="G244" i="27"/>
  <c r="F244" i="27"/>
  <c r="E244" i="27"/>
  <c r="H244" i="27" s="1"/>
  <c r="G243" i="27"/>
  <c r="F243" i="27"/>
  <c r="G242" i="27"/>
  <c r="F242" i="27"/>
  <c r="E242" i="27"/>
  <c r="G241" i="27"/>
  <c r="E241" i="27"/>
  <c r="H241" i="27" s="1"/>
  <c r="G240" i="27"/>
  <c r="F240" i="27"/>
  <c r="E240" i="27"/>
  <c r="G239" i="27"/>
  <c r="F239" i="27"/>
  <c r="E239" i="27"/>
  <c r="G238" i="27"/>
  <c r="E238" i="27"/>
  <c r="H238" i="27" s="1"/>
  <c r="G237" i="27"/>
  <c r="F237" i="27"/>
  <c r="E237" i="27"/>
  <c r="H237" i="27" s="1"/>
  <c r="G236" i="27"/>
  <c r="F236" i="27"/>
  <c r="E236" i="27"/>
  <c r="H236" i="27" s="1"/>
  <c r="G235" i="27"/>
  <c r="G234" i="27"/>
  <c r="F234" i="27"/>
  <c r="E234" i="27"/>
  <c r="G233" i="27"/>
  <c r="F233" i="27"/>
  <c r="E233" i="27"/>
  <c r="G232" i="27"/>
  <c r="H232" i="27" s="1"/>
  <c r="F232" i="27"/>
  <c r="E232" i="27"/>
  <c r="G231" i="27"/>
  <c r="F231" i="27"/>
  <c r="E231" i="27"/>
  <c r="G230" i="27"/>
  <c r="F230" i="27"/>
  <c r="E230" i="27"/>
  <c r="G229" i="27"/>
  <c r="F229" i="27"/>
  <c r="E229" i="27"/>
  <c r="G228" i="27"/>
  <c r="G227" i="27"/>
  <c r="F227" i="27"/>
  <c r="E227" i="27"/>
  <c r="G226" i="27"/>
  <c r="E226" i="27"/>
  <c r="H226" i="27" s="1"/>
  <c r="G225" i="27"/>
  <c r="F225" i="27"/>
  <c r="E225" i="27"/>
  <c r="H225" i="27" s="1"/>
  <c r="G224" i="27"/>
  <c r="G223" i="27"/>
  <c r="G222" i="27"/>
  <c r="F222" i="27"/>
  <c r="E222" i="27"/>
  <c r="G221" i="27"/>
  <c r="F221" i="27"/>
  <c r="E221" i="27"/>
  <c r="G220" i="27"/>
  <c r="G219" i="27"/>
  <c r="E219" i="27"/>
  <c r="H219" i="27" s="1"/>
  <c r="G218" i="27"/>
  <c r="G217" i="27"/>
  <c r="F217" i="27"/>
  <c r="E217" i="27"/>
  <c r="H217" i="27" s="1"/>
  <c r="G216" i="27"/>
  <c r="F216" i="27"/>
  <c r="G215" i="27"/>
  <c r="G214" i="27"/>
  <c r="G213" i="27"/>
  <c r="G212" i="27"/>
  <c r="G211" i="27"/>
  <c r="G210" i="27"/>
  <c r="H210" i="27" s="1"/>
  <c r="F210" i="27"/>
  <c r="E210" i="27"/>
  <c r="G209" i="27"/>
  <c r="G208" i="27"/>
  <c r="G207" i="27"/>
  <c r="E207" i="27"/>
  <c r="H207" i="27" s="1"/>
  <c r="H206" i="27"/>
  <c r="G206" i="27"/>
  <c r="F206" i="27"/>
  <c r="E206" i="27"/>
  <c r="H205" i="27"/>
  <c r="G205" i="27"/>
  <c r="F205" i="27"/>
  <c r="E205" i="27"/>
  <c r="H204" i="27"/>
  <c r="G204" i="27"/>
  <c r="F204" i="27"/>
  <c r="E204" i="27"/>
  <c r="G203" i="27"/>
  <c r="G202" i="27"/>
  <c r="G201" i="27"/>
  <c r="E201" i="27"/>
  <c r="H201" i="27" s="1"/>
  <c r="G200" i="27"/>
  <c r="G199" i="27"/>
  <c r="F199" i="27"/>
  <c r="E199" i="27"/>
  <c r="H199" i="27" s="1"/>
  <c r="G198" i="27"/>
  <c r="G197" i="27"/>
  <c r="G196" i="27"/>
  <c r="E196" i="27"/>
  <c r="H196" i="27" s="1"/>
  <c r="G195" i="27"/>
  <c r="G194" i="27"/>
  <c r="G193" i="27"/>
  <c r="F193" i="27"/>
  <c r="E193" i="27"/>
  <c r="G192" i="27"/>
  <c r="F192" i="27"/>
  <c r="E192" i="27"/>
  <c r="G191" i="27"/>
  <c r="G190" i="27"/>
  <c r="E190" i="27"/>
  <c r="H190" i="27" s="1"/>
  <c r="G189" i="27"/>
  <c r="G188" i="27"/>
  <c r="G187" i="27"/>
  <c r="F187" i="27"/>
  <c r="E187" i="27"/>
  <c r="G186" i="27"/>
  <c r="G185" i="27"/>
  <c r="F185" i="27"/>
  <c r="E185" i="27"/>
  <c r="H185" i="27" s="1"/>
  <c r="G184" i="27"/>
  <c r="G183" i="27"/>
  <c r="F183" i="27"/>
  <c r="G182" i="27"/>
  <c r="D181" i="27"/>
  <c r="C181" i="27"/>
  <c r="E356" i="27" s="1"/>
  <c r="H356" i="27" s="1"/>
  <c r="G175" i="27"/>
  <c r="H175" i="27" s="1"/>
  <c r="F175" i="27"/>
  <c r="E175" i="27"/>
  <c r="G174" i="27"/>
  <c r="F174" i="27"/>
  <c r="G173" i="27"/>
  <c r="F173" i="27"/>
  <c r="E173" i="27"/>
  <c r="H173" i="27" s="1"/>
  <c r="G172" i="27"/>
  <c r="G171" i="27"/>
  <c r="E171" i="27"/>
  <c r="H171" i="27" s="1"/>
  <c r="H170" i="27"/>
  <c r="G170" i="27"/>
  <c r="F170" i="27"/>
  <c r="E170" i="27"/>
  <c r="H169" i="27"/>
  <c r="G169" i="27"/>
  <c r="F169" i="27"/>
  <c r="E169" i="27"/>
  <c r="H168" i="27"/>
  <c r="G168" i="27"/>
  <c r="F168" i="27"/>
  <c r="E168" i="27"/>
  <c r="H167" i="27"/>
  <c r="G167" i="27"/>
  <c r="F167" i="27"/>
  <c r="E167" i="27"/>
  <c r="H166" i="27"/>
  <c r="G166" i="27"/>
  <c r="F166" i="27"/>
  <c r="E166" i="27"/>
  <c r="G165" i="27"/>
  <c r="F165" i="27"/>
  <c r="G164" i="27"/>
  <c r="G163" i="27"/>
  <c r="G162" i="27"/>
  <c r="G161" i="27"/>
  <c r="F161" i="27"/>
  <c r="G160" i="27"/>
  <c r="H159" i="27"/>
  <c r="G159" i="27"/>
  <c r="F159" i="27"/>
  <c r="E159" i="27"/>
  <c r="H158" i="27"/>
  <c r="G158" i="27"/>
  <c r="F158" i="27"/>
  <c r="E158" i="27"/>
  <c r="H157" i="27"/>
  <c r="G157" i="27"/>
  <c r="F157" i="27"/>
  <c r="E157" i="27"/>
  <c r="H156" i="27"/>
  <c r="G156" i="27"/>
  <c r="F156" i="27"/>
  <c r="E156" i="27"/>
  <c r="H155" i="27"/>
  <c r="G155" i="27"/>
  <c r="F155" i="27"/>
  <c r="E155" i="27"/>
  <c r="H154" i="27"/>
  <c r="G154" i="27"/>
  <c r="F154" i="27"/>
  <c r="E154" i="27"/>
  <c r="H153" i="27"/>
  <c r="G153" i="27"/>
  <c r="F153" i="27"/>
  <c r="E153" i="27"/>
  <c r="H152" i="27"/>
  <c r="G152" i="27"/>
  <c r="F152" i="27"/>
  <c r="E152" i="27"/>
  <c r="G151" i="27"/>
  <c r="G150" i="27"/>
  <c r="F150" i="27"/>
  <c r="G149" i="27"/>
  <c r="H149" i="27" s="1"/>
  <c r="F149" i="27"/>
  <c r="E149" i="27"/>
  <c r="G148" i="27"/>
  <c r="F148" i="27"/>
  <c r="E148" i="27"/>
  <c r="G147" i="27"/>
  <c r="F147" i="27"/>
  <c r="G146" i="27"/>
  <c r="F146" i="27"/>
  <c r="E146" i="27"/>
  <c r="H146" i="27" s="1"/>
  <c r="G145" i="27"/>
  <c r="G144" i="27"/>
  <c r="H144" i="27" s="1"/>
  <c r="F144" i="27"/>
  <c r="E144" i="27"/>
  <c r="G143" i="27"/>
  <c r="F143" i="27"/>
  <c r="E143" i="27"/>
  <c r="G142" i="27"/>
  <c r="G141" i="27"/>
  <c r="G140" i="27"/>
  <c r="G139" i="27"/>
  <c r="G138" i="27"/>
  <c r="F138" i="27"/>
  <c r="G137" i="27"/>
  <c r="G136" i="27"/>
  <c r="G135" i="27"/>
  <c r="F135" i="27"/>
  <c r="E135" i="27"/>
  <c r="G134" i="27"/>
  <c r="G133" i="27"/>
  <c r="E133" i="27"/>
  <c r="G132" i="27"/>
  <c r="G131" i="27"/>
  <c r="G130" i="27"/>
  <c r="F130" i="27"/>
  <c r="G129" i="27"/>
  <c r="G128" i="27"/>
  <c r="G127" i="27"/>
  <c r="E127" i="27"/>
  <c r="H127" i="27" s="1"/>
  <c r="G126" i="27"/>
  <c r="F126" i="27"/>
  <c r="E126" i="27"/>
  <c r="H126" i="27" s="1"/>
  <c r="G125" i="27"/>
  <c r="E125" i="27"/>
  <c r="H125" i="27" s="1"/>
  <c r="H124" i="27"/>
  <c r="G124" i="27"/>
  <c r="G123" i="27"/>
  <c r="E123" i="27"/>
  <c r="G122" i="27"/>
  <c r="E122" i="27"/>
  <c r="H122" i="27" s="1"/>
  <c r="G121" i="27"/>
  <c r="E121" i="27"/>
  <c r="H121" i="27" s="1"/>
  <c r="G120" i="27"/>
  <c r="G119" i="27"/>
  <c r="G118" i="27"/>
  <c r="E118" i="27"/>
  <c r="H118" i="27" s="1"/>
  <c r="G117" i="27"/>
  <c r="E117" i="27"/>
  <c r="H117" i="27" s="1"/>
  <c r="G116" i="27"/>
  <c r="G115" i="27"/>
  <c r="H115" i="27" s="1"/>
  <c r="F115" i="27"/>
  <c r="E115" i="27"/>
  <c r="G114" i="27"/>
  <c r="F114" i="27"/>
  <c r="E114" i="27"/>
  <c r="G113" i="27"/>
  <c r="G112" i="27"/>
  <c r="E112" i="27"/>
  <c r="H112" i="27" s="1"/>
  <c r="G111" i="27"/>
  <c r="E111" i="27"/>
  <c r="H111" i="27" s="1"/>
  <c r="G110" i="27"/>
  <c r="G109" i="27"/>
  <c r="H109" i="27" s="1"/>
  <c r="F109" i="27"/>
  <c r="E109" i="27"/>
  <c r="G108" i="27"/>
  <c r="F108" i="27"/>
  <c r="E108" i="27"/>
  <c r="G107" i="27"/>
  <c r="F107" i="27"/>
  <c r="E107" i="27"/>
  <c r="G106" i="27"/>
  <c r="G105" i="27"/>
  <c r="F105" i="27"/>
  <c r="E105" i="27"/>
  <c r="G104" i="27"/>
  <c r="E104" i="27"/>
  <c r="H104" i="27" s="1"/>
  <c r="G103" i="27"/>
  <c r="E103" i="27"/>
  <c r="H103" i="27" s="1"/>
  <c r="H102" i="27"/>
  <c r="G102" i="27"/>
  <c r="F102" i="27"/>
  <c r="E102" i="27"/>
  <c r="H101" i="27"/>
  <c r="G101" i="27"/>
  <c r="E101" i="27"/>
  <c r="G100" i="27"/>
  <c r="G99" i="27"/>
  <c r="E99" i="27"/>
  <c r="H99" i="27" s="1"/>
  <c r="G98" i="27"/>
  <c r="E98" i="27"/>
  <c r="H98" i="27" s="1"/>
  <c r="H97" i="27"/>
  <c r="G97" i="27"/>
  <c r="E97" i="27"/>
  <c r="G96" i="27"/>
  <c r="G95" i="27"/>
  <c r="E95" i="27"/>
  <c r="H95" i="27" s="1"/>
  <c r="G94" i="27"/>
  <c r="E94" i="27"/>
  <c r="H94" i="27" s="1"/>
  <c r="H93" i="27"/>
  <c r="G93" i="27"/>
  <c r="F93" i="27"/>
  <c r="E93" i="27"/>
  <c r="H92" i="27"/>
  <c r="G92" i="27"/>
  <c r="E92" i="27"/>
  <c r="G91" i="27"/>
  <c r="H91" i="27" s="1"/>
  <c r="F91" i="27"/>
  <c r="E91" i="27"/>
  <c r="G90" i="27"/>
  <c r="F90" i="27"/>
  <c r="E90" i="27"/>
  <c r="G89" i="27"/>
  <c r="F89" i="27"/>
  <c r="E89" i="27"/>
  <c r="G88" i="27"/>
  <c r="H88" i="27" s="1"/>
  <c r="F88" i="27"/>
  <c r="E88" i="27"/>
  <c r="G87" i="27"/>
  <c r="G86" i="27"/>
  <c r="H86" i="27" s="1"/>
  <c r="F86" i="27"/>
  <c r="E86" i="27"/>
  <c r="G85" i="27"/>
  <c r="H85" i="27" s="1"/>
  <c r="F85" i="27"/>
  <c r="E85" i="27"/>
  <c r="G84" i="27"/>
  <c r="F84" i="27"/>
  <c r="E84" i="27"/>
  <c r="G83" i="27"/>
  <c r="E83" i="27"/>
  <c r="H83" i="27" s="1"/>
  <c r="G82" i="27"/>
  <c r="E82" i="27"/>
  <c r="H82" i="27" s="1"/>
  <c r="G81" i="27"/>
  <c r="E81" i="27"/>
  <c r="H81" i="27" s="1"/>
  <c r="G80" i="27"/>
  <c r="G79" i="27"/>
  <c r="E79" i="27"/>
  <c r="H79" i="27" s="1"/>
  <c r="G78" i="27"/>
  <c r="E78" i="27"/>
  <c r="H78" i="27" s="1"/>
  <c r="G77" i="27"/>
  <c r="E77" i="27"/>
  <c r="H77" i="27" s="1"/>
  <c r="E76" i="27"/>
  <c r="D76" i="27"/>
  <c r="F172" i="27" s="1"/>
  <c r="C76" i="27"/>
  <c r="E124" i="27" s="1"/>
  <c r="G70" i="27"/>
  <c r="F70" i="27"/>
  <c r="E70" i="27"/>
  <c r="H70" i="27" s="1"/>
  <c r="G69" i="27"/>
  <c r="G68" i="27"/>
  <c r="F68" i="27"/>
  <c r="G67" i="27"/>
  <c r="G66" i="27"/>
  <c r="F66" i="27"/>
  <c r="E66" i="27"/>
  <c r="G65" i="27"/>
  <c r="F65" i="27"/>
  <c r="E65" i="27"/>
  <c r="H65" i="27" s="1"/>
  <c r="G64" i="27"/>
  <c r="G63" i="27"/>
  <c r="F63" i="27"/>
  <c r="E63" i="27"/>
  <c r="G62" i="27"/>
  <c r="F62" i="27"/>
  <c r="G61" i="27"/>
  <c r="G60" i="27"/>
  <c r="F60" i="27"/>
  <c r="E60" i="27"/>
  <c r="H60" i="27" s="1"/>
  <c r="G59" i="27"/>
  <c r="E59" i="27"/>
  <c r="H59" i="27" s="1"/>
  <c r="G58" i="27"/>
  <c r="F58" i="27"/>
  <c r="E58" i="27"/>
  <c r="G57" i="27"/>
  <c r="F57" i="27"/>
  <c r="E57" i="27"/>
  <c r="G56" i="27"/>
  <c r="F56" i="27"/>
  <c r="E56" i="27"/>
  <c r="H56" i="27" s="1"/>
  <c r="G55" i="27"/>
  <c r="F55" i="27"/>
  <c r="E55" i="27"/>
  <c r="H55" i="27" s="1"/>
  <c r="G54" i="27"/>
  <c r="G53" i="27"/>
  <c r="F53" i="27"/>
  <c r="G52" i="27"/>
  <c r="F52" i="27"/>
  <c r="E52" i="27"/>
  <c r="G51" i="27"/>
  <c r="F51" i="27"/>
  <c r="E51" i="27"/>
  <c r="G50" i="27"/>
  <c r="F50" i="27"/>
  <c r="G49" i="27"/>
  <c r="F49" i="27"/>
  <c r="E49" i="27"/>
  <c r="G48" i="27"/>
  <c r="F48" i="27"/>
  <c r="E48" i="27"/>
  <c r="G47" i="27"/>
  <c r="F47" i="27"/>
  <c r="G46" i="27"/>
  <c r="F46" i="27"/>
  <c r="E46" i="27"/>
  <c r="G45" i="27"/>
  <c r="F45" i="27"/>
  <c r="E45" i="27"/>
  <c r="G44" i="27"/>
  <c r="F44" i="27"/>
  <c r="E44" i="27"/>
  <c r="H44" i="27" s="1"/>
  <c r="G43" i="27"/>
  <c r="F43" i="27"/>
  <c r="E43" i="27"/>
  <c r="H43" i="27" s="1"/>
  <c r="G42" i="27"/>
  <c r="F42" i="27"/>
  <c r="E42" i="27"/>
  <c r="G41" i="27"/>
  <c r="F41" i="27"/>
  <c r="E41" i="27"/>
  <c r="G40" i="27"/>
  <c r="F40" i="27"/>
  <c r="E40" i="27"/>
  <c r="H40" i="27" s="1"/>
  <c r="G39" i="27"/>
  <c r="F39" i="27"/>
  <c r="G38" i="27"/>
  <c r="F38" i="27"/>
  <c r="G37" i="27"/>
  <c r="F37" i="27"/>
  <c r="G36" i="27"/>
  <c r="F36" i="27"/>
  <c r="G35" i="27"/>
  <c r="F35" i="27"/>
  <c r="E35" i="27"/>
  <c r="H35" i="27" s="1"/>
  <c r="G34" i="27"/>
  <c r="F34" i="27"/>
  <c r="E34" i="27"/>
  <c r="G33" i="27"/>
  <c r="F33" i="27"/>
  <c r="G32" i="27"/>
  <c r="F32" i="27"/>
  <c r="E32" i="27"/>
  <c r="H32" i="27" s="1"/>
  <c r="G31" i="27"/>
  <c r="F31" i="27"/>
  <c r="E31" i="27"/>
  <c r="G30" i="27"/>
  <c r="F30" i="27"/>
  <c r="G29" i="27"/>
  <c r="F29" i="27"/>
  <c r="G28" i="27"/>
  <c r="F28" i="27"/>
  <c r="E28" i="27"/>
  <c r="G27" i="27"/>
  <c r="F27" i="27"/>
  <c r="G26" i="27"/>
  <c r="F26" i="27"/>
  <c r="G25" i="27"/>
  <c r="F25" i="27"/>
  <c r="E25" i="27"/>
  <c r="H25" i="27" s="1"/>
  <c r="G24" i="27"/>
  <c r="F24" i="27"/>
  <c r="E24" i="27"/>
  <c r="H24" i="27" s="1"/>
  <c r="G23" i="27"/>
  <c r="F23" i="27"/>
  <c r="E23" i="27"/>
  <c r="G22" i="27"/>
  <c r="F22" i="27"/>
  <c r="E22" i="27"/>
  <c r="G21" i="27"/>
  <c r="F21" i="27"/>
  <c r="E21" i="27"/>
  <c r="H21" i="27" s="1"/>
  <c r="G20" i="27"/>
  <c r="F20" i="27"/>
  <c r="E20" i="27"/>
  <c r="H20" i="27" s="1"/>
  <c r="F19" i="27"/>
  <c r="D19" i="27"/>
  <c r="F61" i="27" s="1"/>
  <c r="C19" i="27"/>
  <c r="E69" i="27" s="1"/>
  <c r="H69" i="27" s="1"/>
  <c r="D13" i="27"/>
  <c r="C13" i="27"/>
  <c r="D12" i="27"/>
  <c r="C12" i="27"/>
  <c r="D11" i="27"/>
  <c r="C11" i="27"/>
  <c r="C10" i="27"/>
  <c r="D9" i="27"/>
  <c r="C8" i="27"/>
  <c r="G629" i="26"/>
  <c r="E629" i="26"/>
  <c r="H629" i="26" s="1"/>
  <c r="G628" i="26"/>
  <c r="G627" i="26"/>
  <c r="E627" i="26"/>
  <c r="H627" i="26" s="1"/>
  <c r="G626" i="26"/>
  <c r="E626" i="26"/>
  <c r="G625" i="26"/>
  <c r="E625" i="26"/>
  <c r="H625" i="26" s="1"/>
  <c r="G624" i="26"/>
  <c r="F624" i="26"/>
  <c r="E624" i="26"/>
  <c r="H624" i="26" s="1"/>
  <c r="G623" i="26"/>
  <c r="H623" i="26" s="1"/>
  <c r="E623" i="26"/>
  <c r="G622" i="26"/>
  <c r="E622" i="26"/>
  <c r="H622" i="26" s="1"/>
  <c r="G621" i="26"/>
  <c r="E621" i="26"/>
  <c r="G620" i="26"/>
  <c r="E620" i="26"/>
  <c r="H620" i="26" s="1"/>
  <c r="G619" i="26"/>
  <c r="G618" i="26"/>
  <c r="E618" i="26"/>
  <c r="H618" i="26" s="1"/>
  <c r="G617" i="26"/>
  <c r="E617" i="26"/>
  <c r="H617" i="26" s="1"/>
  <c r="G616" i="26"/>
  <c r="F616" i="26"/>
  <c r="E616" i="26"/>
  <c r="H616" i="26" s="1"/>
  <c r="G615" i="26"/>
  <c r="F615" i="26"/>
  <c r="E615" i="26"/>
  <c r="H615" i="26" s="1"/>
  <c r="H614" i="26"/>
  <c r="G614" i="26"/>
  <c r="E614" i="26"/>
  <c r="H613" i="26"/>
  <c r="G613" i="26"/>
  <c r="E613" i="26"/>
  <c r="G612" i="26"/>
  <c r="E612" i="26"/>
  <c r="H612" i="26" s="1"/>
  <c r="G611" i="26"/>
  <c r="E611" i="26"/>
  <c r="G610" i="26"/>
  <c r="E610" i="26"/>
  <c r="H610" i="26" s="1"/>
  <c r="G609" i="26"/>
  <c r="G608" i="26"/>
  <c r="E608" i="26"/>
  <c r="H608" i="26" s="1"/>
  <c r="G607" i="26"/>
  <c r="E607" i="26"/>
  <c r="G606" i="26"/>
  <c r="E606" i="26"/>
  <c r="H606" i="26" s="1"/>
  <c r="G605" i="26"/>
  <c r="G604" i="26"/>
  <c r="E604" i="26"/>
  <c r="H604" i="26" s="1"/>
  <c r="G603" i="26"/>
  <c r="E603" i="26"/>
  <c r="G602" i="26"/>
  <c r="E602" i="26"/>
  <c r="H602" i="26" s="1"/>
  <c r="E601" i="26"/>
  <c r="D601" i="26"/>
  <c r="F629" i="26" s="1"/>
  <c r="C601" i="26"/>
  <c r="G595" i="26"/>
  <c r="F595" i="26"/>
  <c r="E595" i="26"/>
  <c r="H595" i="26" s="1"/>
  <c r="G594" i="26"/>
  <c r="F594" i="26"/>
  <c r="E594" i="26"/>
  <c r="G593" i="26"/>
  <c r="F593" i="26"/>
  <c r="G592" i="26"/>
  <c r="F592" i="26"/>
  <c r="E592" i="26"/>
  <c r="H592" i="26" s="1"/>
  <c r="G591" i="26"/>
  <c r="F591" i="26"/>
  <c r="E591" i="26"/>
  <c r="G590" i="26"/>
  <c r="G589" i="26"/>
  <c r="F589" i="26"/>
  <c r="E589" i="26"/>
  <c r="H589" i="26" s="1"/>
  <c r="G588" i="26"/>
  <c r="G587" i="26"/>
  <c r="F587" i="26"/>
  <c r="E587" i="26"/>
  <c r="H587" i="26" s="1"/>
  <c r="G586" i="26"/>
  <c r="F586" i="26"/>
  <c r="E586" i="26"/>
  <c r="H586" i="26" s="1"/>
  <c r="G585" i="26"/>
  <c r="F585" i="26"/>
  <c r="E585" i="26"/>
  <c r="G584" i="26"/>
  <c r="F584" i="26"/>
  <c r="E584" i="26"/>
  <c r="G583" i="26"/>
  <c r="F583" i="26"/>
  <c r="E583" i="26"/>
  <c r="H583" i="26" s="1"/>
  <c r="G582" i="26"/>
  <c r="G581" i="26"/>
  <c r="G580" i="26"/>
  <c r="G579" i="26"/>
  <c r="G578" i="26"/>
  <c r="F578" i="26"/>
  <c r="E578" i="26"/>
  <c r="H578" i="26" s="1"/>
  <c r="G577" i="26"/>
  <c r="F577" i="26"/>
  <c r="E577" i="26"/>
  <c r="G576" i="26"/>
  <c r="G575" i="26"/>
  <c r="F575" i="26"/>
  <c r="E575" i="26"/>
  <c r="H575" i="26" s="1"/>
  <c r="G574" i="26"/>
  <c r="G573" i="26"/>
  <c r="F573" i="26"/>
  <c r="E573" i="26"/>
  <c r="H573" i="26" s="1"/>
  <c r="G572" i="26"/>
  <c r="F572" i="26"/>
  <c r="G571" i="26"/>
  <c r="F571" i="26"/>
  <c r="G570" i="26"/>
  <c r="F570" i="26"/>
  <c r="E570" i="26"/>
  <c r="H570" i="26" s="1"/>
  <c r="G569" i="26"/>
  <c r="F569" i="26"/>
  <c r="E569" i="26"/>
  <c r="G568" i="26"/>
  <c r="F568" i="26"/>
  <c r="G567" i="26"/>
  <c r="F567" i="26"/>
  <c r="E567" i="26"/>
  <c r="H567" i="26" s="1"/>
  <c r="G566" i="26"/>
  <c r="F566" i="26"/>
  <c r="E566" i="26"/>
  <c r="G565" i="26"/>
  <c r="F565" i="26"/>
  <c r="E565" i="26"/>
  <c r="G564" i="26"/>
  <c r="F564" i="26"/>
  <c r="E564" i="26"/>
  <c r="H564" i="26" s="1"/>
  <c r="G563" i="26"/>
  <c r="F563" i="26"/>
  <c r="G562" i="26"/>
  <c r="E562" i="26"/>
  <c r="G561" i="26"/>
  <c r="G560" i="26"/>
  <c r="F560" i="26"/>
  <c r="E560" i="26"/>
  <c r="G559" i="26"/>
  <c r="E559" i="26"/>
  <c r="G558" i="26"/>
  <c r="G557" i="26"/>
  <c r="F557" i="26"/>
  <c r="E557" i="26"/>
  <c r="G556" i="26"/>
  <c r="F556" i="26"/>
  <c r="E556" i="26"/>
  <c r="G555" i="26"/>
  <c r="G554" i="26"/>
  <c r="E554" i="26"/>
  <c r="G553" i="26"/>
  <c r="F553" i="26"/>
  <c r="E553" i="26"/>
  <c r="G552" i="26"/>
  <c r="G551" i="26"/>
  <c r="F551" i="26"/>
  <c r="G550" i="26"/>
  <c r="F550" i="26"/>
  <c r="G549" i="26"/>
  <c r="E549" i="26"/>
  <c r="G548" i="26"/>
  <c r="G547" i="26"/>
  <c r="F547" i="26"/>
  <c r="E547" i="26"/>
  <c r="H547" i="26" s="1"/>
  <c r="G546" i="26"/>
  <c r="F546" i="26"/>
  <c r="E546" i="26"/>
  <c r="G545" i="26"/>
  <c r="F545" i="26"/>
  <c r="E545" i="26"/>
  <c r="G544" i="26"/>
  <c r="F544" i="26"/>
  <c r="E544" i="26"/>
  <c r="H544" i="26" s="1"/>
  <c r="G543" i="26"/>
  <c r="F543" i="26"/>
  <c r="E543" i="26"/>
  <c r="H543" i="26" s="1"/>
  <c r="G542" i="26"/>
  <c r="F542" i="26"/>
  <c r="E542" i="26"/>
  <c r="G541" i="26"/>
  <c r="F541" i="26"/>
  <c r="G540" i="26"/>
  <c r="F540" i="26"/>
  <c r="E540" i="26"/>
  <c r="H540" i="26" s="1"/>
  <c r="G539" i="26"/>
  <c r="F539" i="26"/>
  <c r="E539" i="26"/>
  <c r="G538" i="26"/>
  <c r="F538" i="26"/>
  <c r="E538" i="26"/>
  <c r="G537" i="26"/>
  <c r="G536" i="26"/>
  <c r="G535" i="26"/>
  <c r="G534" i="26"/>
  <c r="G533" i="26"/>
  <c r="E533" i="26"/>
  <c r="H533" i="26" s="1"/>
  <c r="G532" i="26"/>
  <c r="E532" i="26"/>
  <c r="H532" i="26" s="1"/>
  <c r="G531" i="26"/>
  <c r="G530" i="26"/>
  <c r="G529" i="26"/>
  <c r="E529" i="26"/>
  <c r="G528" i="26"/>
  <c r="F528" i="26"/>
  <c r="E528" i="26"/>
  <c r="G527" i="26"/>
  <c r="F527" i="26"/>
  <c r="E527" i="26"/>
  <c r="H527" i="26" s="1"/>
  <c r="G526" i="26"/>
  <c r="F526" i="26"/>
  <c r="E526" i="26"/>
  <c r="H526" i="26" s="1"/>
  <c r="G525" i="26"/>
  <c r="F525" i="26"/>
  <c r="E525" i="26"/>
  <c r="G524" i="26"/>
  <c r="F524" i="26"/>
  <c r="E524" i="26"/>
  <c r="G523" i="26"/>
  <c r="F523" i="26"/>
  <c r="E523" i="26"/>
  <c r="H523" i="26" s="1"/>
  <c r="G522" i="26"/>
  <c r="F522" i="26"/>
  <c r="E522" i="26"/>
  <c r="H522" i="26" s="1"/>
  <c r="G521" i="26"/>
  <c r="E521" i="26"/>
  <c r="G520" i="26"/>
  <c r="F520" i="26"/>
  <c r="E520" i="26"/>
  <c r="G519" i="26"/>
  <c r="G518" i="26"/>
  <c r="F518" i="26"/>
  <c r="E518" i="26"/>
  <c r="G517" i="26"/>
  <c r="G516" i="26"/>
  <c r="F516" i="26"/>
  <c r="G515" i="26"/>
  <c r="F515" i="26"/>
  <c r="E515" i="26"/>
  <c r="G514" i="26"/>
  <c r="F514" i="26"/>
  <c r="G513" i="26"/>
  <c r="F513" i="26"/>
  <c r="E513" i="26"/>
  <c r="G512" i="26"/>
  <c r="F512" i="26"/>
  <c r="E512" i="26"/>
  <c r="G511" i="26"/>
  <c r="F511" i="26"/>
  <c r="E511" i="26"/>
  <c r="H511" i="26" s="1"/>
  <c r="G510" i="26"/>
  <c r="F510" i="26"/>
  <c r="E510" i="26"/>
  <c r="H510" i="26" s="1"/>
  <c r="G509" i="26"/>
  <c r="G508" i="26"/>
  <c r="F508" i="26"/>
  <c r="E508" i="26"/>
  <c r="H508" i="26" s="1"/>
  <c r="G507" i="26"/>
  <c r="G506" i="26"/>
  <c r="E506" i="26"/>
  <c r="G505" i="26"/>
  <c r="G504" i="26"/>
  <c r="G503" i="26"/>
  <c r="G502" i="26"/>
  <c r="G501" i="26"/>
  <c r="F501" i="26"/>
  <c r="E501" i="26"/>
  <c r="H501" i="26" s="1"/>
  <c r="G500" i="26"/>
  <c r="G499" i="26"/>
  <c r="F499" i="26"/>
  <c r="E499" i="26"/>
  <c r="G498" i="26"/>
  <c r="G497" i="26"/>
  <c r="F497" i="26"/>
  <c r="E497" i="26"/>
  <c r="G496" i="26"/>
  <c r="F496" i="26"/>
  <c r="E496" i="26"/>
  <c r="G495" i="26"/>
  <c r="G494" i="26"/>
  <c r="F494" i="26"/>
  <c r="E494" i="26"/>
  <c r="G493" i="26"/>
  <c r="E493" i="26"/>
  <c r="G492" i="26"/>
  <c r="F492" i="26"/>
  <c r="E492" i="26"/>
  <c r="H492" i="26" s="1"/>
  <c r="G491" i="26"/>
  <c r="F491" i="26"/>
  <c r="E491" i="26"/>
  <c r="H491" i="26" s="1"/>
  <c r="G490" i="26"/>
  <c r="G489" i="26"/>
  <c r="F489" i="26"/>
  <c r="G488" i="26"/>
  <c r="G487" i="26"/>
  <c r="F487" i="26"/>
  <c r="E487" i="26"/>
  <c r="H487" i="26" s="1"/>
  <c r="G486" i="26"/>
  <c r="G485" i="26"/>
  <c r="G484" i="26"/>
  <c r="G483" i="26"/>
  <c r="F483" i="26"/>
  <c r="E483" i="26"/>
  <c r="G482" i="26"/>
  <c r="F482" i="26"/>
  <c r="G481" i="26"/>
  <c r="F481" i="26"/>
  <c r="E481" i="26"/>
  <c r="G480" i="26"/>
  <c r="G479" i="26"/>
  <c r="F479" i="26"/>
  <c r="E479" i="26"/>
  <c r="H479" i="26" s="1"/>
  <c r="G478" i="26"/>
  <c r="G477" i="26"/>
  <c r="F477" i="26"/>
  <c r="G476" i="26"/>
  <c r="E476" i="26"/>
  <c r="G475" i="26"/>
  <c r="G474" i="26"/>
  <c r="E474" i="26"/>
  <c r="H474" i="26" s="1"/>
  <c r="G473" i="26"/>
  <c r="F473" i="26"/>
  <c r="E473" i="26"/>
  <c r="G472" i="26"/>
  <c r="G471" i="26"/>
  <c r="F471" i="26"/>
  <c r="E471" i="26"/>
  <c r="H471" i="26" s="1"/>
  <c r="G470" i="26"/>
  <c r="F470" i="26"/>
  <c r="E470" i="26"/>
  <c r="G469" i="26"/>
  <c r="E469" i="26"/>
  <c r="G468" i="26"/>
  <c r="F468" i="26"/>
  <c r="E468" i="26"/>
  <c r="H468" i="26" s="1"/>
  <c r="G467" i="26"/>
  <c r="F467" i="26"/>
  <c r="E467" i="26"/>
  <c r="H467" i="26" s="1"/>
  <c r="G466" i="26"/>
  <c r="F466" i="26"/>
  <c r="E466" i="26"/>
  <c r="G465" i="26"/>
  <c r="F465" i="26"/>
  <c r="E465" i="26"/>
  <c r="G464" i="26"/>
  <c r="F464" i="26"/>
  <c r="G463" i="26"/>
  <c r="F463" i="26"/>
  <c r="E463" i="26"/>
  <c r="G462" i="26"/>
  <c r="G461" i="26"/>
  <c r="G460" i="26"/>
  <c r="F460" i="26"/>
  <c r="E460" i="26"/>
  <c r="G459" i="26"/>
  <c r="F459" i="26"/>
  <c r="E459" i="26"/>
  <c r="H459" i="26" s="1"/>
  <c r="G458" i="26"/>
  <c r="F458" i="26"/>
  <c r="E458" i="26"/>
  <c r="H458" i="26" s="1"/>
  <c r="G457" i="26"/>
  <c r="F457" i="26"/>
  <c r="E457" i="26"/>
  <c r="G456" i="26"/>
  <c r="F456" i="26"/>
  <c r="E456" i="26"/>
  <c r="G455" i="26"/>
  <c r="F455" i="26"/>
  <c r="E455" i="26"/>
  <c r="H455" i="26" s="1"/>
  <c r="G454" i="26"/>
  <c r="F454" i="26"/>
  <c r="E454" i="26"/>
  <c r="H454" i="26" s="1"/>
  <c r="G453" i="26"/>
  <c r="F453" i="26"/>
  <c r="G452" i="26"/>
  <c r="F452" i="26"/>
  <c r="E452" i="26"/>
  <c r="H452" i="26" s="1"/>
  <c r="G451" i="26"/>
  <c r="F451" i="26"/>
  <c r="E451" i="26"/>
  <c r="H451" i="26" s="1"/>
  <c r="G450" i="26"/>
  <c r="F450" i="26"/>
  <c r="E450" i="26"/>
  <c r="G449" i="26"/>
  <c r="F449" i="26"/>
  <c r="E449" i="26"/>
  <c r="G448" i="26"/>
  <c r="F448" i="26"/>
  <c r="E448" i="26"/>
  <c r="H448" i="26" s="1"/>
  <c r="G447" i="26"/>
  <c r="F447" i="26"/>
  <c r="G446" i="26"/>
  <c r="G445" i="26"/>
  <c r="G444" i="26"/>
  <c r="F444" i="26"/>
  <c r="E444" i="26"/>
  <c r="G443" i="26"/>
  <c r="F443" i="26"/>
  <c r="E443" i="26"/>
  <c r="H443" i="26" s="1"/>
  <c r="G442" i="26"/>
  <c r="E442" i="26"/>
  <c r="H442" i="26" s="1"/>
  <c r="G441" i="26"/>
  <c r="G440" i="26"/>
  <c r="F440" i="26"/>
  <c r="E440" i="26"/>
  <c r="H440" i="26" s="1"/>
  <c r="G439" i="26"/>
  <c r="F439" i="26"/>
  <c r="E439" i="26"/>
  <c r="H439" i="26" s="1"/>
  <c r="G438" i="26"/>
  <c r="F438" i="26"/>
  <c r="E438" i="26"/>
  <c r="G437" i="26"/>
  <c r="G436" i="26"/>
  <c r="F436" i="26"/>
  <c r="E436" i="26"/>
  <c r="H436" i="26" s="1"/>
  <c r="G435" i="26"/>
  <c r="F435" i="26"/>
  <c r="E435" i="26"/>
  <c r="G434" i="26"/>
  <c r="F434" i="26"/>
  <c r="G433" i="26"/>
  <c r="E433" i="26"/>
  <c r="H433" i="26" s="1"/>
  <c r="G432" i="26"/>
  <c r="F432" i="26"/>
  <c r="E432" i="26"/>
  <c r="G431" i="26"/>
  <c r="F431" i="26"/>
  <c r="E431" i="26"/>
  <c r="G430" i="26"/>
  <c r="F430" i="26"/>
  <c r="E430" i="26"/>
  <c r="H430" i="26" s="1"/>
  <c r="G429" i="26"/>
  <c r="G428" i="26"/>
  <c r="G427" i="26"/>
  <c r="G426" i="26"/>
  <c r="G425" i="26"/>
  <c r="G424" i="26"/>
  <c r="G423" i="26"/>
  <c r="F423" i="26"/>
  <c r="G422" i="26"/>
  <c r="F422" i="26"/>
  <c r="E422" i="26"/>
  <c r="G421" i="26"/>
  <c r="F421" i="26"/>
  <c r="G420" i="26"/>
  <c r="G419" i="26"/>
  <c r="F419" i="26"/>
  <c r="G418" i="26"/>
  <c r="F418" i="26"/>
  <c r="E418" i="26"/>
  <c r="G417" i="26"/>
  <c r="E417" i="26"/>
  <c r="G416" i="26"/>
  <c r="F416" i="26"/>
  <c r="G415" i="26"/>
  <c r="G414" i="26"/>
  <c r="F414" i="26"/>
  <c r="G413" i="26"/>
  <c r="G412" i="26"/>
  <c r="F412" i="26"/>
  <c r="G411" i="26"/>
  <c r="F411" i="26"/>
  <c r="E411" i="26"/>
  <c r="G410" i="26"/>
  <c r="G409" i="26"/>
  <c r="F409" i="26"/>
  <c r="E409" i="26"/>
  <c r="H409" i="26" s="1"/>
  <c r="G408" i="26"/>
  <c r="F408" i="26"/>
  <c r="E408" i="26"/>
  <c r="G407" i="26"/>
  <c r="F407" i="26"/>
  <c r="E407" i="26"/>
  <c r="G406" i="26"/>
  <c r="F406" i="26"/>
  <c r="E406" i="26"/>
  <c r="H406" i="26" s="1"/>
  <c r="G405" i="26"/>
  <c r="F405" i="26"/>
  <c r="E405" i="26"/>
  <c r="H405" i="26" s="1"/>
  <c r="G404" i="26"/>
  <c r="G403" i="26"/>
  <c r="F403" i="26"/>
  <c r="E403" i="26"/>
  <c r="H403" i="26" s="1"/>
  <c r="G402" i="26"/>
  <c r="F402" i="26"/>
  <c r="E402" i="26"/>
  <c r="H402" i="26" s="1"/>
  <c r="G401" i="26"/>
  <c r="G400" i="26"/>
  <c r="F400" i="26"/>
  <c r="E400" i="26"/>
  <c r="H400" i="26" s="1"/>
  <c r="G399" i="26"/>
  <c r="G398" i="26"/>
  <c r="F398" i="26"/>
  <c r="G397" i="26"/>
  <c r="G396" i="26"/>
  <c r="F396" i="26"/>
  <c r="G395" i="26"/>
  <c r="F395" i="26"/>
  <c r="E395" i="26"/>
  <c r="H395" i="26" s="1"/>
  <c r="G394" i="26"/>
  <c r="F394" i="26"/>
  <c r="E394" i="26"/>
  <c r="G393" i="26"/>
  <c r="F393" i="26"/>
  <c r="G392" i="26"/>
  <c r="G391" i="26"/>
  <c r="F391" i="26"/>
  <c r="E391" i="26"/>
  <c r="G390" i="26"/>
  <c r="F390" i="26"/>
  <c r="E390" i="26"/>
  <c r="H390" i="26" s="1"/>
  <c r="G389" i="26"/>
  <c r="E389" i="26"/>
  <c r="H389" i="26" s="1"/>
  <c r="G388" i="26"/>
  <c r="F388" i="26"/>
  <c r="G387" i="26"/>
  <c r="F387" i="26"/>
  <c r="G386" i="26"/>
  <c r="G385" i="26"/>
  <c r="F385" i="26"/>
  <c r="G384" i="26"/>
  <c r="F384" i="26"/>
  <c r="E384" i="26"/>
  <c r="G383" i="26"/>
  <c r="F383" i="26"/>
  <c r="G382" i="26"/>
  <c r="G381" i="26"/>
  <c r="F381" i="26"/>
  <c r="E381" i="26"/>
  <c r="G380" i="26"/>
  <c r="F380" i="26"/>
  <c r="E380" i="26"/>
  <c r="H380" i="26" s="1"/>
  <c r="G379" i="26"/>
  <c r="E379" i="26"/>
  <c r="H379" i="26" s="1"/>
  <c r="G378" i="26"/>
  <c r="G377" i="26"/>
  <c r="F377" i="26"/>
  <c r="G376" i="26"/>
  <c r="F376" i="26"/>
  <c r="E376" i="26"/>
  <c r="G375" i="26"/>
  <c r="F375" i="26"/>
  <c r="G374" i="26"/>
  <c r="G373" i="26"/>
  <c r="F373" i="26"/>
  <c r="E373" i="26"/>
  <c r="G372" i="26"/>
  <c r="F372" i="26"/>
  <c r="E372" i="26"/>
  <c r="H372" i="26" s="1"/>
  <c r="G371" i="26"/>
  <c r="G370" i="26"/>
  <c r="F370" i="26"/>
  <c r="G369" i="26"/>
  <c r="G368" i="26"/>
  <c r="F368" i="26"/>
  <c r="G367" i="26"/>
  <c r="G366" i="26"/>
  <c r="F366" i="26"/>
  <c r="E366" i="26"/>
  <c r="G365" i="26"/>
  <c r="F365" i="26"/>
  <c r="G364" i="26"/>
  <c r="G363" i="26"/>
  <c r="F363" i="26"/>
  <c r="F362" i="26"/>
  <c r="D362" i="26"/>
  <c r="F582" i="26" s="1"/>
  <c r="C362" i="26"/>
  <c r="E593" i="26" s="1"/>
  <c r="H593" i="26" s="1"/>
  <c r="G356" i="26"/>
  <c r="E356" i="26"/>
  <c r="G355" i="26"/>
  <c r="F355" i="26"/>
  <c r="E355" i="26"/>
  <c r="H355" i="26" s="1"/>
  <c r="G354" i="26"/>
  <c r="F354" i="26"/>
  <c r="G353" i="26"/>
  <c r="F353" i="26"/>
  <c r="E353" i="26"/>
  <c r="H353" i="26" s="1"/>
  <c r="G352" i="26"/>
  <c r="F352" i="26"/>
  <c r="E352" i="26"/>
  <c r="H352" i="26" s="1"/>
  <c r="G351" i="26"/>
  <c r="F351" i="26"/>
  <c r="E351" i="26"/>
  <c r="G350" i="26"/>
  <c r="F350" i="26"/>
  <c r="E350" i="26"/>
  <c r="G349" i="26"/>
  <c r="F349" i="26"/>
  <c r="G348" i="26"/>
  <c r="E348" i="26"/>
  <c r="G347" i="26"/>
  <c r="F347" i="26"/>
  <c r="E347" i="26"/>
  <c r="H347" i="26" s="1"/>
  <c r="G346" i="26"/>
  <c r="F346" i="26"/>
  <c r="E346" i="26"/>
  <c r="H346" i="26" s="1"/>
  <c r="G345" i="26"/>
  <c r="E345" i="26"/>
  <c r="G344" i="26"/>
  <c r="E344" i="26"/>
  <c r="H344" i="26" s="1"/>
  <c r="G343" i="26"/>
  <c r="F343" i="26"/>
  <c r="E343" i="26"/>
  <c r="G342" i="26"/>
  <c r="F342" i="26"/>
  <c r="E342" i="26"/>
  <c r="G341" i="26"/>
  <c r="F341" i="26"/>
  <c r="G340" i="26"/>
  <c r="G339" i="26"/>
  <c r="G338" i="26"/>
  <c r="F338" i="26"/>
  <c r="E338" i="26"/>
  <c r="H338" i="26" s="1"/>
  <c r="G337" i="26"/>
  <c r="F337" i="26"/>
  <c r="E337" i="26"/>
  <c r="H337" i="26" s="1"/>
  <c r="G336" i="26"/>
  <c r="G335" i="26"/>
  <c r="F335" i="26"/>
  <c r="E335" i="26"/>
  <c r="H335" i="26" s="1"/>
  <c r="G334" i="26"/>
  <c r="F334" i="26"/>
  <c r="E334" i="26"/>
  <c r="G333" i="26"/>
  <c r="G332" i="26"/>
  <c r="F332" i="26"/>
  <c r="E332" i="26"/>
  <c r="G331" i="26"/>
  <c r="G330" i="26"/>
  <c r="F330" i="26"/>
  <c r="E330" i="26"/>
  <c r="G329" i="26"/>
  <c r="G328" i="26"/>
  <c r="F328" i="26"/>
  <c r="E328" i="26"/>
  <c r="G327" i="26"/>
  <c r="F327" i="26"/>
  <c r="E327" i="26"/>
  <c r="G326" i="26"/>
  <c r="F326" i="26"/>
  <c r="E326" i="26"/>
  <c r="H326" i="26" s="1"/>
  <c r="G325" i="26"/>
  <c r="F325" i="26"/>
  <c r="G324" i="26"/>
  <c r="F324" i="26"/>
  <c r="E324" i="26"/>
  <c r="G323" i="26"/>
  <c r="F323" i="26"/>
  <c r="E323" i="26"/>
  <c r="H323" i="26" s="1"/>
  <c r="G322" i="26"/>
  <c r="F322" i="26"/>
  <c r="E322" i="26"/>
  <c r="H322" i="26" s="1"/>
  <c r="G321" i="26"/>
  <c r="F321" i="26"/>
  <c r="E321" i="26"/>
  <c r="G320" i="26"/>
  <c r="G319" i="26"/>
  <c r="F319" i="26"/>
  <c r="E319" i="26"/>
  <c r="G318" i="26"/>
  <c r="G317" i="26"/>
  <c r="G316" i="26"/>
  <c r="F316" i="26"/>
  <c r="E316" i="26"/>
  <c r="H316" i="26" s="1"/>
  <c r="G315" i="26"/>
  <c r="E315" i="26"/>
  <c r="G314" i="26"/>
  <c r="F314" i="26"/>
  <c r="E314" i="26"/>
  <c r="G313" i="26"/>
  <c r="F313" i="26"/>
  <c r="E313" i="26"/>
  <c r="H313" i="26" s="1"/>
  <c r="G312" i="26"/>
  <c r="F312" i="26"/>
  <c r="E312" i="26"/>
  <c r="H312" i="26" s="1"/>
  <c r="G311" i="26"/>
  <c r="G310" i="26"/>
  <c r="F310" i="26"/>
  <c r="E310" i="26"/>
  <c r="H310" i="26" s="1"/>
  <c r="G309" i="26"/>
  <c r="E309" i="26"/>
  <c r="G308" i="26"/>
  <c r="G307" i="26"/>
  <c r="F307" i="26"/>
  <c r="E307" i="26"/>
  <c r="G306" i="26"/>
  <c r="F306" i="26"/>
  <c r="E306" i="26"/>
  <c r="G305" i="26"/>
  <c r="G304" i="26"/>
  <c r="G303" i="26"/>
  <c r="F303" i="26"/>
  <c r="E303" i="26"/>
  <c r="G302" i="26"/>
  <c r="G301" i="26"/>
  <c r="G300" i="26"/>
  <c r="G299" i="26"/>
  <c r="G298" i="26"/>
  <c r="G297" i="26"/>
  <c r="E297" i="26"/>
  <c r="H297" i="26" s="1"/>
  <c r="G296" i="26"/>
  <c r="F296" i="26"/>
  <c r="E296" i="26"/>
  <c r="G295" i="26"/>
  <c r="F295" i="26"/>
  <c r="E295" i="26"/>
  <c r="G294" i="26"/>
  <c r="F294" i="26"/>
  <c r="E294" i="26"/>
  <c r="H294" i="26" s="1"/>
  <c r="G293" i="26"/>
  <c r="F293" i="26"/>
  <c r="E293" i="26"/>
  <c r="H293" i="26" s="1"/>
  <c r="G292" i="26"/>
  <c r="E292" i="26"/>
  <c r="G291" i="26"/>
  <c r="F291" i="26"/>
  <c r="E291" i="26"/>
  <c r="H291" i="26" s="1"/>
  <c r="G290" i="26"/>
  <c r="G289" i="26"/>
  <c r="F289" i="26"/>
  <c r="E289" i="26"/>
  <c r="H289" i="26" s="1"/>
  <c r="G288" i="26"/>
  <c r="G287" i="26"/>
  <c r="G286" i="26"/>
  <c r="G285" i="26"/>
  <c r="G284" i="26"/>
  <c r="F284" i="26"/>
  <c r="E284" i="26"/>
  <c r="G283" i="26"/>
  <c r="F283" i="26"/>
  <c r="E283" i="26"/>
  <c r="H283" i="26" s="1"/>
  <c r="G282" i="26"/>
  <c r="F282" i="26"/>
  <c r="E282" i="26"/>
  <c r="H282" i="26" s="1"/>
  <c r="G281" i="26"/>
  <c r="F281" i="26"/>
  <c r="E281" i="26"/>
  <c r="G280" i="26"/>
  <c r="F280" i="26"/>
  <c r="E280" i="26"/>
  <c r="G279" i="26"/>
  <c r="F279" i="26"/>
  <c r="E279" i="26"/>
  <c r="H279" i="26" s="1"/>
  <c r="G278" i="26"/>
  <c r="G277" i="26"/>
  <c r="F277" i="26"/>
  <c r="G276" i="26"/>
  <c r="F276" i="26"/>
  <c r="E276" i="26"/>
  <c r="G275" i="26"/>
  <c r="F275" i="26"/>
  <c r="E275" i="26"/>
  <c r="G274" i="26"/>
  <c r="G273" i="26"/>
  <c r="F273" i="26"/>
  <c r="G272" i="26"/>
  <c r="E272" i="26"/>
  <c r="H272" i="26" s="1"/>
  <c r="G271" i="26"/>
  <c r="F271" i="26"/>
  <c r="E271" i="26"/>
  <c r="H271" i="26" s="1"/>
  <c r="G270" i="26"/>
  <c r="E270" i="26"/>
  <c r="G269" i="26"/>
  <c r="F269" i="26"/>
  <c r="G268" i="26"/>
  <c r="F268" i="26"/>
  <c r="E268" i="26"/>
  <c r="H268" i="26" s="1"/>
  <c r="G267" i="26"/>
  <c r="F267" i="26"/>
  <c r="E267" i="26"/>
  <c r="G266" i="26"/>
  <c r="F266" i="26"/>
  <c r="E266" i="26"/>
  <c r="G265" i="26"/>
  <c r="F265" i="26"/>
  <c r="E265" i="26"/>
  <c r="H265" i="26" s="1"/>
  <c r="G264" i="26"/>
  <c r="F264" i="26"/>
  <c r="E264" i="26"/>
  <c r="H264" i="26" s="1"/>
  <c r="G263" i="26"/>
  <c r="F263" i="26"/>
  <c r="E263" i="26"/>
  <c r="G262" i="26"/>
  <c r="F262" i="26"/>
  <c r="E262" i="26"/>
  <c r="G261" i="26"/>
  <c r="F261" i="26"/>
  <c r="E261" i="26"/>
  <c r="H261" i="26" s="1"/>
  <c r="G260" i="26"/>
  <c r="G259" i="26"/>
  <c r="F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E256" i="26"/>
  <c r="H256" i="26" s="1"/>
  <c r="G255" i="26"/>
  <c r="E255" i="26"/>
  <c r="H255" i="26" s="1"/>
  <c r="G254" i="26"/>
  <c r="F254" i="26"/>
  <c r="G253" i="26"/>
  <c r="F253" i="26"/>
  <c r="E253" i="26"/>
  <c r="H253" i="26" s="1"/>
  <c r="G252" i="26"/>
  <c r="F252" i="26"/>
  <c r="E252" i="26"/>
  <c r="H252" i="26" s="1"/>
  <c r="G251" i="26"/>
  <c r="E251" i="26"/>
  <c r="H251" i="26" s="1"/>
  <c r="G250" i="26"/>
  <c r="F250" i="26"/>
  <c r="E250" i="26"/>
  <c r="G249" i="26"/>
  <c r="G248" i="26"/>
  <c r="F248" i="26"/>
  <c r="G247" i="26"/>
  <c r="H246" i="26"/>
  <c r="G246" i="26"/>
  <c r="F246" i="26"/>
  <c r="E246" i="26"/>
  <c r="H245" i="26"/>
  <c r="G245" i="26"/>
  <c r="F245" i="26"/>
  <c r="E245" i="26"/>
  <c r="G244" i="26"/>
  <c r="F244" i="26"/>
  <c r="G243" i="26"/>
  <c r="F243" i="26"/>
  <c r="E243" i="26"/>
  <c r="H243" i="26" s="1"/>
  <c r="G242" i="26"/>
  <c r="G241" i="26"/>
  <c r="E241" i="26"/>
  <c r="H241" i="26" s="1"/>
  <c r="G240" i="26"/>
  <c r="F240" i="26"/>
  <c r="E240" i="26"/>
  <c r="G239" i="26"/>
  <c r="F239" i="26"/>
  <c r="E239" i="26"/>
  <c r="G238" i="26"/>
  <c r="E238" i="26"/>
  <c r="H238" i="26" s="1"/>
  <c r="G237" i="26"/>
  <c r="F237" i="26"/>
  <c r="E237" i="26"/>
  <c r="H237" i="26" s="1"/>
  <c r="G236" i="26"/>
  <c r="F236" i="26"/>
  <c r="E236" i="26"/>
  <c r="H236" i="26" s="1"/>
  <c r="G235" i="26"/>
  <c r="G234" i="26"/>
  <c r="F234" i="26"/>
  <c r="E234" i="26"/>
  <c r="G233" i="26"/>
  <c r="H233" i="26" s="1"/>
  <c r="F233" i="26"/>
  <c r="E233" i="26"/>
  <c r="G232" i="26"/>
  <c r="H232" i="26" s="1"/>
  <c r="F232" i="26"/>
  <c r="E232" i="26"/>
  <c r="G231" i="26"/>
  <c r="F231" i="26"/>
  <c r="E231" i="26"/>
  <c r="G230" i="26"/>
  <c r="F230" i="26"/>
  <c r="E230" i="26"/>
  <c r="G229" i="26"/>
  <c r="H229" i="26" s="1"/>
  <c r="F229" i="26"/>
  <c r="E229" i="26"/>
  <c r="G228" i="26"/>
  <c r="G227" i="26"/>
  <c r="H227" i="26" s="1"/>
  <c r="F227" i="26"/>
  <c r="E227" i="26"/>
  <c r="G226" i="26"/>
  <c r="E226" i="26"/>
  <c r="G225" i="26"/>
  <c r="F225" i="26"/>
  <c r="E225" i="26"/>
  <c r="H225" i="26" s="1"/>
  <c r="G224" i="26"/>
  <c r="G223" i="26"/>
  <c r="G222" i="26"/>
  <c r="F222" i="26"/>
  <c r="E222" i="26"/>
  <c r="G221" i="26"/>
  <c r="F221" i="26"/>
  <c r="E221" i="26"/>
  <c r="G220" i="26"/>
  <c r="F220" i="26"/>
  <c r="G219" i="26"/>
  <c r="G218" i="26"/>
  <c r="E218" i="26"/>
  <c r="G217" i="26"/>
  <c r="F217" i="26"/>
  <c r="E217" i="26"/>
  <c r="H217" i="26" s="1"/>
  <c r="G216" i="26"/>
  <c r="F216" i="26"/>
  <c r="E216" i="26"/>
  <c r="G215" i="26"/>
  <c r="G214" i="26"/>
  <c r="G213" i="26"/>
  <c r="G212" i="26"/>
  <c r="E212" i="26"/>
  <c r="H212" i="26" s="1"/>
  <c r="G211" i="26"/>
  <c r="G210" i="26"/>
  <c r="F210" i="26"/>
  <c r="E210" i="26"/>
  <c r="H210" i="26" s="1"/>
  <c r="G209" i="26"/>
  <c r="G208" i="26"/>
  <c r="G207" i="26"/>
  <c r="E207" i="26"/>
  <c r="G206" i="26"/>
  <c r="F206" i="26"/>
  <c r="E206" i="26"/>
  <c r="H206" i="26" s="1"/>
  <c r="G205" i="26"/>
  <c r="F205" i="26"/>
  <c r="E205" i="26"/>
  <c r="G204" i="26"/>
  <c r="F204" i="26"/>
  <c r="E204" i="26"/>
  <c r="G203" i="26"/>
  <c r="G202" i="26"/>
  <c r="G201" i="26"/>
  <c r="F201" i="26"/>
  <c r="E201" i="26"/>
  <c r="G200" i="26"/>
  <c r="F200" i="26"/>
  <c r="E200" i="26"/>
  <c r="G199" i="26"/>
  <c r="F199" i="26"/>
  <c r="E199" i="26"/>
  <c r="H199" i="26" s="1"/>
  <c r="G198" i="26"/>
  <c r="F198" i="26"/>
  <c r="E198" i="26"/>
  <c r="H198" i="26" s="1"/>
  <c r="G197" i="26"/>
  <c r="G196" i="26"/>
  <c r="G195" i="26"/>
  <c r="G194" i="26"/>
  <c r="E194" i="26"/>
  <c r="H194" i="26" s="1"/>
  <c r="G193" i="26"/>
  <c r="F193" i="26"/>
  <c r="G192" i="26"/>
  <c r="F192" i="26"/>
  <c r="E192" i="26"/>
  <c r="H192" i="26" s="1"/>
  <c r="G191" i="26"/>
  <c r="G190" i="26"/>
  <c r="G189" i="26"/>
  <c r="F189" i="26"/>
  <c r="G188" i="26"/>
  <c r="H187" i="26"/>
  <c r="G187" i="26"/>
  <c r="F187" i="26"/>
  <c r="E187" i="26"/>
  <c r="G186" i="26"/>
  <c r="G185" i="26"/>
  <c r="H185" i="26" s="1"/>
  <c r="E185" i="26"/>
  <c r="G184" i="26"/>
  <c r="E184" i="26"/>
  <c r="H184" i="26" s="1"/>
  <c r="G183" i="26"/>
  <c r="E183" i="26"/>
  <c r="G182" i="26"/>
  <c r="G181" i="26"/>
  <c r="D181" i="26"/>
  <c r="C181" i="26"/>
  <c r="E288" i="26" s="1"/>
  <c r="H288" i="26" s="1"/>
  <c r="G175" i="26"/>
  <c r="F175" i="26"/>
  <c r="E175" i="26"/>
  <c r="G174" i="26"/>
  <c r="F174" i="26"/>
  <c r="G173" i="26"/>
  <c r="F173" i="26"/>
  <c r="E173" i="26"/>
  <c r="G172" i="26"/>
  <c r="G171" i="26"/>
  <c r="F171" i="26"/>
  <c r="E171" i="26"/>
  <c r="G170" i="26"/>
  <c r="F170" i="26"/>
  <c r="E170" i="26"/>
  <c r="G169" i="26"/>
  <c r="F169" i="26"/>
  <c r="E169" i="26"/>
  <c r="H169" i="26" s="1"/>
  <c r="G168" i="26"/>
  <c r="F168" i="26"/>
  <c r="E168" i="26"/>
  <c r="H168" i="26" s="1"/>
  <c r="G167" i="26"/>
  <c r="F167" i="26"/>
  <c r="E167" i="26"/>
  <c r="G166" i="26"/>
  <c r="F166" i="26"/>
  <c r="E166" i="26"/>
  <c r="G165" i="26"/>
  <c r="G164" i="26"/>
  <c r="G163" i="26"/>
  <c r="F163" i="26"/>
  <c r="G162" i="26"/>
  <c r="F162" i="26"/>
  <c r="E162" i="26"/>
  <c r="G161" i="26"/>
  <c r="G160" i="26"/>
  <c r="E160" i="26"/>
  <c r="G159" i="26"/>
  <c r="F159" i="26"/>
  <c r="E159" i="26"/>
  <c r="G158" i="26"/>
  <c r="F158" i="26"/>
  <c r="E158" i="26"/>
  <c r="G157" i="26"/>
  <c r="F157" i="26"/>
  <c r="E157" i="26"/>
  <c r="H157" i="26" s="1"/>
  <c r="G156" i="26"/>
  <c r="E156" i="26"/>
  <c r="G155" i="26"/>
  <c r="F155" i="26"/>
  <c r="E155" i="26"/>
  <c r="G154" i="26"/>
  <c r="F154" i="26"/>
  <c r="E154" i="26"/>
  <c r="G153" i="26"/>
  <c r="F153" i="26"/>
  <c r="G152" i="26"/>
  <c r="G151" i="26"/>
  <c r="E151" i="26"/>
  <c r="G150" i="26"/>
  <c r="F150" i="26"/>
  <c r="E150" i="26"/>
  <c r="G149" i="26"/>
  <c r="G148" i="26"/>
  <c r="F148" i="26"/>
  <c r="E148" i="26"/>
  <c r="G147" i="26"/>
  <c r="G146" i="26"/>
  <c r="F146" i="26"/>
  <c r="E146" i="26"/>
  <c r="G145" i="26"/>
  <c r="E145" i="26"/>
  <c r="G144" i="26"/>
  <c r="G143" i="26"/>
  <c r="F143" i="26"/>
  <c r="G142" i="26"/>
  <c r="E142" i="26"/>
  <c r="G141" i="26"/>
  <c r="G140" i="26"/>
  <c r="G139" i="26"/>
  <c r="G138" i="26"/>
  <c r="E138" i="26"/>
  <c r="G137" i="26"/>
  <c r="G136" i="26"/>
  <c r="G135" i="26"/>
  <c r="F135" i="26"/>
  <c r="E135" i="26"/>
  <c r="G134" i="26"/>
  <c r="G133" i="26"/>
  <c r="F133" i="26"/>
  <c r="E133" i="26"/>
  <c r="H133" i="26" s="1"/>
  <c r="G132" i="26"/>
  <c r="G131" i="26"/>
  <c r="E131" i="26"/>
  <c r="G130" i="26"/>
  <c r="E130" i="26"/>
  <c r="G129" i="26"/>
  <c r="G128" i="26"/>
  <c r="G127" i="26"/>
  <c r="G126" i="26"/>
  <c r="F126" i="26"/>
  <c r="E126" i="26"/>
  <c r="G125" i="26"/>
  <c r="G124" i="26"/>
  <c r="E124" i="26"/>
  <c r="G123" i="26"/>
  <c r="F123" i="26"/>
  <c r="G122" i="26"/>
  <c r="G121" i="26"/>
  <c r="F121" i="26"/>
  <c r="E121" i="26"/>
  <c r="G120" i="26"/>
  <c r="G119" i="26"/>
  <c r="E119" i="26"/>
  <c r="G118" i="26"/>
  <c r="G117" i="26"/>
  <c r="E117" i="26"/>
  <c r="H117" i="26" s="1"/>
  <c r="G116" i="26"/>
  <c r="E116" i="26"/>
  <c r="H116" i="26" s="1"/>
  <c r="G115" i="26"/>
  <c r="G114" i="26"/>
  <c r="F114" i="26"/>
  <c r="E114" i="26"/>
  <c r="G113" i="26"/>
  <c r="G112" i="26"/>
  <c r="F112" i="26"/>
  <c r="E112" i="26"/>
  <c r="H112" i="26" s="1"/>
  <c r="G111" i="26"/>
  <c r="F111" i="26"/>
  <c r="G110" i="26"/>
  <c r="G109" i="26"/>
  <c r="F109" i="26"/>
  <c r="E109" i="26"/>
  <c r="H109" i="26" s="1"/>
  <c r="G108" i="26"/>
  <c r="F108" i="26"/>
  <c r="E108" i="26"/>
  <c r="G107" i="26"/>
  <c r="F107" i="26"/>
  <c r="E107" i="26"/>
  <c r="G106" i="26"/>
  <c r="G105" i="26"/>
  <c r="F105" i="26"/>
  <c r="E105" i="26"/>
  <c r="G104" i="26"/>
  <c r="F104" i="26"/>
  <c r="E104" i="26"/>
  <c r="G103" i="26"/>
  <c r="G102" i="26"/>
  <c r="F102" i="26"/>
  <c r="E102" i="26"/>
  <c r="G101" i="26"/>
  <c r="G100" i="26"/>
  <c r="E100" i="26"/>
  <c r="G99" i="26"/>
  <c r="G98" i="26"/>
  <c r="G97" i="26"/>
  <c r="E97" i="26"/>
  <c r="G96" i="26"/>
  <c r="F96" i="26"/>
  <c r="E96" i="26"/>
  <c r="H96" i="26" s="1"/>
  <c r="G95" i="26"/>
  <c r="E95" i="26"/>
  <c r="G94" i="26"/>
  <c r="G93" i="26"/>
  <c r="F93" i="26"/>
  <c r="E93" i="26"/>
  <c r="H93" i="26" s="1"/>
  <c r="G92" i="26"/>
  <c r="E92" i="26"/>
  <c r="H92" i="26" s="1"/>
  <c r="G91" i="26"/>
  <c r="F91" i="26"/>
  <c r="E91" i="26"/>
  <c r="G90" i="26"/>
  <c r="F90" i="26"/>
  <c r="E90" i="26"/>
  <c r="G89" i="26"/>
  <c r="F89" i="26"/>
  <c r="E89" i="26"/>
  <c r="H89" i="26" s="1"/>
  <c r="G88" i="26"/>
  <c r="F88" i="26"/>
  <c r="E88" i="26"/>
  <c r="H88" i="26" s="1"/>
  <c r="G87" i="26"/>
  <c r="F87" i="26"/>
  <c r="E87" i="26"/>
  <c r="G86" i="26"/>
  <c r="F86" i="26"/>
  <c r="E86" i="26"/>
  <c r="G85" i="26"/>
  <c r="F85" i="26"/>
  <c r="E85" i="26"/>
  <c r="H85" i="26" s="1"/>
  <c r="G84" i="26"/>
  <c r="E84" i="26"/>
  <c r="H84" i="26" s="1"/>
  <c r="G83" i="26"/>
  <c r="F83" i="26"/>
  <c r="G82" i="26"/>
  <c r="E82" i="26"/>
  <c r="G81" i="26"/>
  <c r="G80" i="26"/>
  <c r="E80" i="26"/>
  <c r="H80" i="26" s="1"/>
  <c r="G79" i="26"/>
  <c r="G78" i="26"/>
  <c r="E78" i="26"/>
  <c r="G77" i="26"/>
  <c r="D76" i="26"/>
  <c r="F81" i="26" s="1"/>
  <c r="C76" i="26"/>
  <c r="E174" i="26" s="1"/>
  <c r="H174" i="26" s="1"/>
  <c r="G70" i="26"/>
  <c r="F70" i="26"/>
  <c r="E70" i="26"/>
  <c r="G69" i="26"/>
  <c r="F69" i="26"/>
  <c r="G68" i="26"/>
  <c r="F68" i="26"/>
  <c r="G67" i="26"/>
  <c r="F67" i="26"/>
  <c r="G66" i="26"/>
  <c r="F66" i="26"/>
  <c r="E66" i="26"/>
  <c r="G65" i="26"/>
  <c r="F65" i="26"/>
  <c r="E65" i="26"/>
  <c r="G64" i="26"/>
  <c r="G63" i="26"/>
  <c r="F63" i="26"/>
  <c r="E63" i="26"/>
  <c r="H63" i="26" s="1"/>
  <c r="G62" i="26"/>
  <c r="G61" i="26"/>
  <c r="F61" i="26"/>
  <c r="E61" i="26"/>
  <c r="H61" i="26" s="1"/>
  <c r="G60" i="26"/>
  <c r="F60" i="26"/>
  <c r="E60" i="26"/>
  <c r="H60" i="26" s="1"/>
  <c r="G59" i="26"/>
  <c r="E59" i="26"/>
  <c r="H59" i="26" s="1"/>
  <c r="G58" i="26"/>
  <c r="H58" i="26" s="1"/>
  <c r="F58" i="26"/>
  <c r="E58" i="26"/>
  <c r="G57" i="26"/>
  <c r="H57" i="26" s="1"/>
  <c r="F57" i="26"/>
  <c r="E57" i="26"/>
  <c r="G56" i="26"/>
  <c r="F56" i="26"/>
  <c r="E56" i="26"/>
  <c r="G55" i="26"/>
  <c r="F55" i="26"/>
  <c r="E55" i="26"/>
  <c r="G54" i="26"/>
  <c r="G53" i="26"/>
  <c r="E53" i="26"/>
  <c r="G52" i="26"/>
  <c r="F52" i="26"/>
  <c r="E52" i="26"/>
  <c r="G51" i="26"/>
  <c r="E51" i="26"/>
  <c r="H51" i="26" s="1"/>
  <c r="G50" i="26"/>
  <c r="G49" i="26"/>
  <c r="F49" i="26"/>
  <c r="E49" i="26"/>
  <c r="G48" i="26"/>
  <c r="H48" i="26" s="1"/>
  <c r="F48" i="26"/>
  <c r="E48" i="26"/>
  <c r="G47" i="26"/>
  <c r="H47" i="26" s="1"/>
  <c r="F47" i="26"/>
  <c r="E47" i="26"/>
  <c r="G46" i="26"/>
  <c r="F46" i="26"/>
  <c r="E46" i="26"/>
  <c r="G45" i="26"/>
  <c r="G44" i="26"/>
  <c r="G43" i="26"/>
  <c r="F43" i="26"/>
  <c r="E43" i="26"/>
  <c r="G42" i="26"/>
  <c r="H41" i="26"/>
  <c r="G41" i="26"/>
  <c r="F41" i="26"/>
  <c r="E41" i="26"/>
  <c r="H40" i="26"/>
  <c r="G40" i="26"/>
  <c r="F40" i="26"/>
  <c r="E40" i="26"/>
  <c r="H39" i="26"/>
  <c r="G39" i="26"/>
  <c r="F39" i="26"/>
  <c r="E39" i="26"/>
  <c r="G38" i="26"/>
  <c r="F38" i="26"/>
  <c r="G37" i="26"/>
  <c r="E37" i="26"/>
  <c r="H37" i="26" s="1"/>
  <c r="G36" i="26"/>
  <c r="G35" i="26"/>
  <c r="F35" i="26"/>
  <c r="E35" i="26"/>
  <c r="G34" i="26"/>
  <c r="H34" i="26" s="1"/>
  <c r="F34" i="26"/>
  <c r="E34" i="26"/>
  <c r="G33" i="26"/>
  <c r="F33" i="26"/>
  <c r="E33" i="26"/>
  <c r="G32" i="26"/>
  <c r="F32" i="26"/>
  <c r="G31" i="26"/>
  <c r="E31" i="26"/>
  <c r="H31" i="26" s="1"/>
  <c r="G30" i="26"/>
  <c r="G29" i="26"/>
  <c r="G28" i="26"/>
  <c r="G27" i="26"/>
  <c r="G26" i="26"/>
  <c r="F26" i="26"/>
  <c r="E26" i="26"/>
  <c r="G25" i="26"/>
  <c r="F25" i="26"/>
  <c r="E25" i="26"/>
  <c r="H25" i="26" s="1"/>
  <c r="G24" i="26"/>
  <c r="F24" i="26"/>
  <c r="E24" i="26"/>
  <c r="H24" i="26" s="1"/>
  <c r="G23" i="26"/>
  <c r="E23" i="26"/>
  <c r="H23" i="26" s="1"/>
  <c r="G22" i="26"/>
  <c r="F22" i="26"/>
  <c r="E22" i="26"/>
  <c r="G21" i="26"/>
  <c r="F21" i="26"/>
  <c r="E21" i="26"/>
  <c r="H21" i="26" s="1"/>
  <c r="G20" i="26"/>
  <c r="F20" i="26"/>
  <c r="E20" i="26"/>
  <c r="H20" i="26" s="1"/>
  <c r="D19" i="26"/>
  <c r="C19" i="26"/>
  <c r="E27" i="26" s="1"/>
  <c r="H27" i="26" s="1"/>
  <c r="C13" i="26"/>
  <c r="D12" i="26"/>
  <c r="C12" i="26"/>
  <c r="C11" i="26"/>
  <c r="G629" i="25"/>
  <c r="F629" i="25"/>
  <c r="G628" i="25"/>
  <c r="F628" i="25"/>
  <c r="E628" i="25"/>
  <c r="G627" i="25"/>
  <c r="E627" i="25"/>
  <c r="G626" i="25"/>
  <c r="F626" i="25"/>
  <c r="E626" i="25"/>
  <c r="G625" i="25"/>
  <c r="G624" i="25"/>
  <c r="F624" i="25"/>
  <c r="E624" i="25"/>
  <c r="G623" i="25"/>
  <c r="F623" i="25"/>
  <c r="E623" i="25"/>
  <c r="G622" i="25"/>
  <c r="G621" i="25"/>
  <c r="G620" i="25"/>
  <c r="G619" i="25"/>
  <c r="G618" i="25"/>
  <c r="G617" i="25"/>
  <c r="G616" i="25"/>
  <c r="G615" i="25"/>
  <c r="F615" i="25"/>
  <c r="E615" i="25"/>
  <c r="H615" i="25" s="1"/>
  <c r="G614" i="25"/>
  <c r="G613" i="25"/>
  <c r="F613" i="25"/>
  <c r="E613" i="25"/>
  <c r="G612" i="25"/>
  <c r="E612" i="25"/>
  <c r="G611" i="25"/>
  <c r="F611" i="25"/>
  <c r="E611" i="25"/>
  <c r="G610" i="25"/>
  <c r="G609" i="25"/>
  <c r="F609" i="25"/>
  <c r="G608" i="25"/>
  <c r="F608" i="25"/>
  <c r="E608" i="25"/>
  <c r="G607" i="25"/>
  <c r="F607" i="25"/>
  <c r="E607" i="25"/>
  <c r="H607" i="25" s="1"/>
  <c r="G606" i="25"/>
  <c r="G605" i="25"/>
  <c r="G604" i="25"/>
  <c r="G603" i="25"/>
  <c r="F603" i="25"/>
  <c r="E603" i="25"/>
  <c r="G602" i="25"/>
  <c r="F602" i="25"/>
  <c r="E602" i="25"/>
  <c r="H602" i="25" s="1"/>
  <c r="D601" i="25"/>
  <c r="C601" i="25"/>
  <c r="E619" i="25" s="1"/>
  <c r="H619" i="25" s="1"/>
  <c r="G595" i="25"/>
  <c r="F595" i="25"/>
  <c r="E595" i="25"/>
  <c r="H595" i="25" s="1"/>
  <c r="G594" i="25"/>
  <c r="F594" i="25"/>
  <c r="E594" i="25"/>
  <c r="G593" i="25"/>
  <c r="F593" i="25"/>
  <c r="E593" i="25"/>
  <c r="G592" i="25"/>
  <c r="F592" i="25"/>
  <c r="E592" i="25"/>
  <c r="H592" i="25" s="1"/>
  <c r="G591" i="25"/>
  <c r="F591" i="25"/>
  <c r="E591" i="25"/>
  <c r="H591" i="25" s="1"/>
  <c r="G590" i="25"/>
  <c r="F590" i="25"/>
  <c r="E590" i="25"/>
  <c r="G589" i="25"/>
  <c r="G588" i="25"/>
  <c r="G587" i="25"/>
  <c r="F587" i="25"/>
  <c r="E587" i="25"/>
  <c r="G586" i="25"/>
  <c r="H586" i="25" s="1"/>
  <c r="F586" i="25"/>
  <c r="E586" i="25"/>
  <c r="G585" i="25"/>
  <c r="E585" i="25"/>
  <c r="G584" i="25"/>
  <c r="F584" i="25"/>
  <c r="E584" i="25"/>
  <c r="G583" i="25"/>
  <c r="H583" i="25" s="1"/>
  <c r="F583" i="25"/>
  <c r="E583" i="25"/>
  <c r="G582" i="25"/>
  <c r="G581" i="25"/>
  <c r="G580" i="25"/>
  <c r="F580" i="25"/>
  <c r="G579" i="25"/>
  <c r="G578" i="25"/>
  <c r="F578" i="25"/>
  <c r="E578" i="25"/>
  <c r="G577" i="25"/>
  <c r="H577" i="25" s="1"/>
  <c r="F577" i="25"/>
  <c r="E577" i="25"/>
  <c r="G576" i="25"/>
  <c r="F576" i="25"/>
  <c r="E576" i="25"/>
  <c r="G575" i="25"/>
  <c r="F575" i="25"/>
  <c r="G574" i="25"/>
  <c r="G573" i="25"/>
  <c r="F573" i="25"/>
  <c r="E573" i="25"/>
  <c r="G572" i="25"/>
  <c r="G571" i="25"/>
  <c r="G570" i="25"/>
  <c r="E570" i="25"/>
  <c r="H570" i="25" s="1"/>
  <c r="G569" i="25"/>
  <c r="E569" i="25"/>
  <c r="G568" i="25"/>
  <c r="E568" i="25"/>
  <c r="H568" i="25" s="1"/>
  <c r="G567" i="25"/>
  <c r="F567" i="25"/>
  <c r="E567" i="25"/>
  <c r="H567" i="25" s="1"/>
  <c r="G566" i="25"/>
  <c r="F566" i="25"/>
  <c r="E566" i="25"/>
  <c r="H566" i="25" s="1"/>
  <c r="G565" i="25"/>
  <c r="F565" i="25"/>
  <c r="E565" i="25"/>
  <c r="G564" i="25"/>
  <c r="F564" i="25"/>
  <c r="E564" i="25"/>
  <c r="G563" i="25"/>
  <c r="F563" i="25"/>
  <c r="E563" i="25"/>
  <c r="H563" i="25" s="1"/>
  <c r="G562" i="25"/>
  <c r="G561" i="25"/>
  <c r="F561" i="25"/>
  <c r="E561" i="25"/>
  <c r="G560" i="25"/>
  <c r="F560" i="25"/>
  <c r="E560" i="25"/>
  <c r="G559" i="25"/>
  <c r="G558" i="25"/>
  <c r="G557" i="25"/>
  <c r="F557" i="25"/>
  <c r="E557" i="25"/>
  <c r="H557" i="25" s="1"/>
  <c r="G556" i="25"/>
  <c r="F556" i="25"/>
  <c r="E556" i="25"/>
  <c r="H556" i="25" s="1"/>
  <c r="G555" i="25"/>
  <c r="G554" i="25"/>
  <c r="H553" i="25"/>
  <c r="G553" i="25"/>
  <c r="F553" i="25"/>
  <c r="E553" i="25"/>
  <c r="H552" i="25"/>
  <c r="G552" i="25"/>
  <c r="F552" i="25"/>
  <c r="E552" i="25"/>
  <c r="H551" i="25"/>
  <c r="G551" i="25"/>
  <c r="F551" i="25"/>
  <c r="E551" i="25"/>
  <c r="H550" i="25"/>
  <c r="G550" i="25"/>
  <c r="F550" i="25"/>
  <c r="E550" i="25"/>
  <c r="H549" i="25"/>
  <c r="G549" i="25"/>
  <c r="F549" i="25"/>
  <c r="E549" i="25"/>
  <c r="H548" i="25"/>
  <c r="G548" i="25"/>
  <c r="F548" i="25"/>
  <c r="E548" i="25"/>
  <c r="H547" i="25"/>
  <c r="G547" i="25"/>
  <c r="F547" i="25"/>
  <c r="E547" i="25"/>
  <c r="H546" i="25"/>
  <c r="G546" i="25"/>
  <c r="F546" i="25"/>
  <c r="E546" i="25"/>
  <c r="H545" i="25"/>
  <c r="G545" i="25"/>
  <c r="F545" i="25"/>
  <c r="E545" i="25"/>
  <c r="H544" i="25"/>
  <c r="G544" i="25"/>
  <c r="F544" i="25"/>
  <c r="E544" i="25"/>
  <c r="H543" i="25"/>
  <c r="G543" i="25"/>
  <c r="F543" i="25"/>
  <c r="E543" i="25"/>
  <c r="H542" i="25"/>
  <c r="G542" i="25"/>
  <c r="F542" i="25"/>
  <c r="E542" i="25"/>
  <c r="H541" i="25"/>
  <c r="G541" i="25"/>
  <c r="F541" i="25"/>
  <c r="E541" i="25"/>
  <c r="H540" i="25"/>
  <c r="G540" i="25"/>
  <c r="F540" i="25"/>
  <c r="E540" i="25"/>
  <c r="H539" i="25"/>
  <c r="G539" i="25"/>
  <c r="F539" i="25"/>
  <c r="E539" i="25"/>
  <c r="H538" i="25"/>
  <c r="G538" i="25"/>
  <c r="F538" i="25"/>
  <c r="E538" i="25"/>
  <c r="H537" i="25"/>
  <c r="G537" i="25"/>
  <c r="F537" i="25"/>
  <c r="E537" i="25"/>
  <c r="H536" i="25"/>
  <c r="G536" i="25"/>
  <c r="F536" i="25"/>
  <c r="E536" i="25"/>
  <c r="H535" i="25"/>
  <c r="G535" i="25"/>
  <c r="F535" i="25"/>
  <c r="E535" i="25"/>
  <c r="G534" i="25"/>
  <c r="F534" i="25"/>
  <c r="H533" i="25"/>
  <c r="G533" i="25"/>
  <c r="F533" i="25"/>
  <c r="E533" i="25"/>
  <c r="G532" i="25"/>
  <c r="F532" i="25"/>
  <c r="G531" i="25"/>
  <c r="G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G525" i="25"/>
  <c r="F525" i="25"/>
  <c r="E525" i="25"/>
  <c r="G524" i="25"/>
  <c r="F524" i="25"/>
  <c r="E524" i="25"/>
  <c r="G523" i="25"/>
  <c r="H523" i="25" s="1"/>
  <c r="F523" i="25"/>
  <c r="E523" i="25"/>
  <c r="G522" i="25"/>
  <c r="F522" i="25"/>
  <c r="E522" i="25"/>
  <c r="G521" i="25"/>
  <c r="F521" i="25"/>
  <c r="G520" i="25"/>
  <c r="E520" i="25"/>
  <c r="G519" i="25"/>
  <c r="G518" i="25"/>
  <c r="F518" i="25"/>
  <c r="E518" i="25"/>
  <c r="G517" i="25"/>
  <c r="F517" i="25"/>
  <c r="E517" i="25"/>
  <c r="H517" i="25" s="1"/>
  <c r="G516" i="25"/>
  <c r="F516" i="25"/>
  <c r="E516" i="25"/>
  <c r="H516" i="25" s="1"/>
  <c r="G515" i="25"/>
  <c r="F515" i="25"/>
  <c r="E515" i="25"/>
  <c r="G514" i="25"/>
  <c r="F514" i="25"/>
  <c r="E514" i="25"/>
  <c r="G513" i="25"/>
  <c r="F513" i="25"/>
  <c r="E513" i="25"/>
  <c r="H513" i="25" s="1"/>
  <c r="G512" i="25"/>
  <c r="F512" i="25"/>
  <c r="E512" i="25"/>
  <c r="H512" i="25" s="1"/>
  <c r="G511" i="25"/>
  <c r="F511" i="25"/>
  <c r="E511" i="25"/>
  <c r="G510" i="25"/>
  <c r="F510" i="25"/>
  <c r="E510" i="25"/>
  <c r="G509" i="25"/>
  <c r="G508" i="25"/>
  <c r="G507" i="25"/>
  <c r="H507" i="25" s="1"/>
  <c r="F507" i="25"/>
  <c r="E507" i="25"/>
  <c r="G506" i="25"/>
  <c r="H506" i="25" s="1"/>
  <c r="F506" i="25"/>
  <c r="E506" i="25"/>
  <c r="G505" i="25"/>
  <c r="E505" i="25"/>
  <c r="H505" i="25" s="1"/>
  <c r="G504" i="25"/>
  <c r="F504" i="25"/>
  <c r="E504" i="25"/>
  <c r="G503" i="25"/>
  <c r="G502" i="25"/>
  <c r="F502" i="25"/>
  <c r="E502" i="25"/>
  <c r="H502" i="25" s="1"/>
  <c r="G501" i="25"/>
  <c r="F501" i="25"/>
  <c r="E501" i="25"/>
  <c r="H501" i="25" s="1"/>
  <c r="G500" i="25"/>
  <c r="G499" i="25"/>
  <c r="F499" i="25"/>
  <c r="E499" i="25"/>
  <c r="G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F492" i="25"/>
  <c r="E492" i="25"/>
  <c r="G491" i="25"/>
  <c r="F491" i="25"/>
  <c r="E491" i="25"/>
  <c r="G490" i="25"/>
  <c r="E490" i="25"/>
  <c r="H490" i="25" s="1"/>
  <c r="G489" i="25"/>
  <c r="F489" i="25"/>
  <c r="G488" i="25"/>
  <c r="G487" i="25"/>
  <c r="G486" i="25"/>
  <c r="F486" i="25"/>
  <c r="E486" i="25"/>
  <c r="G485" i="25"/>
  <c r="F485" i="25"/>
  <c r="E485" i="25"/>
  <c r="G484" i="25"/>
  <c r="G483" i="25"/>
  <c r="G482" i="25"/>
  <c r="E482" i="25"/>
  <c r="H482" i="25" s="1"/>
  <c r="G481" i="25"/>
  <c r="F481" i="25"/>
  <c r="E481" i="25"/>
  <c r="H481" i="25" s="1"/>
  <c r="G480" i="25"/>
  <c r="E480" i="25"/>
  <c r="G479" i="25"/>
  <c r="F479" i="25"/>
  <c r="E479" i="25"/>
  <c r="G478" i="25"/>
  <c r="G477" i="25"/>
  <c r="G476" i="25"/>
  <c r="F476" i="25"/>
  <c r="E476" i="25"/>
  <c r="H476" i="25" s="1"/>
  <c r="G475" i="25"/>
  <c r="G474" i="25"/>
  <c r="G473" i="25"/>
  <c r="F473" i="25"/>
  <c r="E473" i="25"/>
  <c r="G472" i="25"/>
  <c r="F472" i="25"/>
  <c r="E472" i="25"/>
  <c r="G471" i="25"/>
  <c r="E471" i="25"/>
  <c r="G470" i="25"/>
  <c r="F470" i="25"/>
  <c r="E470" i="25"/>
  <c r="G469" i="25"/>
  <c r="F469" i="25"/>
  <c r="E469" i="25"/>
  <c r="G468" i="25"/>
  <c r="F468" i="25"/>
  <c r="E468" i="25"/>
  <c r="G467" i="25"/>
  <c r="H467" i="25" s="1"/>
  <c r="F467" i="25"/>
  <c r="E467" i="25"/>
  <c r="G466" i="25"/>
  <c r="F466" i="25"/>
  <c r="E466" i="25"/>
  <c r="G465" i="25"/>
  <c r="F465" i="25"/>
  <c r="E465" i="25"/>
  <c r="G464" i="25"/>
  <c r="F464" i="25"/>
  <c r="G463" i="25"/>
  <c r="F463" i="25"/>
  <c r="E463" i="25"/>
  <c r="G462" i="25"/>
  <c r="E462" i="25"/>
  <c r="G461" i="25"/>
  <c r="F461" i="25"/>
  <c r="E461" i="25"/>
  <c r="G460" i="25"/>
  <c r="H459" i="25"/>
  <c r="G459" i="25"/>
  <c r="F459" i="25"/>
  <c r="E459" i="25"/>
  <c r="G458" i="25"/>
  <c r="G457" i="25"/>
  <c r="G456" i="25"/>
  <c r="E456" i="25"/>
  <c r="G455" i="25"/>
  <c r="F455" i="25"/>
  <c r="E455" i="25"/>
  <c r="G454" i="25"/>
  <c r="F454" i="25"/>
  <c r="G453" i="25"/>
  <c r="G452" i="25"/>
  <c r="F452" i="25"/>
  <c r="E452" i="25"/>
  <c r="H452" i="25" s="1"/>
  <c r="G451" i="25"/>
  <c r="G450" i="25"/>
  <c r="F450" i="25"/>
  <c r="E450" i="25"/>
  <c r="G449" i="25"/>
  <c r="E449" i="25"/>
  <c r="G448" i="25"/>
  <c r="H448" i="25" s="1"/>
  <c r="F448" i="25"/>
  <c r="E448" i="25"/>
  <c r="G447" i="25"/>
  <c r="F447" i="25"/>
  <c r="E447" i="25"/>
  <c r="G446" i="25"/>
  <c r="F446" i="25"/>
  <c r="E446" i="25"/>
  <c r="G445" i="25"/>
  <c r="E445" i="25"/>
  <c r="G444" i="25"/>
  <c r="F444" i="25"/>
  <c r="E444" i="25"/>
  <c r="G443" i="25"/>
  <c r="F443" i="25"/>
  <c r="E443" i="25"/>
  <c r="H443" i="25" s="1"/>
  <c r="G442" i="25"/>
  <c r="G441" i="25"/>
  <c r="G440" i="25"/>
  <c r="F440" i="25"/>
  <c r="E440" i="25"/>
  <c r="G439" i="25"/>
  <c r="F439" i="25"/>
  <c r="E439" i="25"/>
  <c r="G438" i="25"/>
  <c r="F438" i="25"/>
  <c r="E438" i="25"/>
  <c r="G437" i="25"/>
  <c r="G436" i="25"/>
  <c r="F436" i="25"/>
  <c r="E436" i="25"/>
  <c r="G435" i="25"/>
  <c r="F435" i="25"/>
  <c r="E435" i="25"/>
  <c r="G434" i="25"/>
  <c r="G433" i="25"/>
  <c r="E433" i="25"/>
  <c r="H433" i="25" s="1"/>
  <c r="G432" i="25"/>
  <c r="G431" i="25"/>
  <c r="F431" i="25"/>
  <c r="G430" i="25"/>
  <c r="H430" i="25" s="1"/>
  <c r="F430" i="25"/>
  <c r="E430" i="25"/>
  <c r="G429" i="25"/>
  <c r="F429" i="25"/>
  <c r="E429" i="25"/>
  <c r="G428" i="25"/>
  <c r="G427" i="25"/>
  <c r="E427" i="25"/>
  <c r="H427" i="25" s="1"/>
  <c r="G426" i="25"/>
  <c r="G425" i="25"/>
  <c r="G424" i="25"/>
  <c r="G423" i="25"/>
  <c r="H423" i="25" s="1"/>
  <c r="F423" i="25"/>
  <c r="E423" i="25"/>
  <c r="G422" i="25"/>
  <c r="H422" i="25" s="1"/>
  <c r="F422" i="25"/>
  <c r="E422" i="25"/>
  <c r="G421" i="25"/>
  <c r="E421" i="25"/>
  <c r="H421" i="25" s="1"/>
  <c r="G420" i="25"/>
  <c r="G419" i="25"/>
  <c r="E419" i="25"/>
  <c r="G418" i="25"/>
  <c r="E418" i="25"/>
  <c r="G417" i="25"/>
  <c r="E417" i="25"/>
  <c r="G416" i="25"/>
  <c r="F416" i="25"/>
  <c r="E416" i="25"/>
  <c r="H416" i="25" s="1"/>
  <c r="G415" i="25"/>
  <c r="G414" i="25"/>
  <c r="G413" i="25"/>
  <c r="G412" i="25"/>
  <c r="F412" i="25"/>
  <c r="E412" i="25"/>
  <c r="G411" i="25"/>
  <c r="H411" i="25" s="1"/>
  <c r="F411" i="25"/>
  <c r="E411" i="25"/>
  <c r="G410" i="25"/>
  <c r="E410" i="25"/>
  <c r="H410" i="25" s="1"/>
  <c r="G409" i="25"/>
  <c r="F409" i="25"/>
  <c r="E409" i="25"/>
  <c r="G408" i="25"/>
  <c r="F408" i="25"/>
  <c r="E408" i="25"/>
  <c r="G407" i="25"/>
  <c r="F407" i="25"/>
  <c r="G406" i="25"/>
  <c r="F406" i="25"/>
  <c r="E406" i="25"/>
  <c r="H406" i="25" s="1"/>
  <c r="G405" i="25"/>
  <c r="F405" i="25"/>
  <c r="E405" i="25"/>
  <c r="G404" i="25"/>
  <c r="H403" i="25"/>
  <c r="G403" i="25"/>
  <c r="F403" i="25"/>
  <c r="E403" i="25"/>
  <c r="H402" i="25"/>
  <c r="G402" i="25"/>
  <c r="F402" i="25"/>
  <c r="E402" i="25"/>
  <c r="G401" i="25"/>
  <c r="G400" i="25"/>
  <c r="F400" i="25"/>
  <c r="G399" i="25"/>
  <c r="F399" i="25"/>
  <c r="G398" i="25"/>
  <c r="G397" i="25"/>
  <c r="G396" i="25"/>
  <c r="H395" i="25"/>
  <c r="G395" i="25"/>
  <c r="E395" i="25"/>
  <c r="G394" i="25"/>
  <c r="F394" i="25"/>
  <c r="G393" i="25"/>
  <c r="G392" i="25"/>
  <c r="E392" i="25"/>
  <c r="H392" i="25" s="1"/>
  <c r="G391" i="25"/>
  <c r="F391" i="25"/>
  <c r="E391" i="25"/>
  <c r="G390" i="25"/>
  <c r="F390" i="25"/>
  <c r="E390" i="25"/>
  <c r="G389" i="25"/>
  <c r="F389" i="25"/>
  <c r="E389" i="25"/>
  <c r="H389" i="25" s="1"/>
  <c r="G388" i="25"/>
  <c r="F388" i="25"/>
  <c r="E388" i="25"/>
  <c r="H388" i="25" s="1"/>
  <c r="G387" i="25"/>
  <c r="G386" i="25"/>
  <c r="G385" i="25"/>
  <c r="G384" i="25"/>
  <c r="F384" i="25"/>
  <c r="E384" i="25"/>
  <c r="G383" i="25"/>
  <c r="G382" i="25"/>
  <c r="H381" i="25"/>
  <c r="G381" i="25"/>
  <c r="F381" i="25"/>
  <c r="E381" i="25"/>
  <c r="G380" i="25"/>
  <c r="F380" i="25"/>
  <c r="H379" i="25"/>
  <c r="G379" i="25"/>
  <c r="F379" i="25"/>
  <c r="E379" i="25"/>
  <c r="G378" i="25"/>
  <c r="E378" i="25"/>
  <c r="H378" i="25" s="1"/>
  <c r="G377" i="25"/>
  <c r="G376" i="25"/>
  <c r="F376" i="25"/>
  <c r="E376" i="25"/>
  <c r="G375" i="25"/>
  <c r="G374" i="25"/>
  <c r="E374" i="25"/>
  <c r="H374" i="25" s="1"/>
  <c r="G373" i="25"/>
  <c r="F373" i="25"/>
  <c r="E373" i="25"/>
  <c r="H373" i="25" s="1"/>
  <c r="G372" i="25"/>
  <c r="F372" i="25"/>
  <c r="E372" i="25"/>
  <c r="H372" i="25" s="1"/>
  <c r="G371" i="25"/>
  <c r="G370" i="25"/>
  <c r="G369" i="25"/>
  <c r="E369" i="25"/>
  <c r="H369" i="25" s="1"/>
  <c r="G368" i="25"/>
  <c r="E368" i="25"/>
  <c r="H368" i="25" s="1"/>
  <c r="G367" i="25"/>
  <c r="F367" i="25"/>
  <c r="E367" i="25"/>
  <c r="H367" i="25" s="1"/>
  <c r="G366" i="25"/>
  <c r="F366" i="25"/>
  <c r="E366" i="25"/>
  <c r="H366" i="25" s="1"/>
  <c r="G365" i="25"/>
  <c r="G364" i="25"/>
  <c r="E364" i="25"/>
  <c r="G363" i="25"/>
  <c r="E362" i="25"/>
  <c r="D362" i="25"/>
  <c r="C362" i="25"/>
  <c r="E574" i="25" s="1"/>
  <c r="H574" i="25" s="1"/>
  <c r="G356" i="25"/>
  <c r="E356" i="25"/>
  <c r="H356" i="25" s="1"/>
  <c r="G355" i="25"/>
  <c r="F355" i="25"/>
  <c r="E355" i="25"/>
  <c r="G354" i="25"/>
  <c r="F354" i="25"/>
  <c r="E354" i="25"/>
  <c r="G353" i="25"/>
  <c r="F353" i="25"/>
  <c r="E353" i="25"/>
  <c r="G352" i="25"/>
  <c r="F352" i="25"/>
  <c r="E352" i="25"/>
  <c r="H352" i="25" s="1"/>
  <c r="G351" i="25"/>
  <c r="F351" i="25"/>
  <c r="E351" i="25"/>
  <c r="G350" i="25"/>
  <c r="F350" i="25"/>
  <c r="E350" i="25"/>
  <c r="G349" i="25"/>
  <c r="F349" i="25"/>
  <c r="E349" i="25"/>
  <c r="G348" i="25"/>
  <c r="F348" i="25"/>
  <c r="E348" i="25"/>
  <c r="H348" i="25" s="1"/>
  <c r="G347" i="25"/>
  <c r="F347" i="25"/>
  <c r="E347" i="25"/>
  <c r="G346" i="25"/>
  <c r="F346" i="25"/>
  <c r="E346" i="25"/>
  <c r="G345" i="25"/>
  <c r="F345" i="25"/>
  <c r="E345" i="25"/>
  <c r="G344" i="25"/>
  <c r="F344" i="25"/>
  <c r="E344" i="25"/>
  <c r="H344" i="25" s="1"/>
  <c r="G343" i="25"/>
  <c r="F343" i="25"/>
  <c r="E343" i="25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G334" i="25"/>
  <c r="F334" i="25"/>
  <c r="E334" i="25"/>
  <c r="H334" i="25" s="1"/>
  <c r="G333" i="25"/>
  <c r="H333" i="25" s="1"/>
  <c r="E333" i="25"/>
  <c r="H332" i="25"/>
  <c r="G332" i="25"/>
  <c r="F332" i="25"/>
  <c r="E332" i="25"/>
  <c r="G331" i="25"/>
  <c r="G330" i="25"/>
  <c r="F330" i="25"/>
  <c r="E330" i="25"/>
  <c r="H330" i="25" s="1"/>
  <c r="G329" i="25"/>
  <c r="H328" i="25"/>
  <c r="G328" i="25"/>
  <c r="F328" i="25"/>
  <c r="E328" i="25"/>
  <c r="G327" i="25"/>
  <c r="G326" i="25"/>
  <c r="F326" i="25"/>
  <c r="E326" i="25"/>
  <c r="H326" i="25" s="1"/>
  <c r="G325" i="25"/>
  <c r="G324" i="25"/>
  <c r="F324" i="25"/>
  <c r="E324" i="25"/>
  <c r="H324" i="25" s="1"/>
  <c r="G323" i="25"/>
  <c r="F323" i="25"/>
  <c r="E323" i="25"/>
  <c r="H323" i="25" s="1"/>
  <c r="G322" i="25"/>
  <c r="F322" i="25"/>
  <c r="E322" i="25"/>
  <c r="H322" i="25" s="1"/>
  <c r="G321" i="25"/>
  <c r="F321" i="25"/>
  <c r="G320" i="25"/>
  <c r="G319" i="25"/>
  <c r="F319" i="25"/>
  <c r="E319" i="25"/>
  <c r="G318" i="25"/>
  <c r="F318" i="25"/>
  <c r="G317" i="25"/>
  <c r="H317" i="25" s="1"/>
  <c r="E317" i="25"/>
  <c r="H316" i="25"/>
  <c r="G316" i="25"/>
  <c r="E316" i="25"/>
  <c r="G315" i="25"/>
  <c r="F315" i="25"/>
  <c r="E315" i="25"/>
  <c r="H315" i="25" s="1"/>
  <c r="G314" i="25"/>
  <c r="G313" i="25"/>
  <c r="G312" i="25"/>
  <c r="F312" i="25"/>
  <c r="E312" i="25"/>
  <c r="H312" i="25" s="1"/>
  <c r="G311" i="25"/>
  <c r="H310" i="25"/>
  <c r="G310" i="25"/>
  <c r="F310" i="25"/>
  <c r="E310" i="25"/>
  <c r="H309" i="25"/>
  <c r="G309" i="25"/>
  <c r="F309" i="25"/>
  <c r="E309" i="25"/>
  <c r="H308" i="25"/>
  <c r="G308" i="25"/>
  <c r="F308" i="25"/>
  <c r="E308" i="25"/>
  <c r="H307" i="25"/>
  <c r="G307" i="25"/>
  <c r="F307" i="25"/>
  <c r="E307" i="25"/>
  <c r="H306" i="25"/>
  <c r="G306" i="25"/>
  <c r="F306" i="25"/>
  <c r="E306" i="25"/>
  <c r="G305" i="25"/>
  <c r="G304" i="25"/>
  <c r="F304" i="25"/>
  <c r="G303" i="25"/>
  <c r="F303" i="25"/>
  <c r="E303" i="25"/>
  <c r="H303" i="25" s="1"/>
  <c r="G302" i="25"/>
  <c r="F302" i="25"/>
  <c r="E302" i="25"/>
  <c r="H302" i="25" s="1"/>
  <c r="G301" i="25"/>
  <c r="F301" i="25"/>
  <c r="E301" i="25"/>
  <c r="H301" i="25" s="1"/>
  <c r="G300" i="25"/>
  <c r="F300" i="25"/>
  <c r="G299" i="25"/>
  <c r="G298" i="25"/>
  <c r="F298" i="25"/>
  <c r="E298" i="25"/>
  <c r="H298" i="25" s="1"/>
  <c r="G297" i="25"/>
  <c r="F297" i="25"/>
  <c r="H296" i="25"/>
  <c r="G296" i="25"/>
  <c r="F296" i="25"/>
  <c r="E296" i="25"/>
  <c r="H295" i="25"/>
  <c r="G295" i="25"/>
  <c r="F295" i="25"/>
  <c r="E295" i="25"/>
  <c r="H294" i="25"/>
  <c r="G294" i="25"/>
  <c r="F294" i="25"/>
  <c r="E294" i="25"/>
  <c r="G293" i="25"/>
  <c r="G292" i="25"/>
  <c r="F292" i="25"/>
  <c r="G291" i="25"/>
  <c r="F291" i="25"/>
  <c r="E291" i="25"/>
  <c r="H291" i="25" s="1"/>
  <c r="G290" i="25"/>
  <c r="E290" i="25"/>
  <c r="H289" i="25"/>
  <c r="G289" i="25"/>
  <c r="F289" i="25"/>
  <c r="E289" i="25"/>
  <c r="G288" i="25"/>
  <c r="G287" i="25"/>
  <c r="G286" i="25"/>
  <c r="G285" i="25"/>
  <c r="E285" i="25"/>
  <c r="G284" i="25"/>
  <c r="F284" i="25"/>
  <c r="E284" i="25"/>
  <c r="H284" i="25" s="1"/>
  <c r="G283" i="25"/>
  <c r="F283" i="25"/>
  <c r="E283" i="25"/>
  <c r="H283" i="25" s="1"/>
  <c r="G282" i="25"/>
  <c r="F282" i="25"/>
  <c r="E282" i="25"/>
  <c r="H282" i="25" s="1"/>
  <c r="G281" i="25"/>
  <c r="F281" i="25"/>
  <c r="E281" i="25"/>
  <c r="H281" i="25" s="1"/>
  <c r="G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G276" i="25"/>
  <c r="F276" i="25"/>
  <c r="E276" i="25"/>
  <c r="G275" i="25"/>
  <c r="F275" i="25"/>
  <c r="E275" i="25"/>
  <c r="H275" i="25" s="1"/>
  <c r="G274" i="25"/>
  <c r="F274" i="25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F270" i="25"/>
  <c r="E270" i="25"/>
  <c r="H270" i="25" s="1"/>
  <c r="G269" i="25"/>
  <c r="H268" i="25"/>
  <c r="G268" i="25"/>
  <c r="F268" i="25"/>
  <c r="E268" i="25"/>
  <c r="H267" i="25"/>
  <c r="G267" i="25"/>
  <c r="F267" i="25"/>
  <c r="E267" i="25"/>
  <c r="H266" i="25"/>
  <c r="G266" i="25"/>
  <c r="F266" i="25"/>
  <c r="E266" i="25"/>
  <c r="H265" i="25"/>
  <c r="G265" i="25"/>
  <c r="F265" i="25"/>
  <c r="E265" i="25"/>
  <c r="G264" i="25"/>
  <c r="G263" i="25"/>
  <c r="E263" i="25"/>
  <c r="H262" i="25"/>
  <c r="G262" i="25"/>
  <c r="F262" i="25"/>
  <c r="E262" i="25"/>
  <c r="H261" i="25"/>
  <c r="G261" i="25"/>
  <c r="F261" i="25"/>
  <c r="E261" i="25"/>
  <c r="G260" i="25"/>
  <c r="F260" i="25"/>
  <c r="G259" i="25"/>
  <c r="F259" i="25"/>
  <c r="E259" i="25"/>
  <c r="H259" i="25" s="1"/>
  <c r="G258" i="25"/>
  <c r="E258" i="25"/>
  <c r="H258" i="25" s="1"/>
  <c r="G257" i="25"/>
  <c r="F257" i="25"/>
  <c r="G256" i="25"/>
  <c r="F256" i="25"/>
  <c r="E256" i="25"/>
  <c r="H256" i="25" s="1"/>
  <c r="G255" i="25"/>
  <c r="F255" i="25"/>
  <c r="E255" i="25"/>
  <c r="H255" i="25" s="1"/>
  <c r="G254" i="25"/>
  <c r="F254" i="25"/>
  <c r="G253" i="25"/>
  <c r="F253" i="25"/>
  <c r="E253" i="25"/>
  <c r="H253" i="25" s="1"/>
  <c r="G252" i="25"/>
  <c r="F252" i="25"/>
  <c r="E252" i="25"/>
  <c r="H252" i="25" s="1"/>
  <c r="G251" i="25"/>
  <c r="F251" i="25"/>
  <c r="G250" i="25"/>
  <c r="F250" i="25"/>
  <c r="G249" i="25"/>
  <c r="F249" i="25"/>
  <c r="E249" i="25"/>
  <c r="G248" i="25"/>
  <c r="H247" i="25"/>
  <c r="G247" i="25"/>
  <c r="F247" i="25"/>
  <c r="E247" i="25"/>
  <c r="H246" i="25"/>
  <c r="G246" i="25"/>
  <c r="E246" i="25"/>
  <c r="G245" i="25"/>
  <c r="H244" i="25"/>
  <c r="G244" i="25"/>
  <c r="F244" i="25"/>
  <c r="E244" i="25"/>
  <c r="H243" i="25"/>
  <c r="G243" i="25"/>
  <c r="F243" i="25"/>
  <c r="E243" i="25"/>
  <c r="G242" i="25"/>
  <c r="F242" i="25"/>
  <c r="G241" i="25"/>
  <c r="G240" i="25"/>
  <c r="F240" i="25"/>
  <c r="E240" i="25"/>
  <c r="G239" i="25"/>
  <c r="F239" i="25"/>
  <c r="E239" i="25"/>
  <c r="H239" i="25" s="1"/>
  <c r="G238" i="25"/>
  <c r="G237" i="25"/>
  <c r="F237" i="25"/>
  <c r="H236" i="25"/>
  <c r="G236" i="25"/>
  <c r="F236" i="25"/>
  <c r="E236" i="25"/>
  <c r="G235" i="25"/>
  <c r="G234" i="25"/>
  <c r="F234" i="25"/>
  <c r="E234" i="25"/>
  <c r="H234" i="25" s="1"/>
  <c r="G233" i="25"/>
  <c r="F233" i="25"/>
  <c r="E233" i="25"/>
  <c r="G232" i="25"/>
  <c r="F232" i="25"/>
  <c r="E232" i="25"/>
  <c r="G231" i="25"/>
  <c r="F231" i="25"/>
  <c r="E231" i="25"/>
  <c r="H231" i="25" s="1"/>
  <c r="G230" i="25"/>
  <c r="F230" i="25"/>
  <c r="E230" i="25"/>
  <c r="H230" i="25" s="1"/>
  <c r="G229" i="25"/>
  <c r="F229" i="25"/>
  <c r="E229" i="25"/>
  <c r="G228" i="25"/>
  <c r="H227" i="25"/>
  <c r="G227" i="25"/>
  <c r="F227" i="25"/>
  <c r="E227" i="25"/>
  <c r="H226" i="25"/>
  <c r="G226" i="25"/>
  <c r="F226" i="25"/>
  <c r="E226" i="25"/>
  <c r="H225" i="25"/>
  <c r="G225" i="25"/>
  <c r="F225" i="25"/>
  <c r="E225" i="25"/>
  <c r="H224" i="25"/>
  <c r="G224" i="25"/>
  <c r="F224" i="25"/>
  <c r="E224" i="25"/>
  <c r="G223" i="25"/>
  <c r="G222" i="25"/>
  <c r="F222" i="25"/>
  <c r="E222" i="25"/>
  <c r="H222" i="25" s="1"/>
  <c r="G221" i="25"/>
  <c r="F221" i="25"/>
  <c r="E221" i="25"/>
  <c r="H221" i="25" s="1"/>
  <c r="G220" i="25"/>
  <c r="G219" i="25"/>
  <c r="G218" i="25"/>
  <c r="H217" i="25"/>
  <c r="G217" i="25"/>
  <c r="F217" i="25"/>
  <c r="E217" i="25"/>
  <c r="G216" i="25"/>
  <c r="G215" i="25"/>
  <c r="F215" i="25"/>
  <c r="G214" i="25"/>
  <c r="G213" i="25"/>
  <c r="G212" i="25"/>
  <c r="G211" i="25"/>
  <c r="G210" i="25"/>
  <c r="F210" i="25"/>
  <c r="E210" i="25"/>
  <c r="H210" i="25" s="1"/>
  <c r="G209" i="25"/>
  <c r="G208" i="25"/>
  <c r="G207" i="25"/>
  <c r="F207" i="25"/>
  <c r="E207" i="25"/>
  <c r="H207" i="25" s="1"/>
  <c r="G206" i="25"/>
  <c r="E206" i="25"/>
  <c r="H205" i="25"/>
  <c r="G205" i="25"/>
  <c r="F205" i="25"/>
  <c r="E205" i="25"/>
  <c r="H204" i="25"/>
  <c r="G204" i="25"/>
  <c r="F204" i="25"/>
  <c r="E204" i="25"/>
  <c r="G203" i="25"/>
  <c r="G202" i="25"/>
  <c r="G201" i="25"/>
  <c r="F201" i="25"/>
  <c r="E201" i="25"/>
  <c r="H201" i="25" s="1"/>
  <c r="G200" i="25"/>
  <c r="G199" i="25"/>
  <c r="F199" i="25"/>
  <c r="E199" i="25"/>
  <c r="H199" i="25" s="1"/>
  <c r="G198" i="25"/>
  <c r="F198" i="25"/>
  <c r="E198" i="25"/>
  <c r="H198" i="25" s="1"/>
  <c r="G197" i="25"/>
  <c r="G196" i="25"/>
  <c r="G195" i="25"/>
  <c r="H194" i="25"/>
  <c r="G194" i="25"/>
  <c r="F194" i="25"/>
  <c r="E194" i="25"/>
  <c r="H193" i="25"/>
  <c r="G193" i="25"/>
  <c r="F193" i="25"/>
  <c r="E193" i="25"/>
  <c r="H192" i="25"/>
  <c r="G192" i="25"/>
  <c r="F192" i="25"/>
  <c r="E192" i="25"/>
  <c r="H191" i="25"/>
  <c r="G191" i="25"/>
  <c r="F191" i="25"/>
  <c r="E191" i="25"/>
  <c r="G190" i="25"/>
  <c r="G189" i="25"/>
  <c r="F189" i="25"/>
  <c r="G188" i="25"/>
  <c r="H187" i="25"/>
  <c r="G187" i="25"/>
  <c r="F187" i="25"/>
  <c r="E187" i="25"/>
  <c r="G186" i="25"/>
  <c r="G185" i="25"/>
  <c r="F185" i="25"/>
  <c r="E185" i="25"/>
  <c r="G184" i="25"/>
  <c r="F184" i="25"/>
  <c r="E184" i="25"/>
  <c r="G183" i="25"/>
  <c r="F183" i="25"/>
  <c r="G182" i="25"/>
  <c r="D181" i="25"/>
  <c r="C181" i="25"/>
  <c r="G175" i="25"/>
  <c r="F175" i="25"/>
  <c r="E175" i="25"/>
  <c r="G174" i="25"/>
  <c r="F174" i="25"/>
  <c r="E174" i="25"/>
  <c r="H174" i="25" s="1"/>
  <c r="G173" i="25"/>
  <c r="F173" i="25"/>
  <c r="E173" i="25"/>
  <c r="H173" i="25" s="1"/>
  <c r="G172" i="25"/>
  <c r="G171" i="25"/>
  <c r="F171" i="25"/>
  <c r="E171" i="25"/>
  <c r="H171" i="25" s="1"/>
  <c r="G170" i="25"/>
  <c r="F170" i="25"/>
  <c r="G169" i="25"/>
  <c r="F169" i="25"/>
  <c r="E169" i="25"/>
  <c r="G168" i="25"/>
  <c r="F168" i="25"/>
  <c r="E168" i="25"/>
  <c r="H168" i="25" s="1"/>
  <c r="G167" i="25"/>
  <c r="F167" i="25"/>
  <c r="G166" i="25"/>
  <c r="F166" i="25"/>
  <c r="E166" i="25"/>
  <c r="G165" i="25"/>
  <c r="F165" i="25"/>
  <c r="E165" i="25"/>
  <c r="H165" i="25" s="1"/>
  <c r="G164" i="25"/>
  <c r="F164" i="25"/>
  <c r="E164" i="25"/>
  <c r="H164" i="25" s="1"/>
  <c r="G163" i="25"/>
  <c r="F163" i="25"/>
  <c r="E163" i="25"/>
  <c r="G162" i="25"/>
  <c r="F162" i="25"/>
  <c r="E162" i="25"/>
  <c r="G161" i="25"/>
  <c r="F161" i="25"/>
  <c r="E161" i="25"/>
  <c r="H161" i="25" s="1"/>
  <c r="G160" i="25"/>
  <c r="F160" i="25"/>
  <c r="E160" i="25"/>
  <c r="H160" i="25" s="1"/>
  <c r="G159" i="25"/>
  <c r="F159" i="25"/>
  <c r="E159" i="25"/>
  <c r="G158" i="25"/>
  <c r="F158" i="25"/>
  <c r="E158" i="25"/>
  <c r="G157" i="25"/>
  <c r="F157" i="25"/>
  <c r="E157" i="25"/>
  <c r="H157" i="25" s="1"/>
  <c r="G156" i="25"/>
  <c r="F156" i="25"/>
  <c r="G155" i="25"/>
  <c r="F155" i="25"/>
  <c r="E155" i="25"/>
  <c r="G154" i="25"/>
  <c r="F154" i="25"/>
  <c r="E154" i="25"/>
  <c r="H154" i="25" s="1"/>
  <c r="G153" i="25"/>
  <c r="F153" i="25"/>
  <c r="E153" i="25"/>
  <c r="H153" i="25" s="1"/>
  <c r="G152" i="25"/>
  <c r="F152" i="25"/>
  <c r="E152" i="25"/>
  <c r="G151" i="25"/>
  <c r="G150" i="25"/>
  <c r="F150" i="25"/>
  <c r="E150" i="25"/>
  <c r="H150" i="25" s="1"/>
  <c r="G149" i="25"/>
  <c r="F149" i="25"/>
  <c r="G148" i="25"/>
  <c r="F148" i="25"/>
  <c r="E148" i="25"/>
  <c r="H148" i="25" s="1"/>
  <c r="G147" i="25"/>
  <c r="G146" i="25"/>
  <c r="F146" i="25"/>
  <c r="E146" i="25"/>
  <c r="G145" i="25"/>
  <c r="F145" i="25"/>
  <c r="G144" i="25"/>
  <c r="F144" i="25"/>
  <c r="G143" i="25"/>
  <c r="F143" i="25"/>
  <c r="E143" i="25"/>
  <c r="H143" i="25" s="1"/>
  <c r="G142" i="25"/>
  <c r="F142" i="25"/>
  <c r="E142" i="25"/>
  <c r="H142" i="25" s="1"/>
  <c r="G141" i="25"/>
  <c r="E141" i="25"/>
  <c r="G140" i="25"/>
  <c r="G139" i="25"/>
  <c r="G138" i="25"/>
  <c r="F138" i="25"/>
  <c r="E138" i="25"/>
  <c r="G137" i="25"/>
  <c r="F137" i="25"/>
  <c r="G136" i="25"/>
  <c r="G135" i="25"/>
  <c r="F135" i="25"/>
  <c r="E135" i="25"/>
  <c r="H135" i="25" s="1"/>
  <c r="G134" i="25"/>
  <c r="G133" i="25"/>
  <c r="G132" i="25"/>
  <c r="G131" i="25"/>
  <c r="G130" i="25"/>
  <c r="G129" i="25"/>
  <c r="F129" i="25"/>
  <c r="E129" i="25"/>
  <c r="G128" i="25"/>
  <c r="F128" i="25"/>
  <c r="G127" i="25"/>
  <c r="G126" i="25"/>
  <c r="F126" i="25"/>
  <c r="E126" i="25"/>
  <c r="H126" i="25" s="1"/>
  <c r="G125" i="25"/>
  <c r="F125" i="25"/>
  <c r="E125" i="25"/>
  <c r="H125" i="25" s="1"/>
  <c r="G124" i="25"/>
  <c r="G123" i="25"/>
  <c r="F123" i="25"/>
  <c r="G122" i="25"/>
  <c r="G121" i="25"/>
  <c r="F121" i="25"/>
  <c r="G120" i="25"/>
  <c r="E120" i="25"/>
  <c r="G119" i="25"/>
  <c r="E119" i="25"/>
  <c r="G118" i="25"/>
  <c r="F118" i="25"/>
  <c r="G117" i="25"/>
  <c r="F117" i="25"/>
  <c r="E117" i="25"/>
  <c r="G116" i="25"/>
  <c r="F116" i="25"/>
  <c r="G115" i="25"/>
  <c r="G114" i="25"/>
  <c r="F114" i="25"/>
  <c r="E114" i="25"/>
  <c r="G113" i="25"/>
  <c r="F113" i="25"/>
  <c r="G112" i="25"/>
  <c r="F112" i="25"/>
  <c r="E112" i="25"/>
  <c r="G111" i="25"/>
  <c r="G110" i="25"/>
  <c r="G109" i="25"/>
  <c r="G108" i="25"/>
  <c r="F108" i="25"/>
  <c r="E108" i="25"/>
  <c r="H108" i="25" s="1"/>
  <c r="G107" i="25"/>
  <c r="G106" i="25"/>
  <c r="F106" i="25"/>
  <c r="G105" i="25"/>
  <c r="F105" i="25"/>
  <c r="E105" i="25"/>
  <c r="G104" i="25"/>
  <c r="E104" i="25"/>
  <c r="G103" i="25"/>
  <c r="F103" i="25"/>
  <c r="G102" i="25"/>
  <c r="G101" i="25"/>
  <c r="F101" i="25"/>
  <c r="G100" i="25"/>
  <c r="G99" i="25"/>
  <c r="F99" i="25"/>
  <c r="G98" i="25"/>
  <c r="G97" i="25"/>
  <c r="F97" i="25"/>
  <c r="E97" i="25"/>
  <c r="H97" i="25" s="1"/>
  <c r="G96" i="25"/>
  <c r="E96" i="25"/>
  <c r="H96" i="25" s="1"/>
  <c r="G95" i="25"/>
  <c r="G94" i="25"/>
  <c r="F94" i="25"/>
  <c r="G93" i="25"/>
  <c r="E93" i="25"/>
  <c r="G92" i="25"/>
  <c r="G91" i="25"/>
  <c r="F91" i="25"/>
  <c r="E91" i="25"/>
  <c r="H91" i="25" s="1"/>
  <c r="G90" i="25"/>
  <c r="F90" i="25"/>
  <c r="E90" i="25"/>
  <c r="G89" i="25"/>
  <c r="F89" i="25"/>
  <c r="E89" i="25"/>
  <c r="G88" i="25"/>
  <c r="F88" i="25"/>
  <c r="E88" i="25"/>
  <c r="H88" i="25" s="1"/>
  <c r="G87" i="25"/>
  <c r="F87" i="25"/>
  <c r="G86" i="25"/>
  <c r="F86" i="25"/>
  <c r="E86" i="25"/>
  <c r="G85" i="25"/>
  <c r="F85" i="25"/>
  <c r="E85" i="25"/>
  <c r="H85" i="25" s="1"/>
  <c r="G84" i="25"/>
  <c r="F84" i="25"/>
  <c r="E84" i="25"/>
  <c r="H84" i="25" s="1"/>
  <c r="G83" i="25"/>
  <c r="F83" i="25"/>
  <c r="G82" i="25"/>
  <c r="F82" i="25"/>
  <c r="E82" i="25"/>
  <c r="H82" i="25" s="1"/>
  <c r="G81" i="25"/>
  <c r="G80" i="25"/>
  <c r="G79" i="25"/>
  <c r="G78" i="25"/>
  <c r="G77" i="25"/>
  <c r="F76" i="25"/>
  <c r="D76" i="25"/>
  <c r="F151" i="25" s="1"/>
  <c r="C76" i="25"/>
  <c r="E172" i="25" s="1"/>
  <c r="H172" i="25" s="1"/>
  <c r="G70" i="25"/>
  <c r="G69" i="25"/>
  <c r="E69" i="25"/>
  <c r="H69" i="25" s="1"/>
  <c r="G68" i="25"/>
  <c r="F68" i="25"/>
  <c r="G67" i="25"/>
  <c r="F67" i="25"/>
  <c r="G66" i="25"/>
  <c r="F66" i="25"/>
  <c r="E66" i="25"/>
  <c r="G65" i="25"/>
  <c r="F65" i="25"/>
  <c r="E65" i="25"/>
  <c r="H65" i="25" s="1"/>
  <c r="G64" i="25"/>
  <c r="H63" i="25"/>
  <c r="G63" i="25"/>
  <c r="F63" i="25"/>
  <c r="E63" i="25"/>
  <c r="G62" i="25"/>
  <c r="F62" i="25"/>
  <c r="G61" i="25"/>
  <c r="F61" i="25"/>
  <c r="H60" i="25"/>
  <c r="G60" i="25"/>
  <c r="F60" i="25"/>
  <c r="E60" i="25"/>
  <c r="H59" i="25"/>
  <c r="G59" i="25"/>
  <c r="F59" i="25"/>
  <c r="E59" i="25"/>
  <c r="H58" i="25"/>
  <c r="G58" i="25"/>
  <c r="E58" i="25"/>
  <c r="G57" i="25"/>
  <c r="F57" i="25"/>
  <c r="G56" i="25"/>
  <c r="F56" i="25"/>
  <c r="E56" i="25"/>
  <c r="H56" i="25" s="1"/>
  <c r="G55" i="25"/>
  <c r="F55" i="25"/>
  <c r="E55" i="25"/>
  <c r="H55" i="25" s="1"/>
  <c r="G54" i="25"/>
  <c r="H53" i="25"/>
  <c r="G53" i="25"/>
  <c r="F53" i="25"/>
  <c r="E53" i="25"/>
  <c r="H52" i="25"/>
  <c r="G52" i="25"/>
  <c r="F52" i="25"/>
  <c r="E52" i="25"/>
  <c r="H51" i="25"/>
  <c r="G51" i="25"/>
  <c r="F51" i="25"/>
  <c r="E51" i="25"/>
  <c r="G50" i="25"/>
  <c r="F50" i="25"/>
  <c r="G49" i="25"/>
  <c r="F49" i="25"/>
  <c r="H48" i="25"/>
  <c r="G48" i="25"/>
  <c r="F48" i="25"/>
  <c r="E48" i="25"/>
  <c r="H47" i="25"/>
  <c r="G47" i="25"/>
  <c r="F47" i="25"/>
  <c r="E47" i="25"/>
  <c r="H46" i="25"/>
  <c r="G46" i="25"/>
  <c r="F46" i="25"/>
  <c r="E46" i="25"/>
  <c r="H45" i="25"/>
  <c r="G45" i="25"/>
  <c r="F45" i="25"/>
  <c r="E45" i="25"/>
  <c r="H44" i="25"/>
  <c r="G44" i="25"/>
  <c r="F44" i="25"/>
  <c r="E44" i="25"/>
  <c r="H43" i="25"/>
  <c r="G43" i="25"/>
  <c r="F43" i="25"/>
  <c r="E43" i="25"/>
  <c r="H42" i="25"/>
  <c r="G42" i="25"/>
  <c r="F42" i="25"/>
  <c r="E42" i="25"/>
  <c r="H41" i="25"/>
  <c r="G41" i="25"/>
  <c r="F41" i="25"/>
  <c r="E41" i="25"/>
  <c r="H40" i="25"/>
  <c r="G40" i="25"/>
  <c r="F40" i="25"/>
  <c r="E40" i="25"/>
  <c r="G39" i="25"/>
  <c r="G38" i="25"/>
  <c r="F38" i="25"/>
  <c r="E38" i="25"/>
  <c r="G37" i="25"/>
  <c r="F37" i="25"/>
  <c r="E37" i="25"/>
  <c r="H37" i="25" s="1"/>
  <c r="G36" i="25"/>
  <c r="H35" i="25"/>
  <c r="G35" i="25"/>
  <c r="F35" i="25"/>
  <c r="E35" i="25"/>
  <c r="H34" i="25"/>
  <c r="G34" i="25"/>
  <c r="F34" i="25"/>
  <c r="E34" i="25"/>
  <c r="H33" i="25"/>
  <c r="G33" i="25"/>
  <c r="F33" i="25"/>
  <c r="E33" i="25"/>
  <c r="H32" i="25"/>
  <c r="G32" i="25"/>
  <c r="F32" i="25"/>
  <c r="E32" i="25"/>
  <c r="H31" i="25"/>
  <c r="G31" i="25"/>
  <c r="F31" i="25"/>
  <c r="E31" i="25"/>
  <c r="G30" i="25"/>
  <c r="G29" i="25"/>
  <c r="F29" i="25"/>
  <c r="E29" i="25"/>
  <c r="H29" i="25" s="1"/>
  <c r="G28" i="25"/>
  <c r="F28" i="25"/>
  <c r="G27" i="25"/>
  <c r="G26" i="25"/>
  <c r="F26" i="25"/>
  <c r="E26" i="25"/>
  <c r="H26" i="25" s="1"/>
  <c r="G25" i="25"/>
  <c r="F25" i="25"/>
  <c r="G24" i="25"/>
  <c r="F24" i="25"/>
  <c r="G23" i="25"/>
  <c r="F23" i="25"/>
  <c r="E23" i="25"/>
  <c r="H23" i="25" s="1"/>
  <c r="G22" i="25"/>
  <c r="F22" i="25"/>
  <c r="E22" i="25"/>
  <c r="H22" i="25" s="1"/>
  <c r="G21" i="25"/>
  <c r="F21" i="25"/>
  <c r="E21" i="25"/>
  <c r="H21" i="25" s="1"/>
  <c r="G20" i="25"/>
  <c r="F20" i="25"/>
  <c r="E20" i="25"/>
  <c r="H20" i="25" s="1"/>
  <c r="D19" i="25"/>
  <c r="C19" i="25"/>
  <c r="D12" i="25"/>
  <c r="C12" i="25"/>
  <c r="C11" i="25"/>
  <c r="D10" i="25"/>
  <c r="C9" i="25"/>
  <c r="G629" i="24"/>
  <c r="G628" i="24"/>
  <c r="F628" i="24"/>
  <c r="G627" i="24"/>
  <c r="F627" i="24"/>
  <c r="E627" i="24"/>
  <c r="H627" i="24" s="1"/>
  <c r="G626" i="24"/>
  <c r="F626" i="24"/>
  <c r="E626" i="24"/>
  <c r="G625" i="24"/>
  <c r="F625" i="24"/>
  <c r="G624" i="24"/>
  <c r="F624" i="24"/>
  <c r="G623" i="24"/>
  <c r="F623" i="24"/>
  <c r="E623" i="24"/>
  <c r="G622" i="24"/>
  <c r="F622" i="24"/>
  <c r="G621" i="24"/>
  <c r="F621" i="24"/>
  <c r="G620" i="24"/>
  <c r="F620" i="24"/>
  <c r="G619" i="24"/>
  <c r="F619" i="24"/>
  <c r="G618" i="24"/>
  <c r="F618" i="24"/>
  <c r="G617" i="24"/>
  <c r="F617" i="24"/>
  <c r="G616" i="24"/>
  <c r="F616" i="24"/>
  <c r="G615" i="24"/>
  <c r="F615" i="24"/>
  <c r="G614" i="24"/>
  <c r="F614" i="24"/>
  <c r="G613" i="24"/>
  <c r="F613" i="24"/>
  <c r="G612" i="24"/>
  <c r="F612" i="24"/>
  <c r="G611" i="24"/>
  <c r="F611" i="24"/>
  <c r="G610" i="24"/>
  <c r="F610" i="24"/>
  <c r="G609" i="24"/>
  <c r="F609" i="24"/>
  <c r="G608" i="24"/>
  <c r="F608" i="24"/>
  <c r="G607" i="24"/>
  <c r="F607" i="24"/>
  <c r="E607" i="24"/>
  <c r="G606" i="24"/>
  <c r="F606" i="24"/>
  <c r="G605" i="24"/>
  <c r="G604" i="24"/>
  <c r="F604" i="24"/>
  <c r="G603" i="24"/>
  <c r="G602" i="24"/>
  <c r="F602" i="24"/>
  <c r="F601" i="24"/>
  <c r="D601" i="24"/>
  <c r="F629" i="24" s="1"/>
  <c r="C601" i="24"/>
  <c r="G595" i="24"/>
  <c r="H595" i="24" s="1"/>
  <c r="E595" i="24"/>
  <c r="G594" i="24"/>
  <c r="F594" i="24"/>
  <c r="E594" i="24"/>
  <c r="H594" i="24" s="1"/>
  <c r="G593" i="24"/>
  <c r="E593" i="24"/>
  <c r="H593" i="24" s="1"/>
  <c r="G592" i="24"/>
  <c r="F592" i="24"/>
  <c r="E592" i="24"/>
  <c r="H592" i="24" s="1"/>
  <c r="G591" i="24"/>
  <c r="G590" i="24"/>
  <c r="G589" i="24"/>
  <c r="G588" i="24"/>
  <c r="G587" i="24"/>
  <c r="F587" i="24"/>
  <c r="E587" i="24"/>
  <c r="G586" i="24"/>
  <c r="F586" i="24"/>
  <c r="E586" i="24"/>
  <c r="G585" i="24"/>
  <c r="F585" i="24"/>
  <c r="E585" i="24"/>
  <c r="H585" i="24" s="1"/>
  <c r="G584" i="24"/>
  <c r="F584" i="24"/>
  <c r="E584" i="24"/>
  <c r="H584" i="24" s="1"/>
  <c r="G583" i="24"/>
  <c r="F583" i="24"/>
  <c r="E583" i="24"/>
  <c r="G582" i="24"/>
  <c r="G581" i="24"/>
  <c r="G580" i="24"/>
  <c r="G579" i="24"/>
  <c r="G578" i="24"/>
  <c r="F578" i="24"/>
  <c r="E578" i="24"/>
  <c r="G577" i="24"/>
  <c r="F577" i="24"/>
  <c r="E577" i="24"/>
  <c r="H577" i="24" s="1"/>
  <c r="G576" i="24"/>
  <c r="G575" i="24"/>
  <c r="F575" i="24"/>
  <c r="E575" i="24"/>
  <c r="H575" i="24" s="1"/>
  <c r="G574" i="24"/>
  <c r="G573" i="24"/>
  <c r="F573" i="24"/>
  <c r="G572" i="24"/>
  <c r="G571" i="24"/>
  <c r="G570" i="24"/>
  <c r="E570" i="24"/>
  <c r="G569" i="24"/>
  <c r="F569" i="24"/>
  <c r="G568" i="24"/>
  <c r="G567" i="24"/>
  <c r="F567" i="24"/>
  <c r="E567" i="24"/>
  <c r="G566" i="24"/>
  <c r="F566" i="24"/>
  <c r="E566" i="24"/>
  <c r="G565" i="24"/>
  <c r="F565" i="24"/>
  <c r="E565" i="24"/>
  <c r="H565" i="24" s="1"/>
  <c r="G564" i="24"/>
  <c r="F564" i="24"/>
  <c r="E564" i="24"/>
  <c r="H564" i="24" s="1"/>
  <c r="G563" i="24"/>
  <c r="G562" i="24"/>
  <c r="G561" i="24"/>
  <c r="G560" i="24"/>
  <c r="E560" i="24"/>
  <c r="H560" i="24" s="1"/>
  <c r="G559" i="24"/>
  <c r="G558" i="24"/>
  <c r="G557" i="24"/>
  <c r="G556" i="24"/>
  <c r="F556" i="24"/>
  <c r="G555" i="24"/>
  <c r="G554" i="24"/>
  <c r="H553" i="24"/>
  <c r="G553" i="24"/>
  <c r="F553" i="24"/>
  <c r="E553" i="24"/>
  <c r="G552" i="24"/>
  <c r="G551" i="24"/>
  <c r="G550" i="24"/>
  <c r="F550" i="24"/>
  <c r="E550" i="24"/>
  <c r="H550" i="24" s="1"/>
  <c r="G549" i="24"/>
  <c r="G548" i="24"/>
  <c r="H547" i="24"/>
  <c r="G547" i="24"/>
  <c r="F547" i="24"/>
  <c r="E547" i="24"/>
  <c r="H546" i="24"/>
  <c r="G546" i="24"/>
  <c r="F546" i="24"/>
  <c r="E546" i="24"/>
  <c r="H545" i="24"/>
  <c r="G545" i="24"/>
  <c r="F545" i="24"/>
  <c r="E545" i="24"/>
  <c r="G544" i="24"/>
  <c r="F544" i="24"/>
  <c r="H543" i="24"/>
  <c r="G543" i="24"/>
  <c r="F543" i="24"/>
  <c r="E543" i="24"/>
  <c r="H542" i="24"/>
  <c r="G542" i="24"/>
  <c r="F542" i="24"/>
  <c r="E542" i="24"/>
  <c r="H541" i="24"/>
  <c r="G541" i="24"/>
  <c r="F541" i="24"/>
  <c r="E541" i="24"/>
  <c r="H540" i="24"/>
  <c r="G540" i="24"/>
  <c r="F540" i="24"/>
  <c r="E540" i="24"/>
  <c r="H539" i="24"/>
  <c r="G539" i="24"/>
  <c r="F539" i="24"/>
  <c r="E539" i="24"/>
  <c r="H538" i="24"/>
  <c r="G538" i="24"/>
  <c r="F538" i="24"/>
  <c r="E538" i="24"/>
  <c r="G537" i="24"/>
  <c r="G536" i="24"/>
  <c r="F536" i="24"/>
  <c r="G535" i="24"/>
  <c r="G534" i="24"/>
  <c r="G533" i="24"/>
  <c r="G532" i="24"/>
  <c r="G531" i="24"/>
  <c r="G530" i="24"/>
  <c r="G529" i="24"/>
  <c r="G528" i="24"/>
  <c r="G527" i="24"/>
  <c r="E527" i="24"/>
  <c r="G526" i="24"/>
  <c r="E526" i="24"/>
  <c r="H526" i="24" s="1"/>
  <c r="G525" i="24"/>
  <c r="F525" i="24"/>
  <c r="E525" i="24"/>
  <c r="H525" i="24" s="1"/>
  <c r="G524" i="24"/>
  <c r="F524" i="24"/>
  <c r="E524" i="24"/>
  <c r="H524" i="24" s="1"/>
  <c r="G523" i="24"/>
  <c r="F523" i="24"/>
  <c r="E523" i="24"/>
  <c r="G522" i="24"/>
  <c r="F522" i="24"/>
  <c r="E522" i="24"/>
  <c r="G521" i="24"/>
  <c r="F521" i="24"/>
  <c r="E521" i="24"/>
  <c r="H521" i="24" s="1"/>
  <c r="G520" i="24"/>
  <c r="F520" i="24"/>
  <c r="E520" i="24"/>
  <c r="H520" i="24" s="1"/>
  <c r="G519" i="24"/>
  <c r="F519" i="24"/>
  <c r="G518" i="24"/>
  <c r="F518" i="24"/>
  <c r="E518" i="24"/>
  <c r="H518" i="24" s="1"/>
  <c r="G517" i="24"/>
  <c r="G516" i="24"/>
  <c r="G515" i="24"/>
  <c r="G514" i="24"/>
  <c r="G513" i="24"/>
  <c r="F513" i="24"/>
  <c r="E513" i="24"/>
  <c r="H513" i="24" s="1"/>
  <c r="G512" i="24"/>
  <c r="F512" i="24"/>
  <c r="E512" i="24"/>
  <c r="H512" i="24" s="1"/>
  <c r="G511" i="24"/>
  <c r="G510" i="24"/>
  <c r="E510" i="24"/>
  <c r="H510" i="24" s="1"/>
  <c r="G509" i="24"/>
  <c r="G508" i="24"/>
  <c r="G507" i="24"/>
  <c r="G506" i="24"/>
  <c r="F506" i="24"/>
  <c r="G505" i="24"/>
  <c r="G504" i="24"/>
  <c r="G503" i="24"/>
  <c r="G502" i="24"/>
  <c r="G501" i="24"/>
  <c r="F501" i="24"/>
  <c r="E501" i="24"/>
  <c r="H501" i="24" s="1"/>
  <c r="G500" i="24"/>
  <c r="G499" i="24"/>
  <c r="G498" i="24"/>
  <c r="G497" i="24"/>
  <c r="F497" i="24"/>
  <c r="G496" i="24"/>
  <c r="F496" i="24"/>
  <c r="E496" i="24"/>
  <c r="G495" i="24"/>
  <c r="H494" i="24"/>
  <c r="G494" i="24"/>
  <c r="F494" i="24"/>
  <c r="E494" i="24"/>
  <c r="H493" i="24"/>
  <c r="G493" i="24"/>
  <c r="E493" i="24"/>
  <c r="G492" i="24"/>
  <c r="G491" i="24"/>
  <c r="F491" i="24"/>
  <c r="G490" i="24"/>
  <c r="G489" i="24"/>
  <c r="E489" i="24"/>
  <c r="G488" i="24"/>
  <c r="G487" i="24"/>
  <c r="G486" i="24"/>
  <c r="G485" i="24"/>
  <c r="G484" i="24"/>
  <c r="G483" i="24"/>
  <c r="G482" i="24"/>
  <c r="G481" i="24"/>
  <c r="F481" i="24"/>
  <c r="G480" i="24"/>
  <c r="G479" i="24"/>
  <c r="F479" i="24"/>
  <c r="E479" i="24"/>
  <c r="H479" i="24" s="1"/>
  <c r="G478" i="24"/>
  <c r="G477" i="24"/>
  <c r="G476" i="24"/>
  <c r="G475" i="24"/>
  <c r="G474" i="24"/>
  <c r="G473" i="24"/>
  <c r="F473" i="24"/>
  <c r="E473" i="24"/>
  <c r="H473" i="24" s="1"/>
  <c r="G472" i="24"/>
  <c r="H471" i="24"/>
  <c r="G471" i="24"/>
  <c r="F471" i="24"/>
  <c r="E471" i="24"/>
  <c r="H470" i="24"/>
  <c r="G470" i="24"/>
  <c r="F470" i="24"/>
  <c r="E470" i="24"/>
  <c r="G469" i="24"/>
  <c r="E469" i="24"/>
  <c r="H469" i="24" s="1"/>
  <c r="G468" i="24"/>
  <c r="F468" i="24"/>
  <c r="E468" i="24"/>
  <c r="H468" i="24" s="1"/>
  <c r="G467" i="24"/>
  <c r="F467" i="24"/>
  <c r="E467" i="24"/>
  <c r="H467" i="24" s="1"/>
  <c r="G466" i="24"/>
  <c r="F466" i="24"/>
  <c r="E466" i="24"/>
  <c r="H466" i="24" s="1"/>
  <c r="G465" i="24"/>
  <c r="F465" i="24"/>
  <c r="E465" i="24"/>
  <c r="H465" i="24" s="1"/>
  <c r="G464" i="24"/>
  <c r="G463" i="24"/>
  <c r="G462" i="24"/>
  <c r="G461" i="24"/>
  <c r="G460" i="24"/>
  <c r="G459" i="24"/>
  <c r="F459" i="24"/>
  <c r="H458" i="24"/>
  <c r="G458" i="24"/>
  <c r="E458" i="24"/>
  <c r="G457" i="24"/>
  <c r="F457" i="24"/>
  <c r="G456" i="24"/>
  <c r="H456" i="24" s="1"/>
  <c r="E456" i="24"/>
  <c r="G455" i="24"/>
  <c r="F455" i="24"/>
  <c r="G454" i="24"/>
  <c r="F454" i="24"/>
  <c r="E454" i="24"/>
  <c r="H454" i="24" s="1"/>
  <c r="G453" i="24"/>
  <c r="E453" i="24"/>
  <c r="H453" i="24" s="1"/>
  <c r="G452" i="24"/>
  <c r="G451" i="24"/>
  <c r="G450" i="24"/>
  <c r="G449" i="24"/>
  <c r="F449" i="24"/>
  <c r="E449" i="24"/>
  <c r="H449" i="24" s="1"/>
  <c r="G448" i="24"/>
  <c r="F448" i="24"/>
  <c r="E448" i="24"/>
  <c r="H448" i="24" s="1"/>
  <c r="G447" i="24"/>
  <c r="E447" i="24"/>
  <c r="H447" i="24" s="1"/>
  <c r="G446" i="24"/>
  <c r="G445" i="24"/>
  <c r="G444" i="24"/>
  <c r="F444" i="24"/>
  <c r="E444" i="24"/>
  <c r="H444" i="24" s="1"/>
  <c r="G443" i="24"/>
  <c r="E443" i="24"/>
  <c r="G442" i="24"/>
  <c r="F442" i="24"/>
  <c r="E442" i="24"/>
  <c r="H442" i="24" s="1"/>
  <c r="G441" i="24"/>
  <c r="G440" i="24"/>
  <c r="G439" i="24"/>
  <c r="G438" i="24"/>
  <c r="F438" i="24"/>
  <c r="E438" i="24"/>
  <c r="G437" i="24"/>
  <c r="H436" i="24"/>
  <c r="G436" i="24"/>
  <c r="F436" i="24"/>
  <c r="E436" i="24"/>
  <c r="H435" i="24"/>
  <c r="G435" i="24"/>
  <c r="F435" i="24"/>
  <c r="E435" i="24"/>
  <c r="G434" i="24"/>
  <c r="G433" i="24"/>
  <c r="E433" i="24"/>
  <c r="G432" i="24"/>
  <c r="F432" i="24"/>
  <c r="E432" i="24"/>
  <c r="H432" i="24" s="1"/>
  <c r="G431" i="24"/>
  <c r="F431" i="24"/>
  <c r="E431" i="24"/>
  <c r="H431" i="24" s="1"/>
  <c r="G430" i="24"/>
  <c r="F430" i="24"/>
  <c r="E430" i="24"/>
  <c r="H430" i="24" s="1"/>
  <c r="G429" i="24"/>
  <c r="G428" i="24"/>
  <c r="G427" i="24"/>
  <c r="G426" i="24"/>
  <c r="G425" i="24"/>
  <c r="G424" i="24"/>
  <c r="G423" i="24"/>
  <c r="F423" i="24"/>
  <c r="E423" i="24"/>
  <c r="H423" i="24" s="1"/>
  <c r="G422" i="24"/>
  <c r="F422" i="24"/>
  <c r="E422" i="24"/>
  <c r="H422" i="24" s="1"/>
  <c r="G421" i="24"/>
  <c r="G420" i="24"/>
  <c r="F420" i="24"/>
  <c r="E420" i="24"/>
  <c r="H420" i="24" s="1"/>
  <c r="G419" i="24"/>
  <c r="G418" i="24"/>
  <c r="E418" i="24"/>
  <c r="H418" i="24" s="1"/>
  <c r="G417" i="24"/>
  <c r="E417" i="24"/>
  <c r="G416" i="24"/>
  <c r="F416" i="24"/>
  <c r="G415" i="24"/>
  <c r="G414" i="24"/>
  <c r="G413" i="24"/>
  <c r="G412" i="24"/>
  <c r="E412" i="24"/>
  <c r="H412" i="24" s="1"/>
  <c r="G411" i="24"/>
  <c r="G410" i="24"/>
  <c r="H409" i="24"/>
  <c r="G409" i="24"/>
  <c r="E409" i="24"/>
  <c r="G408" i="24"/>
  <c r="F408" i="24"/>
  <c r="E408" i="24"/>
  <c r="G407" i="24"/>
  <c r="F407" i="24"/>
  <c r="E407" i="24"/>
  <c r="H407" i="24" s="1"/>
  <c r="G406" i="24"/>
  <c r="F406" i="24"/>
  <c r="E406" i="24"/>
  <c r="H406" i="24" s="1"/>
  <c r="G405" i="24"/>
  <c r="F405" i="24"/>
  <c r="G404" i="24"/>
  <c r="G403" i="24"/>
  <c r="F403" i="24"/>
  <c r="E403" i="24"/>
  <c r="H403" i="24" s="1"/>
  <c r="G402" i="24"/>
  <c r="E402" i="24"/>
  <c r="H402" i="24" s="1"/>
  <c r="G401" i="24"/>
  <c r="G400" i="24"/>
  <c r="G399" i="24"/>
  <c r="G398" i="24"/>
  <c r="G397" i="24"/>
  <c r="G396" i="24"/>
  <c r="G395" i="24"/>
  <c r="G394" i="24"/>
  <c r="F394" i="24"/>
  <c r="G393" i="24"/>
  <c r="G392" i="24"/>
  <c r="H391" i="24"/>
  <c r="G391" i="24"/>
  <c r="F391" i="24"/>
  <c r="E391" i="24"/>
  <c r="H390" i="24"/>
  <c r="G390" i="24"/>
  <c r="F390" i="24"/>
  <c r="E390" i="24"/>
  <c r="G389" i="24"/>
  <c r="F389" i="24"/>
  <c r="G388" i="24"/>
  <c r="F388" i="24"/>
  <c r="G387" i="24"/>
  <c r="G386" i="24"/>
  <c r="G385" i="24"/>
  <c r="G384" i="24"/>
  <c r="F384" i="24"/>
  <c r="E384" i="24"/>
  <c r="G383" i="24"/>
  <c r="G382" i="24"/>
  <c r="G381" i="24"/>
  <c r="F381" i="24"/>
  <c r="E381" i="24"/>
  <c r="H381" i="24" s="1"/>
  <c r="G380" i="24"/>
  <c r="G379" i="24"/>
  <c r="G378" i="24"/>
  <c r="G377" i="24"/>
  <c r="G376" i="24"/>
  <c r="F376" i="24"/>
  <c r="E376" i="24"/>
  <c r="H376" i="24" s="1"/>
  <c r="G375" i="24"/>
  <c r="G374" i="24"/>
  <c r="G373" i="24"/>
  <c r="F373" i="24"/>
  <c r="E373" i="24"/>
  <c r="G372" i="24"/>
  <c r="G371" i="24"/>
  <c r="G370" i="24"/>
  <c r="G369" i="24"/>
  <c r="G368" i="24"/>
  <c r="H367" i="24"/>
  <c r="G367" i="24"/>
  <c r="E367" i="24"/>
  <c r="G366" i="24"/>
  <c r="F366" i="24"/>
  <c r="E366" i="24"/>
  <c r="G365" i="24"/>
  <c r="G364" i="24"/>
  <c r="G363" i="24"/>
  <c r="D362" i="24"/>
  <c r="C362" i="24"/>
  <c r="G356" i="24"/>
  <c r="E356" i="24"/>
  <c r="G355" i="24"/>
  <c r="F355" i="24"/>
  <c r="E355" i="24"/>
  <c r="H355" i="24" s="1"/>
  <c r="G354" i="24"/>
  <c r="G353" i="24"/>
  <c r="F353" i="24"/>
  <c r="E353" i="24"/>
  <c r="G352" i="24"/>
  <c r="F352" i="24"/>
  <c r="E352" i="24"/>
  <c r="H352" i="24" s="1"/>
  <c r="G351" i="24"/>
  <c r="G350" i="24"/>
  <c r="G349" i="24"/>
  <c r="G348" i="24"/>
  <c r="F348" i="24"/>
  <c r="E348" i="24"/>
  <c r="G347" i="24"/>
  <c r="F347" i="24"/>
  <c r="E347" i="24"/>
  <c r="H347" i="24" s="1"/>
  <c r="G346" i="24"/>
  <c r="F346" i="24"/>
  <c r="E346" i="24"/>
  <c r="H346" i="24" s="1"/>
  <c r="G345" i="24"/>
  <c r="G344" i="24"/>
  <c r="F344" i="24"/>
  <c r="E344" i="24"/>
  <c r="H344" i="24" s="1"/>
  <c r="G343" i="24"/>
  <c r="F343" i="24"/>
  <c r="E343" i="24"/>
  <c r="H343" i="24" s="1"/>
  <c r="G342" i="24"/>
  <c r="F342" i="24"/>
  <c r="E342" i="24"/>
  <c r="G341" i="24"/>
  <c r="F341" i="24"/>
  <c r="G340" i="24"/>
  <c r="G339" i="24"/>
  <c r="E339" i="24"/>
  <c r="G338" i="24"/>
  <c r="F338" i="24"/>
  <c r="E338" i="24"/>
  <c r="H338" i="24" s="1"/>
  <c r="G337" i="24"/>
  <c r="E337" i="24"/>
  <c r="H337" i="24" s="1"/>
  <c r="G336" i="24"/>
  <c r="G335" i="24"/>
  <c r="F335" i="24"/>
  <c r="G334" i="24"/>
  <c r="F334" i="24"/>
  <c r="G333" i="24"/>
  <c r="F333" i="24"/>
  <c r="G332" i="24"/>
  <c r="F332" i="24"/>
  <c r="E332" i="24"/>
  <c r="G331" i="24"/>
  <c r="G330" i="24"/>
  <c r="F330" i="24"/>
  <c r="E330" i="24"/>
  <c r="H330" i="24" s="1"/>
  <c r="G329" i="24"/>
  <c r="G328" i="24"/>
  <c r="F328" i="24"/>
  <c r="E328" i="24"/>
  <c r="H328" i="24" s="1"/>
  <c r="G327" i="24"/>
  <c r="E327" i="24"/>
  <c r="H327" i="24" s="1"/>
  <c r="G326" i="24"/>
  <c r="E326" i="24"/>
  <c r="G325" i="24"/>
  <c r="G324" i="24"/>
  <c r="F324" i="24"/>
  <c r="E324" i="24"/>
  <c r="H324" i="24" s="1"/>
  <c r="G323" i="24"/>
  <c r="F323" i="24"/>
  <c r="E323" i="24"/>
  <c r="G322" i="24"/>
  <c r="F322" i="24"/>
  <c r="E322" i="24"/>
  <c r="G321" i="24"/>
  <c r="F321" i="24"/>
  <c r="E321" i="24"/>
  <c r="H321" i="24" s="1"/>
  <c r="G320" i="24"/>
  <c r="G319" i="24"/>
  <c r="E319" i="24"/>
  <c r="G318" i="24"/>
  <c r="F318" i="24"/>
  <c r="G317" i="24"/>
  <c r="G316" i="24"/>
  <c r="F316" i="24"/>
  <c r="E316" i="24"/>
  <c r="H316" i="24" s="1"/>
  <c r="G315" i="24"/>
  <c r="E315" i="24"/>
  <c r="H315" i="24" s="1"/>
  <c r="G314" i="24"/>
  <c r="G313" i="24"/>
  <c r="F313" i="24"/>
  <c r="G312" i="24"/>
  <c r="F312" i="24"/>
  <c r="E312" i="24"/>
  <c r="G311" i="24"/>
  <c r="F311" i="24"/>
  <c r="G310" i="24"/>
  <c r="F310" i="24"/>
  <c r="E310" i="24"/>
  <c r="H310" i="24" s="1"/>
  <c r="G309" i="24"/>
  <c r="G308" i="24"/>
  <c r="F308" i="24"/>
  <c r="G307" i="24"/>
  <c r="G306" i="24"/>
  <c r="F306" i="24"/>
  <c r="E306" i="24"/>
  <c r="H306" i="24" s="1"/>
  <c r="G305" i="24"/>
  <c r="G304" i="24"/>
  <c r="G303" i="24"/>
  <c r="F303" i="24"/>
  <c r="G302" i="24"/>
  <c r="G301" i="24"/>
  <c r="G300" i="24"/>
  <c r="G299" i="24"/>
  <c r="G298" i="24"/>
  <c r="G297" i="24"/>
  <c r="G296" i="24"/>
  <c r="F296" i="24"/>
  <c r="E296" i="24"/>
  <c r="G295" i="24"/>
  <c r="F295" i="24"/>
  <c r="E295" i="24"/>
  <c r="H295" i="24" s="1"/>
  <c r="G294" i="24"/>
  <c r="F294" i="24"/>
  <c r="G293" i="24"/>
  <c r="G292" i="24"/>
  <c r="E292" i="24"/>
  <c r="H292" i="24" s="1"/>
  <c r="G291" i="24"/>
  <c r="F291" i="24"/>
  <c r="E291" i="24"/>
  <c r="G290" i="24"/>
  <c r="G289" i="24"/>
  <c r="F289" i="24"/>
  <c r="E289" i="24"/>
  <c r="H289" i="24" s="1"/>
  <c r="G288" i="24"/>
  <c r="G287" i="24"/>
  <c r="F287" i="24"/>
  <c r="G286" i="24"/>
  <c r="G285" i="24"/>
  <c r="F285" i="24"/>
  <c r="G284" i="24"/>
  <c r="F284" i="24"/>
  <c r="E284" i="24"/>
  <c r="G283" i="24"/>
  <c r="F283" i="24"/>
  <c r="E283" i="24"/>
  <c r="G282" i="24"/>
  <c r="F282" i="24"/>
  <c r="E282" i="24"/>
  <c r="H282" i="24" s="1"/>
  <c r="G281" i="24"/>
  <c r="E281" i="24"/>
  <c r="H281" i="24" s="1"/>
  <c r="G280" i="24"/>
  <c r="F280" i="24"/>
  <c r="E280" i="24"/>
  <c r="G279" i="24"/>
  <c r="F279" i="24"/>
  <c r="E279" i="24"/>
  <c r="G278" i="24"/>
  <c r="F278" i="24"/>
  <c r="E278" i="24"/>
  <c r="H278" i="24" s="1"/>
  <c r="G277" i="24"/>
  <c r="F277" i="24"/>
  <c r="E277" i="24"/>
  <c r="H277" i="24" s="1"/>
  <c r="G276" i="24"/>
  <c r="F276" i="24"/>
  <c r="E276" i="24"/>
  <c r="G275" i="24"/>
  <c r="F275" i="24"/>
  <c r="E275" i="24"/>
  <c r="G274" i="24"/>
  <c r="F274" i="24"/>
  <c r="G273" i="24"/>
  <c r="F273" i="24"/>
  <c r="E273" i="24"/>
  <c r="G272" i="24"/>
  <c r="G271" i="24"/>
  <c r="F271" i="24"/>
  <c r="G270" i="24"/>
  <c r="G269" i="24"/>
  <c r="G268" i="24"/>
  <c r="F268" i="24"/>
  <c r="E268" i="24"/>
  <c r="G267" i="24"/>
  <c r="F267" i="24"/>
  <c r="E267" i="24"/>
  <c r="H267" i="24" s="1"/>
  <c r="G266" i="24"/>
  <c r="F266" i="24"/>
  <c r="E266" i="24"/>
  <c r="H266" i="24" s="1"/>
  <c r="G265" i="24"/>
  <c r="G264" i="24"/>
  <c r="F264" i="24"/>
  <c r="E264" i="24"/>
  <c r="H264" i="24" s="1"/>
  <c r="G263" i="24"/>
  <c r="G262" i="24"/>
  <c r="F262" i="24"/>
  <c r="E262" i="24"/>
  <c r="G261" i="24"/>
  <c r="F261" i="24"/>
  <c r="E261" i="24"/>
  <c r="H261" i="24" s="1"/>
  <c r="G260" i="24"/>
  <c r="G259" i="24"/>
  <c r="F259" i="24"/>
  <c r="G258" i="24"/>
  <c r="G257" i="24"/>
  <c r="F257" i="24"/>
  <c r="E257" i="24"/>
  <c r="G256" i="24"/>
  <c r="F256" i="24"/>
  <c r="G255" i="24"/>
  <c r="F255" i="24"/>
  <c r="E255" i="24"/>
  <c r="G254" i="24"/>
  <c r="G253" i="24"/>
  <c r="F253" i="24"/>
  <c r="E253" i="24"/>
  <c r="H253" i="24" s="1"/>
  <c r="G252" i="24"/>
  <c r="F252" i="24"/>
  <c r="E252" i="24"/>
  <c r="G251" i="24"/>
  <c r="G250" i="24"/>
  <c r="F250" i="24"/>
  <c r="E250" i="24"/>
  <c r="H250" i="24" s="1"/>
  <c r="G249" i="24"/>
  <c r="G248" i="24"/>
  <c r="F248" i="24"/>
  <c r="G247" i="24"/>
  <c r="G246" i="24"/>
  <c r="F246" i="24"/>
  <c r="E246" i="24"/>
  <c r="H246" i="24" s="1"/>
  <c r="G245" i="24"/>
  <c r="G244" i="24"/>
  <c r="F244" i="24"/>
  <c r="E244" i="24"/>
  <c r="G243" i="24"/>
  <c r="F243" i="24"/>
  <c r="E243" i="24"/>
  <c r="H243" i="24" s="1"/>
  <c r="G242" i="24"/>
  <c r="G241" i="24"/>
  <c r="G240" i="24"/>
  <c r="F240" i="24"/>
  <c r="G239" i="24"/>
  <c r="F239" i="24"/>
  <c r="E239" i="24"/>
  <c r="G238" i="24"/>
  <c r="F238" i="24"/>
  <c r="G237" i="24"/>
  <c r="F237" i="24"/>
  <c r="E237" i="24"/>
  <c r="G236" i="24"/>
  <c r="F236" i="24"/>
  <c r="E236" i="24"/>
  <c r="G235" i="24"/>
  <c r="F235" i="24"/>
  <c r="G234" i="24"/>
  <c r="F234" i="24"/>
  <c r="E234" i="24"/>
  <c r="G233" i="24"/>
  <c r="F233" i="24"/>
  <c r="E233" i="24"/>
  <c r="G232" i="24"/>
  <c r="F232" i="24"/>
  <c r="E232" i="24"/>
  <c r="H232" i="24" s="1"/>
  <c r="G231" i="24"/>
  <c r="F231" i="24"/>
  <c r="E231" i="24"/>
  <c r="H231" i="24" s="1"/>
  <c r="G230" i="24"/>
  <c r="F230" i="24"/>
  <c r="E230" i="24"/>
  <c r="G229" i="24"/>
  <c r="F229" i="24"/>
  <c r="G228" i="24"/>
  <c r="G227" i="24"/>
  <c r="E227" i="24"/>
  <c r="G226" i="24"/>
  <c r="F226" i="24"/>
  <c r="E226" i="24"/>
  <c r="H226" i="24" s="1"/>
  <c r="G225" i="24"/>
  <c r="E225" i="24"/>
  <c r="H225" i="24" s="1"/>
  <c r="G224" i="24"/>
  <c r="F224" i="24"/>
  <c r="G223" i="24"/>
  <c r="F223" i="24"/>
  <c r="G222" i="24"/>
  <c r="F222" i="24"/>
  <c r="G221" i="24"/>
  <c r="F221" i="24"/>
  <c r="E221" i="24"/>
  <c r="H221" i="24" s="1"/>
  <c r="G220" i="24"/>
  <c r="G219" i="24"/>
  <c r="G218" i="24"/>
  <c r="G217" i="24"/>
  <c r="F217" i="24"/>
  <c r="E217" i="24"/>
  <c r="G216" i="24"/>
  <c r="F216" i="24"/>
  <c r="G215" i="24"/>
  <c r="F215" i="24"/>
  <c r="G214" i="24"/>
  <c r="F214" i="24"/>
  <c r="G213" i="24"/>
  <c r="F213" i="24"/>
  <c r="G212" i="24"/>
  <c r="F212" i="24"/>
  <c r="G211" i="24"/>
  <c r="F211" i="24"/>
  <c r="G210" i="24"/>
  <c r="F210" i="24"/>
  <c r="E210" i="24"/>
  <c r="H210" i="24" s="1"/>
  <c r="G209" i="24"/>
  <c r="G208" i="24"/>
  <c r="G207" i="24"/>
  <c r="F207" i="24"/>
  <c r="E207" i="24"/>
  <c r="H207" i="24" s="1"/>
  <c r="G206" i="24"/>
  <c r="F206" i="24"/>
  <c r="G205" i="24"/>
  <c r="F205" i="24"/>
  <c r="E205" i="24"/>
  <c r="H205" i="24" s="1"/>
  <c r="G204" i="24"/>
  <c r="G203" i="24"/>
  <c r="G202" i="24"/>
  <c r="G201" i="24"/>
  <c r="G200" i="24"/>
  <c r="G199" i="24"/>
  <c r="F199" i="24"/>
  <c r="E199" i="24"/>
  <c r="G198" i="24"/>
  <c r="F198" i="24"/>
  <c r="G197" i="24"/>
  <c r="F197" i="24"/>
  <c r="G196" i="24"/>
  <c r="F196" i="24"/>
  <c r="G195" i="24"/>
  <c r="F195" i="24"/>
  <c r="G194" i="24"/>
  <c r="G193" i="24"/>
  <c r="F193" i="24"/>
  <c r="E193" i="24"/>
  <c r="H193" i="24" s="1"/>
  <c r="G192" i="24"/>
  <c r="F192" i="24"/>
  <c r="E192" i="24"/>
  <c r="H192" i="24" s="1"/>
  <c r="G191" i="24"/>
  <c r="F191" i="24"/>
  <c r="G190" i="24"/>
  <c r="G189" i="24"/>
  <c r="F189" i="24"/>
  <c r="G188" i="24"/>
  <c r="E188" i="24"/>
  <c r="H188" i="24" s="1"/>
  <c r="G187" i="24"/>
  <c r="F187" i="24"/>
  <c r="E187" i="24"/>
  <c r="G186" i="24"/>
  <c r="G185" i="24"/>
  <c r="F185" i="24"/>
  <c r="E185" i="24"/>
  <c r="H185" i="24" s="1"/>
  <c r="G184" i="24"/>
  <c r="E184" i="24"/>
  <c r="H184" i="24" s="1"/>
  <c r="G183" i="24"/>
  <c r="F183" i="24"/>
  <c r="G182" i="24"/>
  <c r="E181" i="24"/>
  <c r="D181" i="24"/>
  <c r="F356" i="24" s="1"/>
  <c r="C181" i="24"/>
  <c r="E354" i="24" s="1"/>
  <c r="H354" i="24" s="1"/>
  <c r="G175" i="24"/>
  <c r="F175" i="24"/>
  <c r="E175" i="24"/>
  <c r="G174" i="24"/>
  <c r="E174" i="24"/>
  <c r="G173" i="24"/>
  <c r="E173" i="24"/>
  <c r="H173" i="24" s="1"/>
  <c r="G172" i="24"/>
  <c r="H171" i="24"/>
  <c r="G171" i="24"/>
  <c r="F171" i="24"/>
  <c r="E171" i="24"/>
  <c r="H170" i="24"/>
  <c r="G170" i="24"/>
  <c r="F170" i="24"/>
  <c r="E170" i="24"/>
  <c r="H169" i="24"/>
  <c r="G169" i="24"/>
  <c r="F169" i="24"/>
  <c r="E169" i="24"/>
  <c r="H168" i="24"/>
  <c r="G168" i="24"/>
  <c r="F168" i="24"/>
  <c r="E168" i="24"/>
  <c r="H167" i="24"/>
  <c r="G167" i="24"/>
  <c r="F167" i="24"/>
  <c r="E167" i="24"/>
  <c r="H166" i="24"/>
  <c r="G166" i="24"/>
  <c r="F166" i="24"/>
  <c r="E166" i="24"/>
  <c r="G165" i="24"/>
  <c r="E165" i="24"/>
  <c r="H165" i="24" s="1"/>
  <c r="G164" i="24"/>
  <c r="G163" i="24"/>
  <c r="G162" i="24"/>
  <c r="F162" i="24"/>
  <c r="E162" i="24"/>
  <c r="G161" i="24"/>
  <c r="G160" i="24"/>
  <c r="F160" i="24"/>
  <c r="G159" i="24"/>
  <c r="F159" i="24"/>
  <c r="E159" i="24"/>
  <c r="H159" i="24" s="1"/>
  <c r="G158" i="24"/>
  <c r="F158" i="24"/>
  <c r="E158" i="24"/>
  <c r="H158" i="24" s="1"/>
  <c r="G157" i="24"/>
  <c r="F157" i="24"/>
  <c r="G156" i="24"/>
  <c r="G155" i="24"/>
  <c r="F155" i="24"/>
  <c r="E155" i="24"/>
  <c r="H155" i="24" s="1"/>
  <c r="G154" i="24"/>
  <c r="F154" i="24"/>
  <c r="G153" i="24"/>
  <c r="G152" i="24"/>
  <c r="F152" i="24"/>
  <c r="G151" i="24"/>
  <c r="G150" i="24"/>
  <c r="F150" i="24"/>
  <c r="G149" i="24"/>
  <c r="H149" i="24" s="1"/>
  <c r="E149" i="24"/>
  <c r="G148" i="24"/>
  <c r="F148" i="24"/>
  <c r="E148" i="24"/>
  <c r="H148" i="24" s="1"/>
  <c r="G147" i="24"/>
  <c r="G146" i="24"/>
  <c r="F146" i="24"/>
  <c r="E146" i="24"/>
  <c r="H146" i="24" s="1"/>
  <c r="G145" i="24"/>
  <c r="G144" i="24"/>
  <c r="G143" i="24"/>
  <c r="G142" i="24"/>
  <c r="G141" i="24"/>
  <c r="G140" i="24"/>
  <c r="G139" i="24"/>
  <c r="G138" i="24"/>
  <c r="G137" i="24"/>
  <c r="G136" i="24"/>
  <c r="G135" i="24"/>
  <c r="F135" i="24"/>
  <c r="E135" i="24"/>
  <c r="G134" i="24"/>
  <c r="G133" i="24"/>
  <c r="G132" i="24"/>
  <c r="G131" i="24"/>
  <c r="G130" i="24"/>
  <c r="G129" i="24"/>
  <c r="G128" i="24"/>
  <c r="G127" i="24"/>
  <c r="G126" i="24"/>
  <c r="F126" i="24"/>
  <c r="E126" i="24"/>
  <c r="G125" i="24"/>
  <c r="G124" i="24"/>
  <c r="G123" i="24"/>
  <c r="G122" i="24"/>
  <c r="G121" i="24"/>
  <c r="G120" i="24"/>
  <c r="G119" i="24"/>
  <c r="G118" i="24"/>
  <c r="G117" i="24"/>
  <c r="G116" i="24"/>
  <c r="G115" i="24"/>
  <c r="G114" i="24"/>
  <c r="F114" i="24"/>
  <c r="E114" i="24"/>
  <c r="H114" i="24" s="1"/>
  <c r="G113" i="24"/>
  <c r="G112" i="24"/>
  <c r="F112" i="24"/>
  <c r="E112" i="24"/>
  <c r="H112" i="24" s="1"/>
  <c r="G111" i="24"/>
  <c r="G110" i="24"/>
  <c r="G109" i="24"/>
  <c r="G108" i="24"/>
  <c r="G107" i="24"/>
  <c r="G106" i="24"/>
  <c r="G105" i="24"/>
  <c r="F105" i="24"/>
  <c r="E105" i="24"/>
  <c r="G104" i="24"/>
  <c r="G103" i="24"/>
  <c r="G102" i="24"/>
  <c r="G101" i="24"/>
  <c r="G100" i="24"/>
  <c r="G99" i="24"/>
  <c r="G98" i="24"/>
  <c r="G97" i="24"/>
  <c r="F97" i="24"/>
  <c r="E97" i="24"/>
  <c r="G96" i="24"/>
  <c r="G95" i="24"/>
  <c r="G94" i="24"/>
  <c r="G93" i="24"/>
  <c r="G92" i="24"/>
  <c r="G91" i="24"/>
  <c r="F91" i="24"/>
  <c r="E91" i="24"/>
  <c r="G90" i="24"/>
  <c r="F90" i="24"/>
  <c r="E90" i="24"/>
  <c r="G89" i="24"/>
  <c r="F89" i="24"/>
  <c r="E89" i="24"/>
  <c r="G88" i="24"/>
  <c r="G87" i="24"/>
  <c r="G86" i="24"/>
  <c r="F86" i="24"/>
  <c r="E86" i="24"/>
  <c r="G85" i="24"/>
  <c r="F85" i="24"/>
  <c r="E85" i="24"/>
  <c r="G84" i="24"/>
  <c r="F84" i="24"/>
  <c r="E84" i="24"/>
  <c r="G83" i="24"/>
  <c r="G82" i="24"/>
  <c r="G81" i="24"/>
  <c r="G80" i="24"/>
  <c r="G79" i="24"/>
  <c r="G78" i="24"/>
  <c r="G77" i="24"/>
  <c r="D76" i="24"/>
  <c r="C76" i="24"/>
  <c r="G70" i="24"/>
  <c r="F70" i="24"/>
  <c r="E70" i="24"/>
  <c r="G69" i="24"/>
  <c r="F69" i="24"/>
  <c r="G68" i="24"/>
  <c r="F68" i="24"/>
  <c r="G67" i="24"/>
  <c r="F67" i="24"/>
  <c r="G66" i="24"/>
  <c r="F66" i="24"/>
  <c r="E66" i="24"/>
  <c r="H66" i="24" s="1"/>
  <c r="G65" i="24"/>
  <c r="F65" i="24"/>
  <c r="E65" i="24"/>
  <c r="G64" i="24"/>
  <c r="F64" i="24"/>
  <c r="G63" i="24"/>
  <c r="E63" i="24"/>
  <c r="H63" i="24" s="1"/>
  <c r="G62" i="24"/>
  <c r="F62" i="24"/>
  <c r="G61" i="24"/>
  <c r="F61" i="24"/>
  <c r="G60" i="24"/>
  <c r="F60" i="24"/>
  <c r="E60" i="24"/>
  <c r="G59" i="24"/>
  <c r="F59" i="24"/>
  <c r="E59" i="24"/>
  <c r="G58" i="24"/>
  <c r="F58" i="24"/>
  <c r="G57" i="24"/>
  <c r="F57" i="24"/>
  <c r="G56" i="24"/>
  <c r="F56" i="24"/>
  <c r="E56" i="24"/>
  <c r="H56" i="24" s="1"/>
  <c r="G55" i="24"/>
  <c r="E55" i="24"/>
  <c r="H55" i="24" s="1"/>
  <c r="G54" i="24"/>
  <c r="F54" i="24"/>
  <c r="G53" i="24"/>
  <c r="F53" i="24"/>
  <c r="E53" i="24"/>
  <c r="G52" i="24"/>
  <c r="G51" i="24"/>
  <c r="F51" i="24"/>
  <c r="G50" i="24"/>
  <c r="F50" i="24"/>
  <c r="G49" i="24"/>
  <c r="F49" i="24"/>
  <c r="E49" i="24"/>
  <c r="G48" i="24"/>
  <c r="F48" i="24"/>
  <c r="G47" i="24"/>
  <c r="F47" i="24"/>
  <c r="E47" i="24"/>
  <c r="H47" i="24" s="1"/>
  <c r="G46" i="24"/>
  <c r="F46" i="24"/>
  <c r="E46" i="24"/>
  <c r="G45" i="24"/>
  <c r="F45" i="24"/>
  <c r="G44" i="24"/>
  <c r="G43" i="24"/>
  <c r="F43" i="24"/>
  <c r="E43" i="24"/>
  <c r="G42" i="24"/>
  <c r="F42" i="24"/>
  <c r="E42" i="24"/>
  <c r="H42" i="24" s="1"/>
  <c r="G41" i="24"/>
  <c r="E41" i="24"/>
  <c r="G40" i="24"/>
  <c r="F40" i="24"/>
  <c r="E40" i="24"/>
  <c r="G39" i="24"/>
  <c r="F39" i="24"/>
  <c r="G38" i="24"/>
  <c r="F38" i="24"/>
  <c r="G37" i="24"/>
  <c r="F37" i="24"/>
  <c r="E37" i="24"/>
  <c r="G36" i="24"/>
  <c r="F36" i="24"/>
  <c r="G35" i="24"/>
  <c r="F35" i="24"/>
  <c r="E35" i="24"/>
  <c r="H35" i="24" s="1"/>
  <c r="G34" i="24"/>
  <c r="F34" i="24"/>
  <c r="G33" i="24"/>
  <c r="F33" i="24"/>
  <c r="G32" i="24"/>
  <c r="F32" i="24"/>
  <c r="G31" i="24"/>
  <c r="F31" i="24"/>
  <c r="G30" i="24"/>
  <c r="G29" i="24"/>
  <c r="F29" i="24"/>
  <c r="G28" i="24"/>
  <c r="G27" i="24"/>
  <c r="F27" i="24"/>
  <c r="G26" i="24"/>
  <c r="F26" i="24"/>
  <c r="G25" i="24"/>
  <c r="F25" i="24"/>
  <c r="E25" i="24"/>
  <c r="G24" i="24"/>
  <c r="F24" i="24"/>
  <c r="G23" i="24"/>
  <c r="E23" i="24"/>
  <c r="H23" i="24" s="1"/>
  <c r="G22" i="24"/>
  <c r="F22" i="24"/>
  <c r="E22" i="24"/>
  <c r="G21" i="24"/>
  <c r="F21" i="24"/>
  <c r="G20" i="24"/>
  <c r="F20" i="24"/>
  <c r="E20" i="24"/>
  <c r="F19" i="24"/>
  <c r="D19" i="24"/>
  <c r="F63" i="24" s="1"/>
  <c r="C19" i="24"/>
  <c r="E31" i="24" s="1"/>
  <c r="H31" i="24" s="1"/>
  <c r="D13" i="24"/>
  <c r="C12" i="24"/>
  <c r="D11" i="24"/>
  <c r="C11" i="24"/>
  <c r="C10" i="24"/>
  <c r="D9" i="24"/>
  <c r="G629" i="23"/>
  <c r="G628" i="23"/>
  <c r="G627" i="23"/>
  <c r="F627" i="23"/>
  <c r="E627" i="23"/>
  <c r="G626" i="23"/>
  <c r="G625" i="23"/>
  <c r="H624" i="23"/>
  <c r="G624" i="23"/>
  <c r="F624" i="23"/>
  <c r="E624" i="23"/>
  <c r="G623" i="23"/>
  <c r="E623" i="23"/>
  <c r="G622" i="23"/>
  <c r="G621" i="23"/>
  <c r="E621" i="23"/>
  <c r="H621" i="23" s="1"/>
  <c r="G620" i="23"/>
  <c r="G619" i="23"/>
  <c r="E619" i="23"/>
  <c r="H619" i="23" s="1"/>
  <c r="G618" i="23"/>
  <c r="G617" i="23"/>
  <c r="E617" i="23"/>
  <c r="H617" i="23" s="1"/>
  <c r="G616" i="23"/>
  <c r="G615" i="23"/>
  <c r="F615" i="23"/>
  <c r="G614" i="23"/>
  <c r="F614" i="23"/>
  <c r="E614" i="23"/>
  <c r="H614" i="23" s="1"/>
  <c r="G613" i="23"/>
  <c r="F613" i="23"/>
  <c r="E613" i="23"/>
  <c r="H613" i="23" s="1"/>
  <c r="G612" i="23"/>
  <c r="E612" i="23"/>
  <c r="G611" i="23"/>
  <c r="G610" i="23"/>
  <c r="E610" i="23"/>
  <c r="H610" i="23" s="1"/>
  <c r="G609" i="23"/>
  <c r="F609" i="23"/>
  <c r="E609" i="23"/>
  <c r="H609" i="23" s="1"/>
  <c r="G608" i="23"/>
  <c r="G607" i="23"/>
  <c r="F607" i="23"/>
  <c r="E607" i="23"/>
  <c r="H607" i="23" s="1"/>
  <c r="G606" i="23"/>
  <c r="G605" i="23"/>
  <c r="E605" i="23"/>
  <c r="H605" i="23" s="1"/>
  <c r="G604" i="23"/>
  <c r="E604" i="23"/>
  <c r="H604" i="23" s="1"/>
  <c r="G603" i="23"/>
  <c r="G602" i="23"/>
  <c r="E601" i="23"/>
  <c r="D601" i="23"/>
  <c r="C601" i="23"/>
  <c r="E625" i="23" s="1"/>
  <c r="H625" i="23" s="1"/>
  <c r="G595" i="23"/>
  <c r="F595" i="23"/>
  <c r="E595" i="23"/>
  <c r="H595" i="23" s="1"/>
  <c r="G594" i="23"/>
  <c r="F594" i="23"/>
  <c r="E594" i="23"/>
  <c r="H594" i="23" s="1"/>
  <c r="G593" i="23"/>
  <c r="F593" i="23"/>
  <c r="E593" i="23"/>
  <c r="G592" i="23"/>
  <c r="F592" i="23"/>
  <c r="E592" i="23"/>
  <c r="G591" i="23"/>
  <c r="F591" i="23"/>
  <c r="E591" i="23"/>
  <c r="H591" i="23" s="1"/>
  <c r="G590" i="23"/>
  <c r="F590" i="23"/>
  <c r="E590" i="23"/>
  <c r="H590" i="23" s="1"/>
  <c r="G589" i="23"/>
  <c r="G588" i="23"/>
  <c r="G587" i="23"/>
  <c r="G586" i="23"/>
  <c r="F586" i="23"/>
  <c r="G585" i="23"/>
  <c r="G584" i="23"/>
  <c r="F584" i="23"/>
  <c r="G583" i="23"/>
  <c r="E583" i="23"/>
  <c r="H583" i="23" s="1"/>
  <c r="G582" i="23"/>
  <c r="G581" i="23"/>
  <c r="G580" i="23"/>
  <c r="G579" i="23"/>
  <c r="G578" i="23"/>
  <c r="F578" i="23"/>
  <c r="E578" i="23"/>
  <c r="H578" i="23" s="1"/>
  <c r="G577" i="23"/>
  <c r="F577" i="23"/>
  <c r="E577" i="23"/>
  <c r="G576" i="23"/>
  <c r="G575" i="23"/>
  <c r="E575" i="23"/>
  <c r="H575" i="23" s="1"/>
  <c r="G574" i="23"/>
  <c r="G573" i="23"/>
  <c r="F573" i="23"/>
  <c r="E573" i="23"/>
  <c r="G572" i="23"/>
  <c r="G571" i="23"/>
  <c r="G570" i="23"/>
  <c r="F570" i="23"/>
  <c r="E570" i="23"/>
  <c r="H570" i="23" s="1"/>
  <c r="G569" i="23"/>
  <c r="G568" i="23"/>
  <c r="F568" i="23"/>
  <c r="G567" i="23"/>
  <c r="E567" i="23"/>
  <c r="H567" i="23" s="1"/>
  <c r="G566" i="23"/>
  <c r="F566" i="23"/>
  <c r="G565" i="23"/>
  <c r="F565" i="23"/>
  <c r="E565" i="23"/>
  <c r="G564" i="23"/>
  <c r="F564" i="23"/>
  <c r="E564" i="23"/>
  <c r="G563" i="23"/>
  <c r="F563" i="23"/>
  <c r="G562" i="23"/>
  <c r="G561" i="23"/>
  <c r="E561" i="23"/>
  <c r="G560" i="23"/>
  <c r="G559" i="23"/>
  <c r="F559" i="23"/>
  <c r="G558" i="23"/>
  <c r="G557" i="23"/>
  <c r="F557" i="23"/>
  <c r="G556" i="23"/>
  <c r="G555" i="23"/>
  <c r="E555" i="23"/>
  <c r="H555" i="23" s="1"/>
  <c r="G554" i="23"/>
  <c r="F554" i="23"/>
  <c r="G553" i="23"/>
  <c r="F553" i="23"/>
  <c r="E553" i="23"/>
  <c r="G552" i="23"/>
  <c r="G551" i="23"/>
  <c r="F551" i="23"/>
  <c r="E551" i="23"/>
  <c r="G550" i="23"/>
  <c r="F550" i="23"/>
  <c r="E550" i="23"/>
  <c r="G549" i="23"/>
  <c r="E549" i="23"/>
  <c r="G548" i="23"/>
  <c r="E548" i="23"/>
  <c r="G547" i="23"/>
  <c r="F547" i="23"/>
  <c r="E547" i="23"/>
  <c r="G546" i="23"/>
  <c r="F546" i="23"/>
  <c r="E546" i="23"/>
  <c r="G545" i="23"/>
  <c r="F545" i="23"/>
  <c r="E545" i="23"/>
  <c r="G544" i="23"/>
  <c r="F544" i="23"/>
  <c r="E544" i="23"/>
  <c r="G543" i="23"/>
  <c r="F543" i="23"/>
  <c r="E543" i="23"/>
  <c r="G542" i="23"/>
  <c r="F542" i="23"/>
  <c r="E542" i="23"/>
  <c r="G541" i="23"/>
  <c r="F541" i="23"/>
  <c r="E541" i="23"/>
  <c r="G540" i="23"/>
  <c r="F540" i="23"/>
  <c r="E540" i="23"/>
  <c r="G539" i="23"/>
  <c r="F539" i="23"/>
  <c r="E539" i="23"/>
  <c r="G538" i="23"/>
  <c r="F538" i="23"/>
  <c r="E538" i="23"/>
  <c r="G537" i="23"/>
  <c r="G536" i="23"/>
  <c r="G535" i="23"/>
  <c r="G534" i="23"/>
  <c r="F534" i="23"/>
  <c r="E534" i="23"/>
  <c r="H534" i="23" s="1"/>
  <c r="G533" i="23"/>
  <c r="F533" i="23"/>
  <c r="E533" i="23"/>
  <c r="G532" i="23"/>
  <c r="F532" i="23"/>
  <c r="E532" i="23"/>
  <c r="G531" i="23"/>
  <c r="G530" i="23"/>
  <c r="G529" i="23"/>
  <c r="F529" i="23"/>
  <c r="E529" i="23"/>
  <c r="G528" i="23"/>
  <c r="F528" i="23"/>
  <c r="E528" i="23"/>
  <c r="G527" i="23"/>
  <c r="F527" i="23"/>
  <c r="E527" i="23"/>
  <c r="H527" i="23" s="1"/>
  <c r="G526" i="23"/>
  <c r="F526" i="23"/>
  <c r="E526" i="23"/>
  <c r="H526" i="23" s="1"/>
  <c r="G525" i="23"/>
  <c r="F525" i="23"/>
  <c r="E525" i="23"/>
  <c r="G524" i="23"/>
  <c r="F524" i="23"/>
  <c r="E524" i="23"/>
  <c r="G523" i="23"/>
  <c r="F523" i="23"/>
  <c r="E523" i="23"/>
  <c r="H523" i="23" s="1"/>
  <c r="G522" i="23"/>
  <c r="F522" i="23"/>
  <c r="E522" i="23"/>
  <c r="H522" i="23" s="1"/>
  <c r="G521" i="23"/>
  <c r="E521" i="23"/>
  <c r="G520" i="23"/>
  <c r="E520" i="23"/>
  <c r="G519" i="23"/>
  <c r="E519" i="23"/>
  <c r="H519" i="23" s="1"/>
  <c r="G518" i="23"/>
  <c r="G517" i="23"/>
  <c r="F517" i="23"/>
  <c r="G516" i="23"/>
  <c r="E516" i="23"/>
  <c r="G515" i="23"/>
  <c r="F515" i="23"/>
  <c r="E515" i="23"/>
  <c r="G514" i="23"/>
  <c r="G513" i="23"/>
  <c r="F513" i="23"/>
  <c r="E513" i="23"/>
  <c r="G512" i="23"/>
  <c r="F512" i="23"/>
  <c r="E512" i="23"/>
  <c r="G511" i="23"/>
  <c r="F511" i="23"/>
  <c r="G510" i="23"/>
  <c r="F510" i="23"/>
  <c r="E510" i="23"/>
  <c r="H510" i="23" s="1"/>
  <c r="G509" i="23"/>
  <c r="G508" i="23"/>
  <c r="G507" i="23"/>
  <c r="G506" i="23"/>
  <c r="G505" i="23"/>
  <c r="G504" i="23"/>
  <c r="G503" i="23"/>
  <c r="E503" i="23"/>
  <c r="H503" i="23" s="1"/>
  <c r="G502" i="23"/>
  <c r="G501" i="23"/>
  <c r="F501" i="23"/>
  <c r="E501" i="23"/>
  <c r="G500" i="23"/>
  <c r="F500" i="23"/>
  <c r="G499" i="23"/>
  <c r="F499" i="23"/>
  <c r="E499" i="23"/>
  <c r="G498" i="23"/>
  <c r="G497" i="23"/>
  <c r="F497" i="23"/>
  <c r="E497" i="23"/>
  <c r="G496" i="23"/>
  <c r="F496" i="23"/>
  <c r="E496" i="23"/>
  <c r="G495" i="23"/>
  <c r="E495" i="23"/>
  <c r="G494" i="23"/>
  <c r="F494" i="23"/>
  <c r="E494" i="23"/>
  <c r="H494" i="23" s="1"/>
  <c r="G493" i="23"/>
  <c r="F493" i="23"/>
  <c r="E493" i="23"/>
  <c r="G492" i="23"/>
  <c r="E492" i="23"/>
  <c r="G491" i="23"/>
  <c r="F491" i="23"/>
  <c r="E491" i="23"/>
  <c r="G490" i="23"/>
  <c r="F490" i="23"/>
  <c r="G489" i="23"/>
  <c r="E489" i="23"/>
  <c r="G488" i="23"/>
  <c r="G487" i="23"/>
  <c r="G486" i="23"/>
  <c r="F486" i="23"/>
  <c r="E486" i="23"/>
  <c r="G485" i="23"/>
  <c r="G484" i="23"/>
  <c r="G483" i="23"/>
  <c r="E483" i="23"/>
  <c r="H483" i="23" s="1"/>
  <c r="G482" i="23"/>
  <c r="G481" i="23"/>
  <c r="F481" i="23"/>
  <c r="E481" i="23"/>
  <c r="G480" i="23"/>
  <c r="G479" i="23"/>
  <c r="E479" i="23"/>
  <c r="G478" i="23"/>
  <c r="G477" i="23"/>
  <c r="G476" i="23"/>
  <c r="E476" i="23"/>
  <c r="G475" i="23"/>
  <c r="G474" i="23"/>
  <c r="G473" i="23"/>
  <c r="F473" i="23"/>
  <c r="E473" i="23"/>
  <c r="G472" i="23"/>
  <c r="G471" i="23"/>
  <c r="E471" i="23"/>
  <c r="H471" i="23" s="1"/>
  <c r="G470" i="23"/>
  <c r="F470" i="23"/>
  <c r="E470" i="23"/>
  <c r="G469" i="23"/>
  <c r="E469" i="23"/>
  <c r="G468" i="23"/>
  <c r="F468" i="23"/>
  <c r="E468" i="23"/>
  <c r="G467" i="23"/>
  <c r="F467" i="23"/>
  <c r="E467" i="23"/>
  <c r="H467" i="23" s="1"/>
  <c r="G466" i="23"/>
  <c r="F466" i="23"/>
  <c r="E466" i="23"/>
  <c r="G465" i="23"/>
  <c r="F465" i="23"/>
  <c r="E465" i="23"/>
  <c r="G464" i="23"/>
  <c r="G463" i="23"/>
  <c r="F463" i="23"/>
  <c r="E463" i="23"/>
  <c r="G462" i="23"/>
  <c r="G461" i="23"/>
  <c r="G460" i="23"/>
  <c r="E460" i="23"/>
  <c r="G459" i="23"/>
  <c r="F459" i="23"/>
  <c r="E459" i="23"/>
  <c r="H459" i="23" s="1"/>
  <c r="G458" i="23"/>
  <c r="G457" i="23"/>
  <c r="F457" i="23"/>
  <c r="E457" i="23"/>
  <c r="G456" i="23"/>
  <c r="F456" i="23"/>
  <c r="E456" i="23"/>
  <c r="G455" i="23"/>
  <c r="F455" i="23"/>
  <c r="E455" i="23"/>
  <c r="G454" i="23"/>
  <c r="F454" i="23"/>
  <c r="E454" i="23"/>
  <c r="G453" i="23"/>
  <c r="G452" i="23"/>
  <c r="F452" i="23"/>
  <c r="G451" i="23"/>
  <c r="E451" i="23"/>
  <c r="H451" i="23" s="1"/>
  <c r="G450" i="23"/>
  <c r="F450" i="23"/>
  <c r="E450" i="23"/>
  <c r="H450" i="23" s="1"/>
  <c r="G449" i="23"/>
  <c r="F449" i="23"/>
  <c r="E449" i="23"/>
  <c r="G448" i="23"/>
  <c r="F448" i="23"/>
  <c r="E448" i="23"/>
  <c r="G447" i="23"/>
  <c r="E447" i="23"/>
  <c r="H447" i="23" s="1"/>
  <c r="G446" i="23"/>
  <c r="G445" i="23"/>
  <c r="G444" i="23"/>
  <c r="F444" i="23"/>
  <c r="E444" i="23"/>
  <c r="G443" i="23"/>
  <c r="E443" i="23"/>
  <c r="G442" i="23"/>
  <c r="F442" i="23"/>
  <c r="G441" i="23"/>
  <c r="G440" i="23"/>
  <c r="F440" i="23"/>
  <c r="G439" i="23"/>
  <c r="F439" i="23"/>
  <c r="E439" i="23"/>
  <c r="H439" i="23" s="1"/>
  <c r="G438" i="23"/>
  <c r="F438" i="23"/>
  <c r="E438" i="23"/>
  <c r="H438" i="23" s="1"/>
  <c r="G437" i="23"/>
  <c r="G436" i="23"/>
  <c r="F436" i="23"/>
  <c r="E436" i="23"/>
  <c r="G435" i="23"/>
  <c r="F435" i="23"/>
  <c r="E435" i="23"/>
  <c r="H435" i="23" s="1"/>
  <c r="G434" i="23"/>
  <c r="F434" i="23"/>
  <c r="G433" i="23"/>
  <c r="F433" i="23"/>
  <c r="G432" i="23"/>
  <c r="F432" i="23"/>
  <c r="E432" i="23"/>
  <c r="G431" i="23"/>
  <c r="F431" i="23"/>
  <c r="E431" i="23"/>
  <c r="G430" i="23"/>
  <c r="F430" i="23"/>
  <c r="E430" i="23"/>
  <c r="H430" i="23" s="1"/>
  <c r="G429" i="23"/>
  <c r="G428" i="23"/>
  <c r="G427" i="23"/>
  <c r="G426" i="23"/>
  <c r="G425" i="23"/>
  <c r="G424" i="23"/>
  <c r="G423" i="23"/>
  <c r="F423" i="23"/>
  <c r="E423" i="23"/>
  <c r="H423" i="23" s="1"/>
  <c r="G422" i="23"/>
  <c r="F422" i="23"/>
  <c r="G421" i="23"/>
  <c r="E421" i="23"/>
  <c r="G420" i="23"/>
  <c r="F420" i="23"/>
  <c r="G419" i="23"/>
  <c r="G418" i="23"/>
  <c r="F418" i="23"/>
  <c r="G417" i="23"/>
  <c r="G416" i="23"/>
  <c r="F416" i="23"/>
  <c r="E416" i="23"/>
  <c r="G415" i="23"/>
  <c r="G414" i="23"/>
  <c r="G413" i="23"/>
  <c r="G412" i="23"/>
  <c r="F412" i="23"/>
  <c r="G411" i="23"/>
  <c r="F411" i="23"/>
  <c r="E411" i="23"/>
  <c r="H411" i="23" s="1"/>
  <c r="G410" i="23"/>
  <c r="G409" i="23"/>
  <c r="F409" i="23"/>
  <c r="E409" i="23"/>
  <c r="G408" i="23"/>
  <c r="F408" i="23"/>
  <c r="E408" i="23"/>
  <c r="G407" i="23"/>
  <c r="F407" i="23"/>
  <c r="E407" i="23"/>
  <c r="G406" i="23"/>
  <c r="F406" i="23"/>
  <c r="E406" i="23"/>
  <c r="G405" i="23"/>
  <c r="F405" i="23"/>
  <c r="E405" i="23"/>
  <c r="G404" i="23"/>
  <c r="G403" i="23"/>
  <c r="F403" i="23"/>
  <c r="E403" i="23"/>
  <c r="H403" i="23" s="1"/>
  <c r="G402" i="23"/>
  <c r="G401" i="23"/>
  <c r="G400" i="23"/>
  <c r="G399" i="23"/>
  <c r="G398" i="23"/>
  <c r="G397" i="23"/>
  <c r="E397" i="23"/>
  <c r="G396" i="23"/>
  <c r="G395" i="23"/>
  <c r="E395" i="23"/>
  <c r="G394" i="23"/>
  <c r="F394" i="23"/>
  <c r="E394" i="23"/>
  <c r="H394" i="23" s="1"/>
  <c r="G393" i="23"/>
  <c r="G392" i="23"/>
  <c r="G391" i="23"/>
  <c r="E391" i="23"/>
  <c r="H391" i="23" s="1"/>
  <c r="G390" i="23"/>
  <c r="F390" i="23"/>
  <c r="E390" i="23"/>
  <c r="G389" i="23"/>
  <c r="G388" i="23"/>
  <c r="G387" i="23"/>
  <c r="G386" i="23"/>
  <c r="E386" i="23"/>
  <c r="H386" i="23" s="1"/>
  <c r="G385" i="23"/>
  <c r="G384" i="23"/>
  <c r="F384" i="23"/>
  <c r="E384" i="23"/>
  <c r="G383" i="23"/>
  <c r="F383" i="23"/>
  <c r="G382" i="23"/>
  <c r="E382" i="23"/>
  <c r="H382" i="23" s="1"/>
  <c r="G381" i="23"/>
  <c r="F381" i="23"/>
  <c r="E381" i="23"/>
  <c r="G380" i="23"/>
  <c r="G379" i="23"/>
  <c r="E379" i="23"/>
  <c r="H379" i="23" s="1"/>
  <c r="G378" i="23"/>
  <c r="G377" i="23"/>
  <c r="E377" i="23"/>
  <c r="G376" i="23"/>
  <c r="F376" i="23"/>
  <c r="E376" i="23"/>
  <c r="G375" i="23"/>
  <c r="E375" i="23"/>
  <c r="H375" i="23" s="1"/>
  <c r="G374" i="23"/>
  <c r="G373" i="23"/>
  <c r="F373" i="23"/>
  <c r="E373" i="23"/>
  <c r="G372" i="23"/>
  <c r="G371" i="23"/>
  <c r="G370" i="23"/>
  <c r="E370" i="23"/>
  <c r="G369" i="23"/>
  <c r="G368" i="23"/>
  <c r="G367" i="23"/>
  <c r="E367" i="23"/>
  <c r="G366" i="23"/>
  <c r="F366" i="23"/>
  <c r="E366" i="23"/>
  <c r="H366" i="23" s="1"/>
  <c r="G365" i="23"/>
  <c r="E365" i="23"/>
  <c r="G364" i="23"/>
  <c r="G363" i="23"/>
  <c r="D362" i="23"/>
  <c r="C362" i="23"/>
  <c r="E535" i="23" s="1"/>
  <c r="H535" i="23" s="1"/>
  <c r="G356" i="23"/>
  <c r="E356" i="23"/>
  <c r="G355" i="23"/>
  <c r="F355" i="23"/>
  <c r="E355" i="23"/>
  <c r="G354" i="23"/>
  <c r="H353" i="23"/>
  <c r="G353" i="23"/>
  <c r="F353" i="23"/>
  <c r="E353" i="23"/>
  <c r="H352" i="23"/>
  <c r="G352" i="23"/>
  <c r="F352" i="23"/>
  <c r="E352" i="23"/>
  <c r="H351" i="23"/>
  <c r="G351" i="23"/>
  <c r="E351" i="23"/>
  <c r="G350" i="23"/>
  <c r="F350" i="23"/>
  <c r="E350" i="23"/>
  <c r="G349" i="23"/>
  <c r="H349" i="23" s="1"/>
  <c r="E349" i="23"/>
  <c r="H348" i="23"/>
  <c r="G348" i="23"/>
  <c r="F348" i="23"/>
  <c r="E348" i="23"/>
  <c r="H347" i="23"/>
  <c r="G347" i="23"/>
  <c r="F347" i="23"/>
  <c r="E347" i="23"/>
  <c r="H346" i="23"/>
  <c r="G346" i="23"/>
  <c r="F346" i="23"/>
  <c r="E346" i="23"/>
  <c r="H345" i="23"/>
  <c r="G345" i="23"/>
  <c r="F345" i="23"/>
  <c r="E345" i="23"/>
  <c r="H344" i="23"/>
  <c r="G344" i="23"/>
  <c r="F344" i="23"/>
  <c r="E344" i="23"/>
  <c r="H343" i="23"/>
  <c r="G343" i="23"/>
  <c r="F343" i="23"/>
  <c r="E343" i="23"/>
  <c r="H342" i="23"/>
  <c r="G342" i="23"/>
  <c r="F342" i="23"/>
  <c r="E342" i="23"/>
  <c r="H341" i="23"/>
  <c r="G341" i="23"/>
  <c r="F341" i="23"/>
  <c r="E341" i="23"/>
  <c r="G340" i="23"/>
  <c r="G339" i="23"/>
  <c r="F339" i="23"/>
  <c r="E339" i="23"/>
  <c r="H339" i="23" s="1"/>
  <c r="G338" i="23"/>
  <c r="F338" i="23"/>
  <c r="E338" i="23"/>
  <c r="G337" i="23"/>
  <c r="F337" i="23"/>
  <c r="E337" i="23"/>
  <c r="G336" i="23"/>
  <c r="G335" i="23"/>
  <c r="E335" i="23"/>
  <c r="H335" i="23" s="1"/>
  <c r="G334" i="23"/>
  <c r="F334" i="23"/>
  <c r="E334" i="23"/>
  <c r="G333" i="23"/>
  <c r="G332" i="23"/>
  <c r="F332" i="23"/>
  <c r="E332" i="23"/>
  <c r="G331" i="23"/>
  <c r="E331" i="23"/>
  <c r="H331" i="23" s="1"/>
  <c r="G330" i="23"/>
  <c r="F330" i="23"/>
  <c r="E330" i="23"/>
  <c r="G329" i="23"/>
  <c r="G328" i="23"/>
  <c r="F328" i="23"/>
  <c r="E328" i="23"/>
  <c r="H328" i="23" s="1"/>
  <c r="G327" i="23"/>
  <c r="F327" i="23"/>
  <c r="E327" i="23"/>
  <c r="H327" i="23" s="1"/>
  <c r="G326" i="23"/>
  <c r="H326" i="23" s="1"/>
  <c r="E326" i="23"/>
  <c r="G325" i="23"/>
  <c r="G324" i="23"/>
  <c r="F324" i="23"/>
  <c r="E324" i="23"/>
  <c r="H324" i="23" s="1"/>
  <c r="G323" i="23"/>
  <c r="F323" i="23"/>
  <c r="E323" i="23"/>
  <c r="H323" i="23" s="1"/>
  <c r="G322" i="23"/>
  <c r="F322" i="23"/>
  <c r="E322" i="23"/>
  <c r="H322" i="23" s="1"/>
  <c r="G321" i="23"/>
  <c r="F321" i="23"/>
  <c r="E321" i="23"/>
  <c r="H321" i="23" s="1"/>
  <c r="G320" i="23"/>
  <c r="G319" i="23"/>
  <c r="F319" i="23"/>
  <c r="E319" i="23"/>
  <c r="H319" i="23" s="1"/>
  <c r="G318" i="23"/>
  <c r="F318" i="23"/>
  <c r="E318" i="23"/>
  <c r="H318" i="23" s="1"/>
  <c r="G317" i="23"/>
  <c r="H316" i="23"/>
  <c r="G316" i="23"/>
  <c r="F316" i="23"/>
  <c r="E316" i="23"/>
  <c r="G315" i="23"/>
  <c r="E315" i="23"/>
  <c r="H315" i="23" s="1"/>
  <c r="G314" i="23"/>
  <c r="G313" i="23"/>
  <c r="F313" i="23"/>
  <c r="E313" i="23"/>
  <c r="H313" i="23" s="1"/>
  <c r="G312" i="23"/>
  <c r="F312" i="23"/>
  <c r="E312" i="23"/>
  <c r="H312" i="23" s="1"/>
  <c r="G311" i="23"/>
  <c r="E311" i="23"/>
  <c r="G310" i="23"/>
  <c r="F310" i="23"/>
  <c r="E310" i="23"/>
  <c r="G309" i="23"/>
  <c r="G308" i="23"/>
  <c r="F308" i="23"/>
  <c r="E308" i="23"/>
  <c r="H308" i="23" s="1"/>
  <c r="G307" i="23"/>
  <c r="F307" i="23"/>
  <c r="E307" i="23"/>
  <c r="H307" i="23" s="1"/>
  <c r="G306" i="23"/>
  <c r="F306" i="23"/>
  <c r="E306" i="23"/>
  <c r="H306" i="23" s="1"/>
  <c r="G305" i="23"/>
  <c r="G304" i="23"/>
  <c r="E304" i="23"/>
  <c r="G303" i="23"/>
  <c r="G302" i="23"/>
  <c r="G301" i="23"/>
  <c r="G300" i="23"/>
  <c r="G299" i="23"/>
  <c r="G298" i="23"/>
  <c r="G297" i="23"/>
  <c r="F297" i="23"/>
  <c r="E297" i="23"/>
  <c r="H297" i="23" s="1"/>
  <c r="G296" i="23"/>
  <c r="F296" i="23"/>
  <c r="E296" i="23"/>
  <c r="H296" i="23" s="1"/>
  <c r="G295" i="23"/>
  <c r="F295" i="23"/>
  <c r="E295" i="23"/>
  <c r="G294" i="23"/>
  <c r="F294" i="23"/>
  <c r="E294" i="23"/>
  <c r="G293" i="23"/>
  <c r="F293" i="23"/>
  <c r="G292" i="23"/>
  <c r="F292" i="23"/>
  <c r="G291" i="23"/>
  <c r="F291" i="23"/>
  <c r="E291" i="23"/>
  <c r="H291" i="23" s="1"/>
  <c r="G290" i="23"/>
  <c r="E290" i="23"/>
  <c r="H290" i="23" s="1"/>
  <c r="G289" i="23"/>
  <c r="F289" i="23"/>
  <c r="E289" i="23"/>
  <c r="H289" i="23" s="1"/>
  <c r="G288" i="23"/>
  <c r="G287" i="23"/>
  <c r="G286" i="23"/>
  <c r="G285" i="23"/>
  <c r="G284" i="23"/>
  <c r="F284" i="23"/>
  <c r="E284" i="23"/>
  <c r="G283" i="23"/>
  <c r="F283" i="23"/>
  <c r="E283" i="23"/>
  <c r="H283" i="23" s="1"/>
  <c r="G282" i="23"/>
  <c r="F282" i="23"/>
  <c r="E282" i="23"/>
  <c r="H282" i="23" s="1"/>
  <c r="G281" i="23"/>
  <c r="E281" i="23"/>
  <c r="G280" i="23"/>
  <c r="F280" i="23"/>
  <c r="E280" i="23"/>
  <c r="H280" i="23" s="1"/>
  <c r="G279" i="23"/>
  <c r="F279" i="23"/>
  <c r="E279" i="23"/>
  <c r="G278" i="23"/>
  <c r="F278" i="23"/>
  <c r="E278" i="23"/>
  <c r="G277" i="23"/>
  <c r="F277" i="23"/>
  <c r="E277" i="23"/>
  <c r="H277" i="23" s="1"/>
  <c r="G276" i="23"/>
  <c r="F276" i="23"/>
  <c r="E276" i="23"/>
  <c r="H276" i="23" s="1"/>
  <c r="G275" i="23"/>
  <c r="F275" i="23"/>
  <c r="E275" i="23"/>
  <c r="G274" i="23"/>
  <c r="E274" i="23"/>
  <c r="H274" i="23" s="1"/>
  <c r="G273" i="23"/>
  <c r="F273" i="23"/>
  <c r="E273" i="23"/>
  <c r="G272" i="23"/>
  <c r="F272" i="23"/>
  <c r="E272" i="23"/>
  <c r="G271" i="23"/>
  <c r="F271" i="23"/>
  <c r="E271" i="23"/>
  <c r="H271" i="23" s="1"/>
  <c r="G270" i="23"/>
  <c r="F270" i="23"/>
  <c r="E270" i="23"/>
  <c r="H270" i="23" s="1"/>
  <c r="G269" i="23"/>
  <c r="F269" i="23"/>
  <c r="G268" i="23"/>
  <c r="E268" i="23"/>
  <c r="G267" i="23"/>
  <c r="F267" i="23"/>
  <c r="E267" i="23"/>
  <c r="H267" i="23" s="1"/>
  <c r="G266" i="23"/>
  <c r="E266" i="23"/>
  <c r="H266" i="23" s="1"/>
  <c r="G265" i="23"/>
  <c r="H264" i="23"/>
  <c r="G264" i="23"/>
  <c r="F264" i="23"/>
  <c r="E264" i="23"/>
  <c r="H263" i="23"/>
  <c r="G263" i="23"/>
  <c r="F263" i="23"/>
  <c r="E263" i="23"/>
  <c r="H262" i="23"/>
  <c r="G262" i="23"/>
  <c r="F262" i="23"/>
  <c r="E262" i="23"/>
  <c r="G261" i="23"/>
  <c r="F261" i="23"/>
  <c r="G260" i="23"/>
  <c r="F260" i="23"/>
  <c r="H259" i="23"/>
  <c r="G259" i="23"/>
  <c r="F259" i="23"/>
  <c r="E259" i="23"/>
  <c r="G258" i="23"/>
  <c r="G257" i="23"/>
  <c r="F257" i="23"/>
  <c r="E257" i="23"/>
  <c r="G256" i="23"/>
  <c r="G255" i="23"/>
  <c r="F255" i="23"/>
  <c r="E255" i="23"/>
  <c r="H255" i="23" s="1"/>
  <c r="G254" i="23"/>
  <c r="G253" i="23"/>
  <c r="F253" i="23"/>
  <c r="E253" i="23"/>
  <c r="H253" i="23" s="1"/>
  <c r="G252" i="23"/>
  <c r="F252" i="23"/>
  <c r="E252" i="23"/>
  <c r="H252" i="23" s="1"/>
  <c r="G251" i="23"/>
  <c r="G250" i="23"/>
  <c r="F250" i="23"/>
  <c r="E250" i="23"/>
  <c r="H250" i="23" s="1"/>
  <c r="G249" i="23"/>
  <c r="G248" i="23"/>
  <c r="G247" i="23"/>
  <c r="F247" i="23"/>
  <c r="E247" i="23"/>
  <c r="H247" i="23" s="1"/>
  <c r="G246" i="23"/>
  <c r="F246" i="23"/>
  <c r="E246" i="23"/>
  <c r="H246" i="23" s="1"/>
  <c r="G245" i="23"/>
  <c r="G244" i="23"/>
  <c r="F244" i="23"/>
  <c r="E244" i="23"/>
  <c r="G243" i="23"/>
  <c r="F243" i="23"/>
  <c r="E243" i="23"/>
  <c r="H243" i="23" s="1"/>
  <c r="G242" i="23"/>
  <c r="F242" i="23"/>
  <c r="E242" i="23"/>
  <c r="H242" i="23" s="1"/>
  <c r="G241" i="23"/>
  <c r="G240" i="23"/>
  <c r="E240" i="23"/>
  <c r="G239" i="23"/>
  <c r="F239" i="23"/>
  <c r="E239" i="23"/>
  <c r="G238" i="23"/>
  <c r="G237" i="23"/>
  <c r="G236" i="23"/>
  <c r="F236" i="23"/>
  <c r="E236" i="23"/>
  <c r="H236" i="23" s="1"/>
  <c r="G235" i="23"/>
  <c r="G234" i="23"/>
  <c r="F234" i="23"/>
  <c r="E234" i="23"/>
  <c r="H234" i="23" s="1"/>
  <c r="G233" i="23"/>
  <c r="F233" i="23"/>
  <c r="E233" i="23"/>
  <c r="G232" i="23"/>
  <c r="F232" i="23"/>
  <c r="E232" i="23"/>
  <c r="G231" i="23"/>
  <c r="F231" i="23"/>
  <c r="G230" i="23"/>
  <c r="F230" i="23"/>
  <c r="E230" i="23"/>
  <c r="H230" i="23" s="1"/>
  <c r="G229" i="23"/>
  <c r="F229" i="23"/>
  <c r="E229" i="23"/>
  <c r="H229" i="23" s="1"/>
  <c r="G228" i="23"/>
  <c r="G227" i="23"/>
  <c r="F227" i="23"/>
  <c r="E227" i="23"/>
  <c r="H227" i="23" s="1"/>
  <c r="G226" i="23"/>
  <c r="E226" i="23"/>
  <c r="G225" i="23"/>
  <c r="F225" i="23"/>
  <c r="E225" i="23"/>
  <c r="H225" i="23" s="1"/>
  <c r="G224" i="23"/>
  <c r="G223" i="23"/>
  <c r="H222" i="23"/>
  <c r="G222" i="23"/>
  <c r="F222" i="23"/>
  <c r="E222" i="23"/>
  <c r="H221" i="23"/>
  <c r="G221" i="23"/>
  <c r="F221" i="23"/>
  <c r="E221" i="23"/>
  <c r="G220" i="23"/>
  <c r="G219" i="23"/>
  <c r="F219" i="23"/>
  <c r="E219" i="23"/>
  <c r="H219" i="23" s="1"/>
  <c r="G218" i="23"/>
  <c r="G217" i="23"/>
  <c r="F217" i="23"/>
  <c r="E217" i="23"/>
  <c r="H217" i="23" s="1"/>
  <c r="G216" i="23"/>
  <c r="E216" i="23"/>
  <c r="H216" i="23" s="1"/>
  <c r="G215" i="23"/>
  <c r="G214" i="23"/>
  <c r="G213" i="23"/>
  <c r="G212" i="23"/>
  <c r="G211" i="23"/>
  <c r="G210" i="23"/>
  <c r="F210" i="23"/>
  <c r="E210" i="23"/>
  <c r="H210" i="23" s="1"/>
  <c r="G209" i="23"/>
  <c r="G208" i="23"/>
  <c r="G207" i="23"/>
  <c r="F207" i="23"/>
  <c r="E207" i="23"/>
  <c r="H207" i="23" s="1"/>
  <c r="G206" i="23"/>
  <c r="G205" i="23"/>
  <c r="F205" i="23"/>
  <c r="E205" i="23"/>
  <c r="H205" i="23" s="1"/>
  <c r="G204" i="23"/>
  <c r="F204" i="23"/>
  <c r="E204" i="23"/>
  <c r="H204" i="23" s="1"/>
  <c r="G203" i="23"/>
  <c r="G202" i="23"/>
  <c r="G201" i="23"/>
  <c r="G200" i="23"/>
  <c r="G199" i="23"/>
  <c r="F199" i="23"/>
  <c r="E199" i="23"/>
  <c r="G198" i="23"/>
  <c r="F198" i="23"/>
  <c r="E198" i="23"/>
  <c r="H198" i="23" s="1"/>
  <c r="G197" i="23"/>
  <c r="G196" i="23"/>
  <c r="E196" i="23"/>
  <c r="H196" i="23" s="1"/>
  <c r="G195" i="23"/>
  <c r="G194" i="23"/>
  <c r="E194" i="23"/>
  <c r="H194" i="23" s="1"/>
  <c r="G193" i="23"/>
  <c r="F193" i="23"/>
  <c r="G192" i="23"/>
  <c r="F192" i="23"/>
  <c r="E192" i="23"/>
  <c r="G191" i="23"/>
  <c r="G190" i="23"/>
  <c r="G189" i="23"/>
  <c r="G188" i="23"/>
  <c r="G187" i="23"/>
  <c r="F187" i="23"/>
  <c r="E187" i="23"/>
  <c r="H187" i="23" s="1"/>
  <c r="G186" i="23"/>
  <c r="G185" i="23"/>
  <c r="F185" i="23"/>
  <c r="E185" i="23"/>
  <c r="H185" i="23" s="1"/>
  <c r="G184" i="23"/>
  <c r="G183" i="23"/>
  <c r="G182" i="23"/>
  <c r="G181" i="23"/>
  <c r="D181" i="23"/>
  <c r="C181" i="23"/>
  <c r="E333" i="23" s="1"/>
  <c r="H333" i="23" s="1"/>
  <c r="G175" i="23"/>
  <c r="F175" i="23"/>
  <c r="E175" i="23"/>
  <c r="G174" i="23"/>
  <c r="F174" i="23"/>
  <c r="E174" i="23"/>
  <c r="G173" i="23"/>
  <c r="F173" i="23"/>
  <c r="G172" i="23"/>
  <c r="G171" i="23"/>
  <c r="F171" i="23"/>
  <c r="E171" i="23"/>
  <c r="G170" i="23"/>
  <c r="F170" i="23"/>
  <c r="E170" i="23"/>
  <c r="G169" i="23"/>
  <c r="E169" i="23"/>
  <c r="G168" i="23"/>
  <c r="F168" i="23"/>
  <c r="E168" i="23"/>
  <c r="H168" i="23" s="1"/>
  <c r="G167" i="23"/>
  <c r="F167" i="23"/>
  <c r="E167" i="23"/>
  <c r="G166" i="23"/>
  <c r="F166" i="23"/>
  <c r="E166" i="23"/>
  <c r="G165" i="23"/>
  <c r="F165" i="23"/>
  <c r="G164" i="23"/>
  <c r="F164" i="23"/>
  <c r="G163" i="23"/>
  <c r="F163" i="23"/>
  <c r="E163" i="23"/>
  <c r="G162" i="23"/>
  <c r="F162" i="23"/>
  <c r="E162" i="23"/>
  <c r="G161" i="23"/>
  <c r="F161" i="23"/>
  <c r="G160" i="23"/>
  <c r="F160" i="23"/>
  <c r="E160" i="23"/>
  <c r="H160" i="23" s="1"/>
  <c r="G159" i="23"/>
  <c r="F159" i="23"/>
  <c r="E159" i="23"/>
  <c r="G158" i="23"/>
  <c r="F158" i="23"/>
  <c r="E158" i="23"/>
  <c r="G157" i="23"/>
  <c r="F157" i="23"/>
  <c r="E157" i="23"/>
  <c r="H157" i="23" s="1"/>
  <c r="G156" i="23"/>
  <c r="G155" i="23"/>
  <c r="F155" i="23"/>
  <c r="E155" i="23"/>
  <c r="G154" i="23"/>
  <c r="F154" i="23"/>
  <c r="E154" i="23"/>
  <c r="G153" i="23"/>
  <c r="E153" i="23"/>
  <c r="H153" i="23" s="1"/>
  <c r="G152" i="23"/>
  <c r="F152" i="23"/>
  <c r="G151" i="23"/>
  <c r="F151" i="23"/>
  <c r="G150" i="23"/>
  <c r="E150" i="23"/>
  <c r="G149" i="23"/>
  <c r="F149" i="23"/>
  <c r="G148" i="23"/>
  <c r="F148" i="23"/>
  <c r="E148" i="23"/>
  <c r="G147" i="23"/>
  <c r="F147" i="23"/>
  <c r="G146" i="23"/>
  <c r="F146" i="23"/>
  <c r="E146" i="23"/>
  <c r="G145" i="23"/>
  <c r="F145" i="23"/>
  <c r="G144" i="23"/>
  <c r="E144" i="23"/>
  <c r="G143" i="23"/>
  <c r="F143" i="23"/>
  <c r="G142" i="23"/>
  <c r="G141" i="23"/>
  <c r="F141" i="23"/>
  <c r="G140" i="23"/>
  <c r="F140" i="23"/>
  <c r="G139" i="23"/>
  <c r="F139" i="23"/>
  <c r="G138" i="23"/>
  <c r="F138" i="23"/>
  <c r="E138" i="23"/>
  <c r="G137" i="23"/>
  <c r="F137" i="23"/>
  <c r="G136" i="23"/>
  <c r="G135" i="23"/>
  <c r="F135" i="23"/>
  <c r="E135" i="23"/>
  <c r="G134" i="23"/>
  <c r="F134" i="23"/>
  <c r="G133" i="23"/>
  <c r="F133" i="23"/>
  <c r="G132" i="23"/>
  <c r="G131" i="23"/>
  <c r="G130" i="23"/>
  <c r="F130" i="23"/>
  <c r="G129" i="23"/>
  <c r="F129" i="23"/>
  <c r="G128" i="23"/>
  <c r="G127" i="23"/>
  <c r="G126" i="23"/>
  <c r="F126" i="23"/>
  <c r="E126" i="23"/>
  <c r="G125" i="23"/>
  <c r="G124" i="23"/>
  <c r="F124" i="23"/>
  <c r="G123" i="23"/>
  <c r="F123" i="23"/>
  <c r="G122" i="23"/>
  <c r="G121" i="23"/>
  <c r="G120" i="23"/>
  <c r="F120" i="23"/>
  <c r="G119" i="23"/>
  <c r="F119" i="23"/>
  <c r="G118" i="23"/>
  <c r="G117" i="23"/>
  <c r="E117" i="23"/>
  <c r="H117" i="23" s="1"/>
  <c r="G116" i="23"/>
  <c r="F116" i="23"/>
  <c r="E116" i="23"/>
  <c r="G115" i="23"/>
  <c r="E115" i="23"/>
  <c r="G114" i="23"/>
  <c r="F114" i="23"/>
  <c r="E114" i="23"/>
  <c r="G113" i="23"/>
  <c r="E113" i="23"/>
  <c r="H113" i="23" s="1"/>
  <c r="G112" i="23"/>
  <c r="F112" i="23"/>
  <c r="G111" i="23"/>
  <c r="F111" i="23"/>
  <c r="G110" i="23"/>
  <c r="G109" i="23"/>
  <c r="F109" i="23"/>
  <c r="E109" i="23"/>
  <c r="G108" i="23"/>
  <c r="F108" i="23"/>
  <c r="E108" i="23"/>
  <c r="H108" i="23" s="1"/>
  <c r="G107" i="23"/>
  <c r="F107" i="23"/>
  <c r="G106" i="23"/>
  <c r="F106" i="23"/>
  <c r="G105" i="23"/>
  <c r="F105" i="23"/>
  <c r="E105" i="23"/>
  <c r="H105" i="23" s="1"/>
  <c r="G104" i="23"/>
  <c r="F104" i="23"/>
  <c r="G103" i="23"/>
  <c r="F103" i="23"/>
  <c r="E103" i="23"/>
  <c r="G102" i="23"/>
  <c r="F102" i="23"/>
  <c r="E102" i="23"/>
  <c r="G101" i="23"/>
  <c r="F101" i="23"/>
  <c r="G100" i="23"/>
  <c r="E100" i="23"/>
  <c r="H100" i="23" s="1"/>
  <c r="G99" i="23"/>
  <c r="F99" i="23"/>
  <c r="G98" i="23"/>
  <c r="F98" i="23"/>
  <c r="G97" i="23"/>
  <c r="F97" i="23"/>
  <c r="E97" i="23"/>
  <c r="H97" i="23" s="1"/>
  <c r="G96" i="23"/>
  <c r="F96" i="23"/>
  <c r="E96" i="23"/>
  <c r="G95" i="23"/>
  <c r="F95" i="23"/>
  <c r="G94" i="23"/>
  <c r="F94" i="23"/>
  <c r="G93" i="23"/>
  <c r="F93" i="23"/>
  <c r="E93" i="23"/>
  <c r="G92" i="23"/>
  <c r="F92" i="23"/>
  <c r="G91" i="23"/>
  <c r="F91" i="23"/>
  <c r="E91" i="23"/>
  <c r="G90" i="23"/>
  <c r="F90" i="23"/>
  <c r="E90" i="23"/>
  <c r="G89" i="23"/>
  <c r="F89" i="23"/>
  <c r="E89" i="23"/>
  <c r="G88" i="23"/>
  <c r="F88" i="23"/>
  <c r="G87" i="23"/>
  <c r="F87" i="23"/>
  <c r="G86" i="23"/>
  <c r="G85" i="23"/>
  <c r="F85" i="23"/>
  <c r="E85" i="23"/>
  <c r="G84" i="23"/>
  <c r="F84" i="23"/>
  <c r="E84" i="23"/>
  <c r="H84" i="23" s="1"/>
  <c r="G83" i="23"/>
  <c r="G82" i="23"/>
  <c r="F82" i="23"/>
  <c r="G81" i="23"/>
  <c r="F81" i="23"/>
  <c r="G80" i="23"/>
  <c r="G79" i="23"/>
  <c r="F79" i="23"/>
  <c r="G78" i="23"/>
  <c r="F78" i="23"/>
  <c r="G77" i="23"/>
  <c r="F76" i="23"/>
  <c r="D76" i="23"/>
  <c r="F172" i="23" s="1"/>
  <c r="C76" i="23"/>
  <c r="G70" i="23"/>
  <c r="F70" i="23"/>
  <c r="E70" i="23"/>
  <c r="H70" i="23" s="1"/>
  <c r="G69" i="23"/>
  <c r="E69" i="23"/>
  <c r="H69" i="23" s="1"/>
  <c r="G68" i="23"/>
  <c r="G67" i="23"/>
  <c r="E67" i="23"/>
  <c r="H67" i="23" s="1"/>
  <c r="G66" i="23"/>
  <c r="F66" i="23"/>
  <c r="E66" i="23"/>
  <c r="H66" i="23" s="1"/>
  <c r="G65" i="23"/>
  <c r="F65" i="23"/>
  <c r="E65" i="23"/>
  <c r="H65" i="23" s="1"/>
  <c r="G64" i="23"/>
  <c r="G63" i="23"/>
  <c r="E63" i="23"/>
  <c r="G62" i="23"/>
  <c r="G61" i="23"/>
  <c r="G60" i="23"/>
  <c r="F60" i="23"/>
  <c r="E60" i="23"/>
  <c r="G59" i="23"/>
  <c r="F59" i="23"/>
  <c r="E59" i="23"/>
  <c r="H59" i="23" s="1"/>
  <c r="G58" i="23"/>
  <c r="F58" i="23"/>
  <c r="E58" i="23"/>
  <c r="H58" i="23" s="1"/>
  <c r="G57" i="23"/>
  <c r="F57" i="23"/>
  <c r="E57" i="23"/>
  <c r="G56" i="23"/>
  <c r="F56" i="23"/>
  <c r="E56" i="23"/>
  <c r="G55" i="23"/>
  <c r="F55" i="23"/>
  <c r="E55" i="23"/>
  <c r="H55" i="23" s="1"/>
  <c r="G54" i="23"/>
  <c r="G53" i="23"/>
  <c r="E53" i="23"/>
  <c r="H53" i="23" s="1"/>
  <c r="G52" i="23"/>
  <c r="G51" i="23"/>
  <c r="F51" i="23"/>
  <c r="E51" i="23"/>
  <c r="H51" i="23" s="1"/>
  <c r="G50" i="23"/>
  <c r="E50" i="23"/>
  <c r="H50" i="23" s="1"/>
  <c r="G49" i="23"/>
  <c r="E49" i="23"/>
  <c r="G48" i="23"/>
  <c r="F48" i="23"/>
  <c r="E48" i="23"/>
  <c r="G47" i="23"/>
  <c r="F47" i="23"/>
  <c r="E47" i="23"/>
  <c r="H47" i="23" s="1"/>
  <c r="G46" i="23"/>
  <c r="F46" i="23"/>
  <c r="E46" i="23"/>
  <c r="H46" i="23" s="1"/>
  <c r="G45" i="23"/>
  <c r="E45" i="23"/>
  <c r="H45" i="23" s="1"/>
  <c r="G44" i="23"/>
  <c r="H43" i="23"/>
  <c r="G43" i="23"/>
  <c r="F43" i="23"/>
  <c r="E43" i="23"/>
  <c r="G42" i="23"/>
  <c r="F42" i="23"/>
  <c r="H41" i="23"/>
  <c r="G41" i="23"/>
  <c r="F41" i="23"/>
  <c r="E41" i="23"/>
  <c r="H40" i="23"/>
  <c r="G40" i="23"/>
  <c r="F40" i="23"/>
  <c r="E40" i="23"/>
  <c r="H39" i="23"/>
  <c r="G39" i="23"/>
  <c r="E39" i="23"/>
  <c r="G38" i="23"/>
  <c r="F38" i="23"/>
  <c r="E38" i="23"/>
  <c r="G37" i="23"/>
  <c r="F37" i="23"/>
  <c r="E37" i="23"/>
  <c r="H37" i="23" s="1"/>
  <c r="G36" i="23"/>
  <c r="H35" i="23"/>
  <c r="G35" i="23"/>
  <c r="F35" i="23"/>
  <c r="E35" i="23"/>
  <c r="H34" i="23"/>
  <c r="G34" i="23"/>
  <c r="F34" i="23"/>
  <c r="E34" i="23"/>
  <c r="H33" i="23"/>
  <c r="G33" i="23"/>
  <c r="F33" i="23"/>
  <c r="E33" i="23"/>
  <c r="H32" i="23"/>
  <c r="G32" i="23"/>
  <c r="F32" i="23"/>
  <c r="E32" i="23"/>
  <c r="H31" i="23"/>
  <c r="G31" i="23"/>
  <c r="F31" i="23"/>
  <c r="E31" i="23"/>
  <c r="G30" i="23"/>
  <c r="G29" i="23"/>
  <c r="G28" i="23"/>
  <c r="G27" i="23"/>
  <c r="G26" i="23"/>
  <c r="F26" i="23"/>
  <c r="E26" i="23"/>
  <c r="H26" i="23" s="1"/>
  <c r="G25" i="23"/>
  <c r="E25" i="23"/>
  <c r="H25" i="23" s="1"/>
  <c r="G24" i="23"/>
  <c r="E24" i="23"/>
  <c r="H24" i="23" s="1"/>
  <c r="G23" i="23"/>
  <c r="G22" i="23"/>
  <c r="F22" i="23"/>
  <c r="E22" i="23"/>
  <c r="G21" i="23"/>
  <c r="F21" i="23"/>
  <c r="E21" i="23"/>
  <c r="G20" i="23"/>
  <c r="F20" i="23"/>
  <c r="E20" i="23"/>
  <c r="H20" i="23" s="1"/>
  <c r="D19" i="23"/>
  <c r="G19" i="23" s="1"/>
  <c r="C19" i="23"/>
  <c r="E64" i="23" s="1"/>
  <c r="C13" i="23"/>
  <c r="C12" i="23"/>
  <c r="D10" i="23"/>
  <c r="G629" i="22"/>
  <c r="F629" i="22"/>
  <c r="G628" i="22"/>
  <c r="G627" i="22"/>
  <c r="F627" i="22"/>
  <c r="E627" i="22"/>
  <c r="G626" i="22"/>
  <c r="F626" i="22"/>
  <c r="G625" i="22"/>
  <c r="G624" i="22"/>
  <c r="F624" i="22"/>
  <c r="E624" i="22"/>
  <c r="G623" i="22"/>
  <c r="F623" i="22"/>
  <c r="E623" i="22"/>
  <c r="H623" i="22" s="1"/>
  <c r="G622" i="22"/>
  <c r="E622" i="22"/>
  <c r="G621" i="22"/>
  <c r="G620" i="22"/>
  <c r="F620" i="22"/>
  <c r="E620" i="22"/>
  <c r="H620" i="22" s="1"/>
  <c r="G619" i="22"/>
  <c r="G618" i="22"/>
  <c r="E618" i="22"/>
  <c r="G617" i="22"/>
  <c r="F617" i="22"/>
  <c r="G616" i="22"/>
  <c r="G615" i="22"/>
  <c r="F615" i="22"/>
  <c r="G614" i="22"/>
  <c r="E614" i="22"/>
  <c r="G613" i="22"/>
  <c r="F613" i="22"/>
  <c r="E613" i="22"/>
  <c r="G612" i="22"/>
  <c r="E612" i="22"/>
  <c r="G611" i="22"/>
  <c r="F611" i="22"/>
  <c r="G610" i="22"/>
  <c r="G609" i="22"/>
  <c r="F609" i="22"/>
  <c r="G608" i="22"/>
  <c r="E608" i="22"/>
  <c r="H608" i="22" s="1"/>
  <c r="G607" i="22"/>
  <c r="E607" i="22"/>
  <c r="G606" i="22"/>
  <c r="E606" i="22"/>
  <c r="G605" i="22"/>
  <c r="F605" i="22"/>
  <c r="G604" i="22"/>
  <c r="G603" i="22"/>
  <c r="G602" i="22"/>
  <c r="E602" i="22"/>
  <c r="D601" i="22"/>
  <c r="F618" i="22" s="1"/>
  <c r="C601" i="22"/>
  <c r="E629" i="22" s="1"/>
  <c r="H629" i="22" s="1"/>
  <c r="G595" i="22"/>
  <c r="F595" i="22"/>
  <c r="E595" i="22"/>
  <c r="H595" i="22" s="1"/>
  <c r="G594" i="22"/>
  <c r="F594" i="22"/>
  <c r="E594" i="22"/>
  <c r="H594" i="22" s="1"/>
  <c r="G593" i="22"/>
  <c r="G592" i="22"/>
  <c r="F592" i="22"/>
  <c r="E592" i="22"/>
  <c r="G591" i="22"/>
  <c r="G590" i="22"/>
  <c r="F590" i="22"/>
  <c r="E590" i="22"/>
  <c r="H590" i="22" s="1"/>
  <c r="G589" i="22"/>
  <c r="E589" i="22"/>
  <c r="H589" i="22" s="1"/>
  <c r="G588" i="22"/>
  <c r="G587" i="22"/>
  <c r="E587" i="22"/>
  <c r="H587" i="22" s="1"/>
  <c r="G586" i="22"/>
  <c r="H585" i="22"/>
  <c r="G585" i="22"/>
  <c r="F585" i="22"/>
  <c r="E585" i="22"/>
  <c r="H584" i="22"/>
  <c r="G584" i="22"/>
  <c r="F584" i="22"/>
  <c r="E584" i="22"/>
  <c r="H583" i="22"/>
  <c r="G583" i="22"/>
  <c r="F583" i="22"/>
  <c r="E583" i="22"/>
  <c r="G582" i="22"/>
  <c r="G581" i="22"/>
  <c r="G580" i="22"/>
  <c r="G579" i="22"/>
  <c r="G578" i="22"/>
  <c r="F578" i="22"/>
  <c r="E578" i="22"/>
  <c r="H578" i="22" s="1"/>
  <c r="G577" i="22"/>
  <c r="F577" i="22"/>
  <c r="E577" i="22"/>
  <c r="H577" i="22" s="1"/>
  <c r="G576" i="22"/>
  <c r="E576" i="22"/>
  <c r="H576" i="22" s="1"/>
  <c r="G575" i="22"/>
  <c r="G574" i="22"/>
  <c r="G573" i="22"/>
  <c r="F573" i="22"/>
  <c r="E573" i="22"/>
  <c r="G572" i="22"/>
  <c r="G571" i="22"/>
  <c r="E571" i="22"/>
  <c r="H571" i="22" s="1"/>
  <c r="G570" i="22"/>
  <c r="F570" i="22"/>
  <c r="E570" i="22"/>
  <c r="H570" i="22" s="1"/>
  <c r="G569" i="22"/>
  <c r="G568" i="22"/>
  <c r="G567" i="22"/>
  <c r="F567" i="22"/>
  <c r="E567" i="22"/>
  <c r="G566" i="22"/>
  <c r="E566" i="22"/>
  <c r="G565" i="22"/>
  <c r="F565" i="22"/>
  <c r="E565" i="22"/>
  <c r="H565" i="22" s="1"/>
  <c r="G564" i="22"/>
  <c r="F564" i="22"/>
  <c r="E564" i="22"/>
  <c r="H564" i="22" s="1"/>
  <c r="G563" i="22"/>
  <c r="F563" i="22"/>
  <c r="G562" i="22"/>
  <c r="F562" i="22"/>
  <c r="G561" i="22"/>
  <c r="E561" i="22"/>
  <c r="H561" i="22" s="1"/>
  <c r="G560" i="22"/>
  <c r="F560" i="22"/>
  <c r="E560" i="22"/>
  <c r="H560" i="22" s="1"/>
  <c r="G559" i="22"/>
  <c r="G558" i="22"/>
  <c r="G557" i="22"/>
  <c r="F557" i="22"/>
  <c r="E557" i="22"/>
  <c r="G556" i="22"/>
  <c r="F556" i="22"/>
  <c r="G555" i="22"/>
  <c r="G554" i="22"/>
  <c r="G553" i="22"/>
  <c r="F553" i="22"/>
  <c r="E553" i="22"/>
  <c r="G552" i="22"/>
  <c r="H551" i="22"/>
  <c r="G551" i="22"/>
  <c r="E551" i="22"/>
  <c r="G550" i="22"/>
  <c r="E550" i="22"/>
  <c r="G549" i="22"/>
  <c r="F549" i="22"/>
  <c r="E549" i="22"/>
  <c r="H549" i="22" s="1"/>
  <c r="G548" i="22"/>
  <c r="F548" i="22"/>
  <c r="E548" i="22"/>
  <c r="H548" i="22" s="1"/>
  <c r="G547" i="22"/>
  <c r="F547" i="22"/>
  <c r="E547" i="22"/>
  <c r="H547" i="22" s="1"/>
  <c r="G546" i="22"/>
  <c r="F546" i="22"/>
  <c r="E546" i="22"/>
  <c r="H546" i="22" s="1"/>
  <c r="G545" i="22"/>
  <c r="F545" i="22"/>
  <c r="E545" i="22"/>
  <c r="H545" i="22" s="1"/>
  <c r="G544" i="22"/>
  <c r="E544" i="22"/>
  <c r="H544" i="22" s="1"/>
  <c r="G543" i="22"/>
  <c r="E543" i="22"/>
  <c r="H543" i="22" s="1"/>
  <c r="G542" i="22"/>
  <c r="F542" i="22"/>
  <c r="E542" i="22"/>
  <c r="H542" i="22" s="1"/>
  <c r="G541" i="22"/>
  <c r="F541" i="22"/>
  <c r="G540" i="22"/>
  <c r="F540" i="22"/>
  <c r="E540" i="22"/>
  <c r="H540" i="22" s="1"/>
  <c r="G539" i="22"/>
  <c r="F539" i="22"/>
  <c r="E539" i="22"/>
  <c r="H539" i="22" s="1"/>
  <c r="G538" i="22"/>
  <c r="F538" i="22"/>
  <c r="E538" i="22"/>
  <c r="G537" i="22"/>
  <c r="G536" i="22"/>
  <c r="G535" i="22"/>
  <c r="E535" i="22"/>
  <c r="H535" i="22" s="1"/>
  <c r="G534" i="22"/>
  <c r="F534" i="22"/>
  <c r="E534" i="22"/>
  <c r="H534" i="22" s="1"/>
  <c r="G533" i="22"/>
  <c r="F533" i="22"/>
  <c r="E533" i="22"/>
  <c r="H533" i="22" s="1"/>
  <c r="G532" i="22"/>
  <c r="E532" i="22"/>
  <c r="H532" i="22" s="1"/>
  <c r="G531" i="22"/>
  <c r="G530" i="22"/>
  <c r="G529" i="22"/>
  <c r="F529" i="22"/>
  <c r="E529" i="22"/>
  <c r="H529" i="22" s="1"/>
  <c r="G528" i="22"/>
  <c r="F528" i="22"/>
  <c r="E528" i="22"/>
  <c r="H528" i="22" s="1"/>
  <c r="G527" i="22"/>
  <c r="F527" i="22"/>
  <c r="E527" i="22"/>
  <c r="H527" i="22" s="1"/>
  <c r="G526" i="22"/>
  <c r="E526" i="22"/>
  <c r="H526" i="22" s="1"/>
  <c r="G525" i="22"/>
  <c r="F525" i="22"/>
  <c r="E525" i="22"/>
  <c r="H525" i="22" s="1"/>
  <c r="G524" i="22"/>
  <c r="F524" i="22"/>
  <c r="E524" i="22"/>
  <c r="H524" i="22" s="1"/>
  <c r="G523" i="22"/>
  <c r="F523" i="22"/>
  <c r="E523" i="22"/>
  <c r="H523" i="22" s="1"/>
  <c r="G522" i="22"/>
  <c r="F522" i="22"/>
  <c r="E522" i="22"/>
  <c r="H522" i="22" s="1"/>
  <c r="G521" i="22"/>
  <c r="F521" i="22"/>
  <c r="E521" i="22"/>
  <c r="H521" i="22" s="1"/>
  <c r="G520" i="22"/>
  <c r="E520" i="22"/>
  <c r="H520" i="22" s="1"/>
  <c r="G519" i="22"/>
  <c r="G518" i="22"/>
  <c r="F518" i="22"/>
  <c r="E518" i="22"/>
  <c r="H518" i="22" s="1"/>
  <c r="G517" i="22"/>
  <c r="F517" i="22"/>
  <c r="G516" i="22"/>
  <c r="G515" i="22"/>
  <c r="F515" i="22"/>
  <c r="G514" i="22"/>
  <c r="G513" i="22"/>
  <c r="F513" i="22"/>
  <c r="E513" i="22"/>
  <c r="G512" i="22"/>
  <c r="F512" i="22"/>
  <c r="E512" i="22"/>
  <c r="H512" i="22" s="1"/>
  <c r="G511" i="22"/>
  <c r="G510" i="22"/>
  <c r="F510" i="22"/>
  <c r="E510" i="22"/>
  <c r="H510" i="22" s="1"/>
  <c r="G509" i="22"/>
  <c r="G508" i="22"/>
  <c r="F508" i="22"/>
  <c r="G507" i="22"/>
  <c r="G506" i="22"/>
  <c r="E506" i="22"/>
  <c r="H506" i="22" s="1"/>
  <c r="G505" i="22"/>
  <c r="G504" i="22"/>
  <c r="G503" i="22"/>
  <c r="G502" i="22"/>
  <c r="G501" i="22"/>
  <c r="F501" i="22"/>
  <c r="E501" i="22"/>
  <c r="H501" i="22" s="1"/>
  <c r="G500" i="22"/>
  <c r="G499" i="22"/>
  <c r="F499" i="22"/>
  <c r="E499" i="22"/>
  <c r="H499" i="22" s="1"/>
  <c r="G498" i="22"/>
  <c r="G497" i="22"/>
  <c r="F497" i="22"/>
  <c r="G496" i="22"/>
  <c r="F496" i="22"/>
  <c r="E496" i="22"/>
  <c r="H496" i="22" s="1"/>
  <c r="G495" i="22"/>
  <c r="G494" i="22"/>
  <c r="G493" i="22"/>
  <c r="G492" i="22"/>
  <c r="E492" i="22"/>
  <c r="G491" i="22"/>
  <c r="G490" i="22"/>
  <c r="G489" i="22"/>
  <c r="F489" i="22"/>
  <c r="E489" i="22"/>
  <c r="H489" i="22" s="1"/>
  <c r="G488" i="22"/>
  <c r="G487" i="22"/>
  <c r="G486" i="22"/>
  <c r="G485" i="22"/>
  <c r="G484" i="22"/>
  <c r="G483" i="22"/>
  <c r="G482" i="22"/>
  <c r="F482" i="22"/>
  <c r="G481" i="22"/>
  <c r="E481" i="22"/>
  <c r="H481" i="22" s="1"/>
  <c r="G480" i="22"/>
  <c r="G479" i="22"/>
  <c r="E479" i="22"/>
  <c r="H479" i="22" s="1"/>
  <c r="G478" i="22"/>
  <c r="G477" i="22"/>
  <c r="G476" i="22"/>
  <c r="G475" i="22"/>
  <c r="G474" i="22"/>
  <c r="G473" i="22"/>
  <c r="F473" i="22"/>
  <c r="E473" i="22"/>
  <c r="H473" i="22" s="1"/>
  <c r="G472" i="22"/>
  <c r="G471" i="22"/>
  <c r="F471" i="22"/>
  <c r="G470" i="22"/>
  <c r="F470" i="22"/>
  <c r="E470" i="22"/>
  <c r="H470" i="22" s="1"/>
  <c r="G469" i="22"/>
  <c r="G468" i="22"/>
  <c r="G467" i="22"/>
  <c r="F467" i="22"/>
  <c r="E467" i="22"/>
  <c r="H467" i="22" s="1"/>
  <c r="G466" i="22"/>
  <c r="F466" i="22"/>
  <c r="E466" i="22"/>
  <c r="H466" i="22" s="1"/>
  <c r="G465" i="22"/>
  <c r="F465" i="22"/>
  <c r="E465" i="22"/>
  <c r="H465" i="22" s="1"/>
  <c r="G464" i="22"/>
  <c r="G463" i="22"/>
  <c r="G462" i="22"/>
  <c r="G461" i="22"/>
  <c r="G460" i="22"/>
  <c r="G459" i="22"/>
  <c r="F459" i="22"/>
  <c r="G458" i="22"/>
  <c r="G457" i="22"/>
  <c r="G456" i="22"/>
  <c r="G455" i="22"/>
  <c r="G454" i="22"/>
  <c r="G453" i="22"/>
  <c r="G452" i="22"/>
  <c r="G451" i="22"/>
  <c r="G450" i="22"/>
  <c r="F450" i="22"/>
  <c r="E450" i="22"/>
  <c r="H450" i="22" s="1"/>
  <c r="G449" i="22"/>
  <c r="E449" i="22"/>
  <c r="H449" i="22" s="1"/>
  <c r="G448" i="22"/>
  <c r="F448" i="22"/>
  <c r="G447" i="22"/>
  <c r="F447" i="22"/>
  <c r="G446" i="22"/>
  <c r="G445" i="22"/>
  <c r="G444" i="22"/>
  <c r="F444" i="22"/>
  <c r="E444" i="22"/>
  <c r="H444" i="22" s="1"/>
  <c r="G443" i="22"/>
  <c r="F443" i="22"/>
  <c r="E443" i="22"/>
  <c r="H443" i="22" s="1"/>
  <c r="G442" i="22"/>
  <c r="G441" i="22"/>
  <c r="G440" i="22"/>
  <c r="G439" i="22"/>
  <c r="G438" i="22"/>
  <c r="F438" i="22"/>
  <c r="E438" i="22"/>
  <c r="H438" i="22" s="1"/>
  <c r="G437" i="22"/>
  <c r="G436" i="22"/>
  <c r="F436" i="22"/>
  <c r="E436" i="22"/>
  <c r="H436" i="22" s="1"/>
  <c r="G435" i="22"/>
  <c r="F435" i="22"/>
  <c r="E435" i="22"/>
  <c r="H435" i="22" s="1"/>
  <c r="G434" i="22"/>
  <c r="G433" i="22"/>
  <c r="G432" i="22"/>
  <c r="F432" i="22"/>
  <c r="E432" i="22"/>
  <c r="G431" i="22"/>
  <c r="F431" i="22"/>
  <c r="E431" i="22"/>
  <c r="H431" i="22" s="1"/>
  <c r="G430" i="22"/>
  <c r="F430" i="22"/>
  <c r="E430" i="22"/>
  <c r="H430" i="22" s="1"/>
  <c r="G429" i="22"/>
  <c r="G428" i="22"/>
  <c r="G427" i="22"/>
  <c r="G426" i="22"/>
  <c r="G425" i="22"/>
  <c r="G424" i="22"/>
  <c r="G423" i="22"/>
  <c r="E423" i="22"/>
  <c r="H423" i="22" s="1"/>
  <c r="G422" i="22"/>
  <c r="F422" i="22"/>
  <c r="E422" i="22"/>
  <c r="G421" i="22"/>
  <c r="G420" i="22"/>
  <c r="E420" i="22"/>
  <c r="H420" i="22" s="1"/>
  <c r="G419" i="22"/>
  <c r="G418" i="22"/>
  <c r="G417" i="22"/>
  <c r="E417" i="22"/>
  <c r="H417" i="22" s="1"/>
  <c r="G416" i="22"/>
  <c r="F416" i="22"/>
  <c r="E416" i="22"/>
  <c r="H416" i="22" s="1"/>
  <c r="G415" i="22"/>
  <c r="G414" i="22"/>
  <c r="G413" i="22"/>
  <c r="G412" i="22"/>
  <c r="F412" i="22"/>
  <c r="E412" i="22"/>
  <c r="H412" i="22" s="1"/>
  <c r="G411" i="22"/>
  <c r="F411" i="22"/>
  <c r="E411" i="22"/>
  <c r="H411" i="22" s="1"/>
  <c r="G410" i="22"/>
  <c r="G409" i="22"/>
  <c r="F409" i="22"/>
  <c r="E409" i="22"/>
  <c r="H409" i="22" s="1"/>
  <c r="G408" i="22"/>
  <c r="F408" i="22"/>
  <c r="E408" i="22"/>
  <c r="H408" i="22" s="1"/>
  <c r="G407" i="22"/>
  <c r="G406" i="22"/>
  <c r="F406" i="22"/>
  <c r="E406" i="22"/>
  <c r="H406" i="22" s="1"/>
  <c r="G405" i="22"/>
  <c r="F405" i="22"/>
  <c r="G404" i="22"/>
  <c r="G403" i="22"/>
  <c r="E403" i="22"/>
  <c r="H403" i="22" s="1"/>
  <c r="G402" i="22"/>
  <c r="E402" i="22"/>
  <c r="H402" i="22" s="1"/>
  <c r="G401" i="22"/>
  <c r="G400" i="22"/>
  <c r="F400" i="22"/>
  <c r="G399" i="22"/>
  <c r="G398" i="22"/>
  <c r="G397" i="22"/>
  <c r="G396" i="22"/>
  <c r="G395" i="22"/>
  <c r="G394" i="22"/>
  <c r="E394" i="22"/>
  <c r="H394" i="22" s="1"/>
  <c r="G393" i="22"/>
  <c r="G392" i="22"/>
  <c r="G391" i="22"/>
  <c r="G390" i="22"/>
  <c r="G389" i="22"/>
  <c r="G388" i="22"/>
  <c r="G387" i="22"/>
  <c r="G386" i="22"/>
  <c r="G385" i="22"/>
  <c r="G384" i="22"/>
  <c r="F384" i="22"/>
  <c r="E384" i="22"/>
  <c r="H384" i="22" s="1"/>
  <c r="G383" i="22"/>
  <c r="G382" i="22"/>
  <c r="G381" i="22"/>
  <c r="F381" i="22"/>
  <c r="E381" i="22"/>
  <c r="G380" i="22"/>
  <c r="E380" i="22"/>
  <c r="H380" i="22" s="1"/>
  <c r="G379" i="22"/>
  <c r="F379" i="22"/>
  <c r="E379" i="22"/>
  <c r="H379" i="22" s="1"/>
  <c r="G378" i="22"/>
  <c r="G377" i="22"/>
  <c r="G376" i="22"/>
  <c r="F376" i="22"/>
  <c r="E376" i="22"/>
  <c r="G375" i="22"/>
  <c r="G374" i="22"/>
  <c r="G373" i="22"/>
  <c r="F373" i="22"/>
  <c r="E373" i="22"/>
  <c r="H373" i="22" s="1"/>
  <c r="G372" i="22"/>
  <c r="G371" i="22"/>
  <c r="G370" i="22"/>
  <c r="G369" i="22"/>
  <c r="G368" i="22"/>
  <c r="G367" i="22"/>
  <c r="F367" i="22"/>
  <c r="G366" i="22"/>
  <c r="F366" i="22"/>
  <c r="G365" i="22"/>
  <c r="G364" i="22"/>
  <c r="G363" i="22"/>
  <c r="D362" i="22"/>
  <c r="C362" i="22"/>
  <c r="E591" i="22" s="1"/>
  <c r="H356" i="22"/>
  <c r="G356" i="22"/>
  <c r="F356" i="22"/>
  <c r="E356" i="22"/>
  <c r="G355" i="22"/>
  <c r="F355" i="22"/>
  <c r="G354" i="22"/>
  <c r="F354" i="22"/>
  <c r="E354" i="22"/>
  <c r="H354" i="22" s="1"/>
  <c r="G353" i="22"/>
  <c r="F353" i="22"/>
  <c r="E353" i="22"/>
  <c r="H353" i="22" s="1"/>
  <c r="G352" i="22"/>
  <c r="E352" i="22"/>
  <c r="H352" i="22" s="1"/>
  <c r="G351" i="22"/>
  <c r="F351" i="22"/>
  <c r="G350" i="22"/>
  <c r="F350" i="22"/>
  <c r="G349" i="22"/>
  <c r="F349" i="22"/>
  <c r="G348" i="22"/>
  <c r="F348" i="22"/>
  <c r="E348" i="22"/>
  <c r="H348" i="22" s="1"/>
  <c r="G347" i="22"/>
  <c r="G346" i="22"/>
  <c r="F346" i="22"/>
  <c r="E346" i="22"/>
  <c r="H346" i="22" s="1"/>
  <c r="G345" i="22"/>
  <c r="F345" i="22"/>
  <c r="E345" i="22"/>
  <c r="H345" i="22" s="1"/>
  <c r="G344" i="22"/>
  <c r="F344" i="22"/>
  <c r="E344" i="22"/>
  <c r="H344" i="22" s="1"/>
  <c r="G343" i="22"/>
  <c r="F343" i="22"/>
  <c r="H342" i="22"/>
  <c r="G342" i="22"/>
  <c r="F342" i="22"/>
  <c r="E342" i="22"/>
  <c r="G341" i="22"/>
  <c r="F341" i="22"/>
  <c r="G340" i="22"/>
  <c r="G339" i="22"/>
  <c r="F339" i="22"/>
  <c r="E339" i="22"/>
  <c r="H339" i="22" s="1"/>
  <c r="G338" i="22"/>
  <c r="F338" i="22"/>
  <c r="E338" i="22"/>
  <c r="H338" i="22" s="1"/>
  <c r="G337" i="22"/>
  <c r="F337" i="22"/>
  <c r="G336" i="22"/>
  <c r="G335" i="22"/>
  <c r="G334" i="22"/>
  <c r="E334" i="22"/>
  <c r="G333" i="22"/>
  <c r="G332" i="22"/>
  <c r="F332" i="22"/>
  <c r="E332" i="22"/>
  <c r="G331" i="22"/>
  <c r="H330" i="22"/>
  <c r="G330" i="22"/>
  <c r="E330" i="22"/>
  <c r="G329" i="22"/>
  <c r="H328" i="22"/>
  <c r="G328" i="22"/>
  <c r="F328" i="22"/>
  <c r="E328" i="22"/>
  <c r="G327" i="22"/>
  <c r="G326" i="22"/>
  <c r="F326" i="22"/>
  <c r="G325" i="22"/>
  <c r="H324" i="22"/>
  <c r="G324" i="22"/>
  <c r="E324" i="22"/>
  <c r="G323" i="22"/>
  <c r="F323" i="22"/>
  <c r="E323" i="22"/>
  <c r="H323" i="22" s="1"/>
  <c r="G322" i="22"/>
  <c r="F322" i="22"/>
  <c r="E322" i="22"/>
  <c r="H322" i="22" s="1"/>
  <c r="G321" i="22"/>
  <c r="F321" i="22"/>
  <c r="E321" i="22"/>
  <c r="G320" i="22"/>
  <c r="G319" i="22"/>
  <c r="E319" i="22"/>
  <c r="H319" i="22" s="1"/>
  <c r="G318" i="22"/>
  <c r="E318" i="22"/>
  <c r="H318" i="22" s="1"/>
  <c r="G317" i="22"/>
  <c r="G316" i="22"/>
  <c r="G315" i="22"/>
  <c r="F315" i="22"/>
  <c r="E315" i="22"/>
  <c r="H315" i="22" s="1"/>
  <c r="G314" i="22"/>
  <c r="G313" i="22"/>
  <c r="G312" i="22"/>
  <c r="F312" i="22"/>
  <c r="E312" i="22"/>
  <c r="H312" i="22" s="1"/>
  <c r="G311" i="22"/>
  <c r="G310" i="22"/>
  <c r="F310" i="22"/>
  <c r="E310" i="22"/>
  <c r="H310" i="22" s="1"/>
  <c r="G309" i="22"/>
  <c r="H308" i="22"/>
  <c r="G308" i="22"/>
  <c r="F308" i="22"/>
  <c r="E308" i="22"/>
  <c r="H307" i="22"/>
  <c r="G307" i="22"/>
  <c r="E307" i="22"/>
  <c r="G306" i="22"/>
  <c r="F306" i="22"/>
  <c r="E306" i="22"/>
  <c r="H306" i="22" s="1"/>
  <c r="G305" i="22"/>
  <c r="G304" i="22"/>
  <c r="G303" i="22"/>
  <c r="G302" i="22"/>
  <c r="G301" i="22"/>
  <c r="G300" i="22"/>
  <c r="G299" i="22"/>
  <c r="G298" i="22"/>
  <c r="E298" i="22"/>
  <c r="H298" i="22" s="1"/>
  <c r="G297" i="22"/>
  <c r="F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F294" i="22"/>
  <c r="E294" i="22"/>
  <c r="H294" i="22" s="1"/>
  <c r="G293" i="22"/>
  <c r="G292" i="22"/>
  <c r="G291" i="22"/>
  <c r="F291" i="22"/>
  <c r="E291" i="22"/>
  <c r="G290" i="22"/>
  <c r="G289" i="22"/>
  <c r="F289" i="22"/>
  <c r="E289" i="22"/>
  <c r="H289" i="22" s="1"/>
  <c r="G288" i="22"/>
  <c r="G287" i="22"/>
  <c r="G286" i="22"/>
  <c r="G285" i="22"/>
  <c r="G284" i="22"/>
  <c r="F284" i="22"/>
  <c r="E284" i="22"/>
  <c r="H284" i="22" s="1"/>
  <c r="G283" i="22"/>
  <c r="F283" i="22"/>
  <c r="E283" i="22"/>
  <c r="H283" i="22" s="1"/>
  <c r="G282" i="22"/>
  <c r="F282" i="22"/>
  <c r="E282" i="22"/>
  <c r="H282" i="22" s="1"/>
  <c r="G281" i="22"/>
  <c r="F281" i="22"/>
  <c r="E281" i="22"/>
  <c r="H281" i="22" s="1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E277" i="22"/>
  <c r="H277" i="22" s="1"/>
  <c r="G276" i="22"/>
  <c r="F276" i="22"/>
  <c r="E276" i="22"/>
  <c r="H276" i="22" s="1"/>
  <c r="G275" i="22"/>
  <c r="F275" i="22"/>
  <c r="E275" i="22"/>
  <c r="H275" i="22" s="1"/>
  <c r="G274" i="22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E270" i="22"/>
  <c r="H270" i="22" s="1"/>
  <c r="G269" i="22"/>
  <c r="E269" i="22"/>
  <c r="H268" i="22"/>
  <c r="G268" i="22"/>
  <c r="F268" i="22"/>
  <c r="E268" i="22"/>
  <c r="H267" i="22"/>
  <c r="G267" i="22"/>
  <c r="F267" i="22"/>
  <c r="E267" i="22"/>
  <c r="H266" i="22"/>
  <c r="G266" i="22"/>
  <c r="F266" i="22"/>
  <c r="E266" i="22"/>
  <c r="G265" i="22"/>
  <c r="F265" i="22"/>
  <c r="G264" i="22"/>
  <c r="E264" i="22"/>
  <c r="H264" i="22" s="1"/>
  <c r="G263" i="22"/>
  <c r="F263" i="22"/>
  <c r="E263" i="22"/>
  <c r="G262" i="22"/>
  <c r="E262" i="22"/>
  <c r="H262" i="22" s="1"/>
  <c r="G261" i="22"/>
  <c r="F261" i="22"/>
  <c r="G260" i="22"/>
  <c r="E260" i="22"/>
  <c r="H260" i="22" s="1"/>
  <c r="G259" i="22"/>
  <c r="F259" i="22"/>
  <c r="E259" i="22"/>
  <c r="H259" i="22" s="1"/>
  <c r="G258" i="22"/>
  <c r="H258" i="22" s="1"/>
  <c r="E258" i="22"/>
  <c r="H257" i="22"/>
  <c r="G257" i="22"/>
  <c r="F257" i="22"/>
  <c r="E257" i="22"/>
  <c r="G256" i="22"/>
  <c r="E256" i="22"/>
  <c r="H256" i="22" s="1"/>
  <c r="G255" i="22"/>
  <c r="F255" i="22"/>
  <c r="E255" i="22"/>
  <c r="H255" i="22" s="1"/>
  <c r="G254" i="22"/>
  <c r="G253" i="22"/>
  <c r="F253" i="22"/>
  <c r="E253" i="22"/>
  <c r="H253" i="22" s="1"/>
  <c r="G252" i="22"/>
  <c r="F252" i="22"/>
  <c r="E252" i="22"/>
  <c r="H252" i="22" s="1"/>
  <c r="G251" i="22"/>
  <c r="E251" i="22"/>
  <c r="H251" i="22" s="1"/>
  <c r="G250" i="22"/>
  <c r="H250" i="22" s="1"/>
  <c r="E250" i="22"/>
  <c r="G249" i="22"/>
  <c r="F249" i="22"/>
  <c r="E249" i="22"/>
  <c r="H249" i="22" s="1"/>
  <c r="G248" i="22"/>
  <c r="E248" i="22"/>
  <c r="H248" i="22" s="1"/>
  <c r="G247" i="22"/>
  <c r="G246" i="22"/>
  <c r="E246" i="22"/>
  <c r="H246" i="22" s="1"/>
  <c r="G245" i="22"/>
  <c r="G244" i="22"/>
  <c r="F244" i="22"/>
  <c r="H243" i="22"/>
  <c r="G243" i="22"/>
  <c r="F243" i="22"/>
  <c r="E243" i="22"/>
  <c r="G242" i="22"/>
  <c r="E242" i="22"/>
  <c r="H242" i="22" s="1"/>
  <c r="G241" i="22"/>
  <c r="G240" i="22"/>
  <c r="E240" i="22"/>
  <c r="H240" i="22" s="1"/>
  <c r="G239" i="22"/>
  <c r="F239" i="22"/>
  <c r="E239" i="22"/>
  <c r="H239" i="22" s="1"/>
  <c r="G238" i="22"/>
  <c r="H237" i="22"/>
  <c r="G237" i="22"/>
  <c r="E237" i="22"/>
  <c r="G236" i="22"/>
  <c r="E236" i="22"/>
  <c r="G235" i="22"/>
  <c r="E235" i="22"/>
  <c r="H235" i="22" s="1"/>
  <c r="G234" i="22"/>
  <c r="F234" i="22"/>
  <c r="E234" i="22"/>
  <c r="H234" i="22" s="1"/>
  <c r="G233" i="22"/>
  <c r="F233" i="22"/>
  <c r="E233" i="22"/>
  <c r="H233" i="22" s="1"/>
  <c r="G232" i="22"/>
  <c r="G231" i="22"/>
  <c r="F231" i="22"/>
  <c r="G230" i="22"/>
  <c r="F230" i="22"/>
  <c r="E230" i="22"/>
  <c r="H230" i="22" s="1"/>
  <c r="G229" i="22"/>
  <c r="F229" i="22"/>
  <c r="E229" i="22"/>
  <c r="H229" i="22" s="1"/>
  <c r="H228" i="22"/>
  <c r="G228" i="22"/>
  <c r="E228" i="22"/>
  <c r="G227" i="22"/>
  <c r="G226" i="22"/>
  <c r="F226" i="22"/>
  <c r="H225" i="22"/>
  <c r="G225" i="22"/>
  <c r="F225" i="22"/>
  <c r="E225" i="22"/>
  <c r="G224" i="22"/>
  <c r="E224" i="22"/>
  <c r="H224" i="22" s="1"/>
  <c r="G223" i="22"/>
  <c r="G222" i="22"/>
  <c r="E222" i="22"/>
  <c r="H222" i="22" s="1"/>
  <c r="G221" i="22"/>
  <c r="G220" i="22"/>
  <c r="E220" i="22"/>
  <c r="H220" i="22" s="1"/>
  <c r="G219" i="22"/>
  <c r="H218" i="22"/>
  <c r="G218" i="22"/>
  <c r="E218" i="22"/>
  <c r="G217" i="22"/>
  <c r="F217" i="22"/>
  <c r="E217" i="22"/>
  <c r="H217" i="22" s="1"/>
  <c r="G216" i="22"/>
  <c r="G215" i="22"/>
  <c r="E215" i="22"/>
  <c r="H215" i="22" s="1"/>
  <c r="G214" i="22"/>
  <c r="G213" i="22"/>
  <c r="E213" i="22"/>
  <c r="H213" i="22" s="1"/>
  <c r="G212" i="22"/>
  <c r="G211" i="22"/>
  <c r="E211" i="22"/>
  <c r="H211" i="22" s="1"/>
  <c r="G210" i="22"/>
  <c r="F210" i="22"/>
  <c r="E210" i="22"/>
  <c r="H210" i="22" s="1"/>
  <c r="G209" i="22"/>
  <c r="H208" i="22"/>
  <c r="G208" i="22"/>
  <c r="E208" i="22"/>
  <c r="G207" i="22"/>
  <c r="G206" i="22"/>
  <c r="E206" i="22"/>
  <c r="H206" i="22" s="1"/>
  <c r="G205" i="22"/>
  <c r="F205" i="22"/>
  <c r="E205" i="22"/>
  <c r="H205" i="22" s="1"/>
  <c r="G204" i="22"/>
  <c r="F204" i="22"/>
  <c r="E204" i="22"/>
  <c r="H204" i="22" s="1"/>
  <c r="G203" i="22"/>
  <c r="G202" i="22"/>
  <c r="E202" i="22"/>
  <c r="H202" i="22" s="1"/>
  <c r="G201" i="22"/>
  <c r="F201" i="22"/>
  <c r="E201" i="22"/>
  <c r="H201" i="22" s="1"/>
  <c r="G200" i="22"/>
  <c r="H199" i="22"/>
  <c r="G199" i="22"/>
  <c r="F199" i="22"/>
  <c r="E199" i="22"/>
  <c r="G198" i="22"/>
  <c r="E198" i="22"/>
  <c r="H198" i="22" s="1"/>
  <c r="G197" i="22"/>
  <c r="H196" i="22"/>
  <c r="G196" i="22"/>
  <c r="E196" i="22"/>
  <c r="G195" i="22"/>
  <c r="G194" i="22"/>
  <c r="E194" i="22"/>
  <c r="H194" i="22" s="1"/>
  <c r="G193" i="22"/>
  <c r="F193" i="22"/>
  <c r="E193" i="22"/>
  <c r="H193" i="22" s="1"/>
  <c r="G192" i="22"/>
  <c r="F192" i="22"/>
  <c r="E192" i="22"/>
  <c r="H192" i="22" s="1"/>
  <c r="G191" i="22"/>
  <c r="H190" i="22"/>
  <c r="G190" i="22"/>
  <c r="E190" i="22"/>
  <c r="G189" i="22"/>
  <c r="G188" i="22"/>
  <c r="E188" i="22"/>
  <c r="H188" i="22" s="1"/>
  <c r="G187" i="22"/>
  <c r="F187" i="22"/>
  <c r="E187" i="22"/>
  <c r="H187" i="22" s="1"/>
  <c r="G186" i="22"/>
  <c r="H185" i="22"/>
  <c r="G185" i="22"/>
  <c r="F185" i="22"/>
  <c r="E185" i="22"/>
  <c r="G184" i="22"/>
  <c r="E184" i="22"/>
  <c r="H184" i="22" s="1"/>
  <c r="G183" i="22"/>
  <c r="G182" i="22"/>
  <c r="E182" i="22"/>
  <c r="H182" i="22" s="1"/>
  <c r="D181" i="22"/>
  <c r="C181" i="22"/>
  <c r="E261" i="22" s="1"/>
  <c r="H261" i="22" s="1"/>
  <c r="G175" i="22"/>
  <c r="F175" i="22"/>
  <c r="E175" i="22"/>
  <c r="H175" i="22" s="1"/>
  <c r="G174" i="22"/>
  <c r="G173" i="22"/>
  <c r="G172" i="22"/>
  <c r="G171" i="22"/>
  <c r="F171" i="22"/>
  <c r="E171" i="22"/>
  <c r="H171" i="22" s="1"/>
  <c r="G170" i="22"/>
  <c r="F170" i="22"/>
  <c r="E170" i="22"/>
  <c r="H170" i="22" s="1"/>
  <c r="G169" i="22"/>
  <c r="F169" i="22"/>
  <c r="E169" i="22"/>
  <c r="H169" i="22" s="1"/>
  <c r="G168" i="22"/>
  <c r="F168" i="22"/>
  <c r="E168" i="22"/>
  <c r="H168" i="22" s="1"/>
  <c r="G167" i="22"/>
  <c r="F167" i="22"/>
  <c r="E167" i="22"/>
  <c r="H167" i="22" s="1"/>
  <c r="G166" i="22"/>
  <c r="F166" i="22"/>
  <c r="E166" i="22"/>
  <c r="H166" i="22" s="1"/>
  <c r="G165" i="22"/>
  <c r="F165" i="22"/>
  <c r="E165" i="22"/>
  <c r="H165" i="22" s="1"/>
  <c r="G164" i="22"/>
  <c r="F164" i="22"/>
  <c r="G163" i="22"/>
  <c r="G162" i="22"/>
  <c r="F162" i="22"/>
  <c r="E162" i="22"/>
  <c r="H162" i="22" s="1"/>
  <c r="G161" i="22"/>
  <c r="G160" i="22"/>
  <c r="F160" i="22"/>
  <c r="E160" i="22"/>
  <c r="H160" i="22" s="1"/>
  <c r="G159" i="22"/>
  <c r="F159" i="22"/>
  <c r="E159" i="22"/>
  <c r="H159" i="22" s="1"/>
  <c r="G158" i="22"/>
  <c r="F158" i="22"/>
  <c r="E158" i="22"/>
  <c r="H158" i="22" s="1"/>
  <c r="G157" i="22"/>
  <c r="F157" i="22"/>
  <c r="E157" i="22"/>
  <c r="H157" i="22" s="1"/>
  <c r="G156" i="22"/>
  <c r="G155" i="22"/>
  <c r="F155" i="22"/>
  <c r="E155" i="22"/>
  <c r="H155" i="22" s="1"/>
  <c r="G154" i="22"/>
  <c r="H153" i="22"/>
  <c r="G153" i="22"/>
  <c r="F153" i="22"/>
  <c r="E153" i="22"/>
  <c r="G152" i="22"/>
  <c r="F152" i="22"/>
  <c r="G151" i="22"/>
  <c r="G150" i="22"/>
  <c r="F150" i="22"/>
  <c r="G149" i="22"/>
  <c r="F149" i="22"/>
  <c r="E149" i="22"/>
  <c r="H149" i="22" s="1"/>
  <c r="G148" i="22"/>
  <c r="F148" i="22"/>
  <c r="E148" i="22"/>
  <c r="H148" i="22" s="1"/>
  <c r="G147" i="22"/>
  <c r="G146" i="22"/>
  <c r="F146" i="22"/>
  <c r="E146" i="22"/>
  <c r="H146" i="22" s="1"/>
  <c r="G145" i="22"/>
  <c r="G144" i="22"/>
  <c r="E144" i="22"/>
  <c r="H144" i="22" s="1"/>
  <c r="G143" i="22"/>
  <c r="E143" i="22"/>
  <c r="H143" i="22" s="1"/>
  <c r="G142" i="22"/>
  <c r="G141" i="22"/>
  <c r="G140" i="22"/>
  <c r="G139" i="22"/>
  <c r="G138" i="22"/>
  <c r="F138" i="22"/>
  <c r="E138" i="22"/>
  <c r="H138" i="22" s="1"/>
  <c r="G137" i="22"/>
  <c r="G136" i="22"/>
  <c r="G135" i="22"/>
  <c r="F135" i="22"/>
  <c r="E135" i="22"/>
  <c r="H135" i="22" s="1"/>
  <c r="G134" i="22"/>
  <c r="H133" i="22"/>
  <c r="G133" i="22"/>
  <c r="E133" i="22"/>
  <c r="G132" i="22"/>
  <c r="G131" i="22"/>
  <c r="G130" i="22"/>
  <c r="G129" i="22"/>
  <c r="G128" i="22"/>
  <c r="G127" i="22"/>
  <c r="G126" i="22"/>
  <c r="F126" i="22"/>
  <c r="E126" i="22"/>
  <c r="H126" i="22" s="1"/>
  <c r="G125" i="22"/>
  <c r="G124" i="22"/>
  <c r="G123" i="22"/>
  <c r="G122" i="22"/>
  <c r="G121" i="22"/>
  <c r="G120" i="22"/>
  <c r="G119" i="22"/>
  <c r="G118" i="22"/>
  <c r="H117" i="22"/>
  <c r="G117" i="22"/>
  <c r="E117" i="22"/>
  <c r="G116" i="22"/>
  <c r="F116" i="22"/>
  <c r="G115" i="22"/>
  <c r="H114" i="22"/>
  <c r="G114" i="22"/>
  <c r="F114" i="22"/>
  <c r="E114" i="22"/>
  <c r="G113" i="22"/>
  <c r="H112" i="22"/>
  <c r="G112" i="22"/>
  <c r="E112" i="22"/>
  <c r="G111" i="22"/>
  <c r="G110" i="22"/>
  <c r="G109" i="22"/>
  <c r="G108" i="22"/>
  <c r="F108" i="22"/>
  <c r="E108" i="22"/>
  <c r="H108" i="22" s="1"/>
  <c r="G107" i="22"/>
  <c r="G106" i="22"/>
  <c r="H105" i="22"/>
  <c r="G105" i="22"/>
  <c r="F105" i="22"/>
  <c r="E105" i="22"/>
  <c r="G104" i="22"/>
  <c r="F104" i="22"/>
  <c r="G103" i="22"/>
  <c r="G102" i="22"/>
  <c r="G101" i="22"/>
  <c r="G100" i="22"/>
  <c r="G99" i="22"/>
  <c r="G98" i="22"/>
  <c r="G97" i="22"/>
  <c r="F97" i="22"/>
  <c r="E97" i="22"/>
  <c r="G96" i="22"/>
  <c r="G95" i="22"/>
  <c r="G94" i="22"/>
  <c r="G93" i="22"/>
  <c r="F93" i="22"/>
  <c r="G92" i="22"/>
  <c r="G91" i="22"/>
  <c r="E91" i="22"/>
  <c r="G90" i="22"/>
  <c r="F90" i="22"/>
  <c r="E90" i="22"/>
  <c r="G89" i="22"/>
  <c r="F89" i="22"/>
  <c r="E89" i="22"/>
  <c r="G88" i="22"/>
  <c r="G87" i="22"/>
  <c r="G86" i="22"/>
  <c r="F86" i="22"/>
  <c r="E86" i="22"/>
  <c r="G85" i="22"/>
  <c r="F85" i="22"/>
  <c r="E85" i="22"/>
  <c r="G84" i="22"/>
  <c r="F84" i="22"/>
  <c r="E84" i="22"/>
  <c r="G83" i="22"/>
  <c r="G82" i="22"/>
  <c r="F82" i="22"/>
  <c r="G81" i="22"/>
  <c r="G80" i="22"/>
  <c r="G79" i="22"/>
  <c r="G78" i="22"/>
  <c r="G77" i="22"/>
  <c r="D76" i="22"/>
  <c r="C76" i="22"/>
  <c r="E174" i="22" s="1"/>
  <c r="G70" i="22"/>
  <c r="E70" i="22"/>
  <c r="H70" i="22" s="1"/>
  <c r="G69" i="22"/>
  <c r="G68" i="22"/>
  <c r="E68" i="22"/>
  <c r="H68" i="22" s="1"/>
  <c r="G67" i="22"/>
  <c r="F67" i="22"/>
  <c r="E67" i="22"/>
  <c r="G66" i="22"/>
  <c r="F66" i="22"/>
  <c r="E66" i="22"/>
  <c r="G65" i="22"/>
  <c r="F65" i="22"/>
  <c r="E65" i="22"/>
  <c r="H65" i="22" s="1"/>
  <c r="G64" i="22"/>
  <c r="G63" i="22"/>
  <c r="E63" i="22"/>
  <c r="H63" i="22" s="1"/>
  <c r="G62" i="22"/>
  <c r="G61" i="22"/>
  <c r="E61" i="22"/>
  <c r="H61" i="22" s="1"/>
  <c r="G60" i="22"/>
  <c r="G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H53" i="22"/>
  <c r="G53" i="22"/>
  <c r="E53" i="22"/>
  <c r="G52" i="22"/>
  <c r="F52" i="22"/>
  <c r="E52" i="22"/>
  <c r="G51" i="22"/>
  <c r="F51" i="22"/>
  <c r="E51" i="22"/>
  <c r="H51" i="22" s="1"/>
  <c r="G50" i="22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E45" i="22"/>
  <c r="H45" i="22" s="1"/>
  <c r="G44" i="22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E39" i="22"/>
  <c r="H39" i="22" s="1"/>
  <c r="G38" i="22"/>
  <c r="F38" i="22"/>
  <c r="E38" i="22"/>
  <c r="G37" i="22"/>
  <c r="E37" i="22"/>
  <c r="H37" i="22" s="1"/>
  <c r="G36" i="22"/>
  <c r="E36" i="22"/>
  <c r="H36" i="22" s="1"/>
  <c r="G35" i="22"/>
  <c r="F35" i="22"/>
  <c r="E35" i="22"/>
  <c r="H35" i="22" s="1"/>
  <c r="G34" i="22"/>
  <c r="E34" i="22"/>
  <c r="G33" i="22"/>
  <c r="F33" i="22"/>
  <c r="G32" i="22"/>
  <c r="F32" i="22"/>
  <c r="H31" i="22"/>
  <c r="G31" i="22"/>
  <c r="F31" i="22"/>
  <c r="E31" i="22"/>
  <c r="H30" i="22"/>
  <c r="G30" i="22"/>
  <c r="E30" i="22"/>
  <c r="G29" i="22"/>
  <c r="G28" i="22"/>
  <c r="E28" i="22"/>
  <c r="H28" i="22" s="1"/>
  <c r="G27" i="22"/>
  <c r="G26" i="22"/>
  <c r="F26" i="22"/>
  <c r="G25" i="22"/>
  <c r="F25" i="22"/>
  <c r="E25" i="22"/>
  <c r="H25" i="22" s="1"/>
  <c r="G24" i="22"/>
  <c r="E24" i="22"/>
  <c r="H24" i="22" s="1"/>
  <c r="G23" i="22"/>
  <c r="F23" i="22"/>
  <c r="E23" i="22"/>
  <c r="G22" i="22"/>
  <c r="F22" i="22"/>
  <c r="E22" i="22"/>
  <c r="H22" i="22" s="1"/>
  <c r="G21" i="22"/>
  <c r="F21" i="22"/>
  <c r="E21" i="22"/>
  <c r="H21" i="22" s="1"/>
  <c r="G20" i="22"/>
  <c r="F20" i="22"/>
  <c r="E20" i="22"/>
  <c r="D19" i="22"/>
  <c r="C19" i="22"/>
  <c r="E69" i="22" s="1"/>
  <c r="H69" i="22" s="1"/>
  <c r="D13" i="22"/>
  <c r="C13" i="22"/>
  <c r="C12" i="22"/>
  <c r="C11" i="22"/>
  <c r="C9" i="22"/>
  <c r="G629" i="21"/>
  <c r="G628" i="21"/>
  <c r="F628" i="21"/>
  <c r="G627" i="21"/>
  <c r="F627" i="21"/>
  <c r="E627" i="21"/>
  <c r="G626" i="21"/>
  <c r="F626" i="21"/>
  <c r="E626" i="21"/>
  <c r="G625" i="21"/>
  <c r="G624" i="21"/>
  <c r="F624" i="21"/>
  <c r="E624" i="21"/>
  <c r="G623" i="21"/>
  <c r="F623" i="21"/>
  <c r="E623" i="21"/>
  <c r="G622" i="21"/>
  <c r="G621" i="21"/>
  <c r="G620" i="21"/>
  <c r="F620" i="21"/>
  <c r="G619" i="21"/>
  <c r="G618" i="21"/>
  <c r="F618" i="21"/>
  <c r="G617" i="21"/>
  <c r="G616" i="21"/>
  <c r="F616" i="21"/>
  <c r="G615" i="21"/>
  <c r="F615" i="21"/>
  <c r="E615" i="21"/>
  <c r="G614" i="21"/>
  <c r="F614" i="21"/>
  <c r="G613" i="21"/>
  <c r="F613" i="21"/>
  <c r="E613" i="21"/>
  <c r="G612" i="21"/>
  <c r="G611" i="21"/>
  <c r="H611" i="21" s="1"/>
  <c r="F611" i="21"/>
  <c r="E611" i="21"/>
  <c r="G610" i="21"/>
  <c r="F610" i="21"/>
  <c r="G609" i="21"/>
  <c r="H609" i="21" s="1"/>
  <c r="F609" i="21"/>
  <c r="E609" i="21"/>
  <c r="G608" i="21"/>
  <c r="F608" i="21"/>
  <c r="G607" i="21"/>
  <c r="F607" i="21"/>
  <c r="G606" i="21"/>
  <c r="F606" i="21"/>
  <c r="G605" i="21"/>
  <c r="G604" i="21"/>
  <c r="F604" i="21"/>
  <c r="G603" i="21"/>
  <c r="G602" i="21"/>
  <c r="F602" i="21"/>
  <c r="F601" i="21"/>
  <c r="D601" i="21"/>
  <c r="F625" i="21" s="1"/>
  <c r="C601" i="21"/>
  <c r="G595" i="21"/>
  <c r="F595" i="21"/>
  <c r="E595" i="21"/>
  <c r="H595" i="21" s="1"/>
  <c r="G594" i="21"/>
  <c r="F594" i="21"/>
  <c r="E594" i="21"/>
  <c r="H594" i="21" s="1"/>
  <c r="G593" i="21"/>
  <c r="F593" i="21"/>
  <c r="E593" i="21"/>
  <c r="H593" i="21" s="1"/>
  <c r="G592" i="21"/>
  <c r="F592" i="21"/>
  <c r="E592" i="21"/>
  <c r="H592" i="21" s="1"/>
  <c r="G591" i="21"/>
  <c r="G590" i="21"/>
  <c r="F590" i="21"/>
  <c r="E590" i="21"/>
  <c r="H590" i="21" s="1"/>
  <c r="G589" i="21"/>
  <c r="G588" i="21"/>
  <c r="G587" i="21"/>
  <c r="G586" i="21"/>
  <c r="F586" i="21"/>
  <c r="E586" i="21"/>
  <c r="H586" i="21" s="1"/>
  <c r="G585" i="21"/>
  <c r="G584" i="21"/>
  <c r="E584" i="21"/>
  <c r="H584" i="21" s="1"/>
  <c r="G583" i="21"/>
  <c r="G582" i="21"/>
  <c r="G581" i="21"/>
  <c r="G580" i="21"/>
  <c r="G579" i="21"/>
  <c r="G578" i="21"/>
  <c r="F578" i="21"/>
  <c r="E578" i="21"/>
  <c r="H578" i="21" s="1"/>
  <c r="G577" i="21"/>
  <c r="F577" i="21"/>
  <c r="E577" i="21"/>
  <c r="H577" i="21" s="1"/>
  <c r="G576" i="21"/>
  <c r="G575" i="21"/>
  <c r="F575" i="21"/>
  <c r="G574" i="21"/>
  <c r="G573" i="21"/>
  <c r="F573" i="21"/>
  <c r="E573" i="21"/>
  <c r="H573" i="21" s="1"/>
  <c r="G572" i="21"/>
  <c r="F572" i="21"/>
  <c r="E572" i="21"/>
  <c r="H572" i="21" s="1"/>
  <c r="G571" i="21"/>
  <c r="G570" i="21"/>
  <c r="F570" i="21"/>
  <c r="E570" i="21"/>
  <c r="H570" i="21" s="1"/>
  <c r="G569" i="21"/>
  <c r="E569" i="21"/>
  <c r="G568" i="21"/>
  <c r="F568" i="21"/>
  <c r="E568" i="21"/>
  <c r="H568" i="21" s="1"/>
  <c r="G567" i="21"/>
  <c r="E567" i="21"/>
  <c r="H567" i="21" s="1"/>
  <c r="G566" i="21"/>
  <c r="H565" i="21"/>
  <c r="G565" i="21"/>
  <c r="F565" i="21"/>
  <c r="E565" i="21"/>
  <c r="G564" i="21"/>
  <c r="F564" i="21"/>
  <c r="H563" i="21"/>
  <c r="G563" i="21"/>
  <c r="F563" i="21"/>
  <c r="E563" i="21"/>
  <c r="G562" i="21"/>
  <c r="G561" i="21"/>
  <c r="F561" i="21"/>
  <c r="E561" i="21"/>
  <c r="H561" i="21" s="1"/>
  <c r="G560" i="21"/>
  <c r="F560" i="21"/>
  <c r="G559" i="21"/>
  <c r="G558" i="21"/>
  <c r="G557" i="21"/>
  <c r="G556" i="21"/>
  <c r="F556" i="21"/>
  <c r="G555" i="21"/>
  <c r="G554" i="21"/>
  <c r="F554" i="21"/>
  <c r="G553" i="21"/>
  <c r="E553" i="21"/>
  <c r="H553" i="21" s="1"/>
  <c r="G552" i="21"/>
  <c r="G551" i="21"/>
  <c r="F551" i="21"/>
  <c r="E551" i="21"/>
  <c r="G550" i="21"/>
  <c r="F550" i="21"/>
  <c r="E550" i="21"/>
  <c r="G549" i="21"/>
  <c r="F549" i="21"/>
  <c r="E549" i="21"/>
  <c r="H549" i="21" s="1"/>
  <c r="G548" i="21"/>
  <c r="F548" i="21"/>
  <c r="E548" i="21"/>
  <c r="H548" i="21" s="1"/>
  <c r="G547" i="21"/>
  <c r="E547" i="21"/>
  <c r="G546" i="21"/>
  <c r="F546" i="21"/>
  <c r="E546" i="21"/>
  <c r="H546" i="21" s="1"/>
  <c r="G545" i="21"/>
  <c r="F545" i="21"/>
  <c r="E545" i="21"/>
  <c r="H545" i="21" s="1"/>
  <c r="G544" i="21"/>
  <c r="F544" i="21"/>
  <c r="E544" i="21"/>
  <c r="H544" i="21" s="1"/>
  <c r="G543" i="21"/>
  <c r="F543" i="21"/>
  <c r="E543" i="21"/>
  <c r="H543" i="21" s="1"/>
  <c r="G542" i="21"/>
  <c r="E542" i="21"/>
  <c r="H542" i="21" s="1"/>
  <c r="G541" i="21"/>
  <c r="F541" i="21"/>
  <c r="E541" i="21"/>
  <c r="H541" i="21" s="1"/>
  <c r="G540" i="21"/>
  <c r="F540" i="21"/>
  <c r="E540" i="21"/>
  <c r="H540" i="21" s="1"/>
  <c r="G539" i="21"/>
  <c r="F539" i="21"/>
  <c r="E539" i="21"/>
  <c r="H539" i="21" s="1"/>
  <c r="G538" i="21"/>
  <c r="F538" i="21"/>
  <c r="E538" i="21"/>
  <c r="H538" i="21" s="1"/>
  <c r="G537" i="21"/>
  <c r="G536" i="21"/>
  <c r="F536" i="21"/>
  <c r="G535" i="21"/>
  <c r="G534" i="21"/>
  <c r="F534" i="21"/>
  <c r="G533" i="21"/>
  <c r="F533" i="21"/>
  <c r="E533" i="21"/>
  <c r="H533" i="21" s="1"/>
  <c r="G532" i="21"/>
  <c r="F532" i="21"/>
  <c r="E532" i="21"/>
  <c r="H532" i="21" s="1"/>
  <c r="G531" i="21"/>
  <c r="F531" i="21"/>
  <c r="E531" i="21"/>
  <c r="G530" i="21"/>
  <c r="G529" i="21"/>
  <c r="F529" i="21"/>
  <c r="E529" i="21"/>
  <c r="H529" i="21" s="1"/>
  <c r="G528" i="21"/>
  <c r="E528" i="21"/>
  <c r="H528" i="21" s="1"/>
  <c r="G527" i="21"/>
  <c r="F527" i="21"/>
  <c r="E527" i="21"/>
  <c r="G526" i="21"/>
  <c r="F526" i="21"/>
  <c r="E526" i="21"/>
  <c r="H526" i="21" s="1"/>
  <c r="G525" i="21"/>
  <c r="F525" i="21"/>
  <c r="E525" i="21"/>
  <c r="H525" i="21" s="1"/>
  <c r="G524" i="21"/>
  <c r="F524" i="21"/>
  <c r="E524" i="21"/>
  <c r="G523" i="21"/>
  <c r="F523" i="21"/>
  <c r="E523" i="21"/>
  <c r="G522" i="21"/>
  <c r="F522" i="21"/>
  <c r="E522" i="21"/>
  <c r="H522" i="21" s="1"/>
  <c r="G521" i="21"/>
  <c r="G520" i="21"/>
  <c r="F520" i="21"/>
  <c r="E520" i="21"/>
  <c r="H520" i="21" s="1"/>
  <c r="G519" i="21"/>
  <c r="G518" i="21"/>
  <c r="F518" i="21"/>
  <c r="E518" i="21"/>
  <c r="H518" i="21" s="1"/>
  <c r="G517" i="21"/>
  <c r="F517" i="21"/>
  <c r="E517" i="21"/>
  <c r="H517" i="21" s="1"/>
  <c r="G516" i="21"/>
  <c r="F516" i="21"/>
  <c r="G515" i="21"/>
  <c r="E515" i="21"/>
  <c r="H515" i="21" s="1"/>
  <c r="G514" i="21"/>
  <c r="F514" i="21"/>
  <c r="H513" i="21"/>
  <c r="G513" i="21"/>
  <c r="F513" i="21"/>
  <c r="E513" i="21"/>
  <c r="H512" i="21"/>
  <c r="G512" i="21"/>
  <c r="F512" i="21"/>
  <c r="E512" i="21"/>
  <c r="H511" i="21"/>
  <c r="G511" i="21"/>
  <c r="F511" i="21"/>
  <c r="E511" i="21"/>
  <c r="G510" i="21"/>
  <c r="E510" i="21"/>
  <c r="H510" i="21" s="1"/>
  <c r="G509" i="21"/>
  <c r="G508" i="21"/>
  <c r="G507" i="21"/>
  <c r="F507" i="21"/>
  <c r="E507" i="21"/>
  <c r="H507" i="21" s="1"/>
  <c r="G506" i="21"/>
  <c r="G505" i="21"/>
  <c r="F505" i="21"/>
  <c r="G504" i="21"/>
  <c r="E504" i="21"/>
  <c r="H504" i="21" s="1"/>
  <c r="G503" i="21"/>
  <c r="G502" i="21"/>
  <c r="G501" i="21"/>
  <c r="F501" i="21"/>
  <c r="E501" i="21"/>
  <c r="H501" i="21" s="1"/>
  <c r="G500" i="21"/>
  <c r="E500" i="21"/>
  <c r="G499" i="21"/>
  <c r="F499" i="21"/>
  <c r="E499" i="21"/>
  <c r="H499" i="21" s="1"/>
  <c r="G498" i="21"/>
  <c r="G497" i="21"/>
  <c r="F497" i="21"/>
  <c r="E497" i="21"/>
  <c r="H497" i="21" s="1"/>
  <c r="G496" i="21"/>
  <c r="F496" i="21"/>
  <c r="E496" i="21"/>
  <c r="H496" i="21" s="1"/>
  <c r="G495" i="21"/>
  <c r="G494" i="21"/>
  <c r="G493" i="21"/>
  <c r="F493" i="21"/>
  <c r="G492" i="21"/>
  <c r="E492" i="21"/>
  <c r="H492" i="21" s="1"/>
  <c r="H491" i="21"/>
  <c r="G491" i="21"/>
  <c r="E491" i="21"/>
  <c r="G490" i="21"/>
  <c r="H489" i="21"/>
  <c r="G489" i="21"/>
  <c r="F489" i="21"/>
  <c r="E489" i="21"/>
  <c r="G488" i="21"/>
  <c r="G487" i="21"/>
  <c r="G486" i="21"/>
  <c r="G485" i="21"/>
  <c r="G484" i="21"/>
  <c r="G483" i="21"/>
  <c r="G482" i="21"/>
  <c r="F482" i="21"/>
  <c r="H481" i="21"/>
  <c r="G481" i="21"/>
  <c r="F481" i="21"/>
  <c r="E481" i="21"/>
  <c r="G480" i="21"/>
  <c r="G479" i="21"/>
  <c r="F479" i="21"/>
  <c r="E479" i="21"/>
  <c r="H479" i="21" s="1"/>
  <c r="G478" i="21"/>
  <c r="G477" i="21"/>
  <c r="G476" i="21"/>
  <c r="G475" i="21"/>
  <c r="G474" i="21"/>
  <c r="G473" i="21"/>
  <c r="F473" i="21"/>
  <c r="G472" i="21"/>
  <c r="G471" i="21"/>
  <c r="F471" i="21"/>
  <c r="G470" i="21"/>
  <c r="F470" i="21"/>
  <c r="E470" i="21"/>
  <c r="G469" i="21"/>
  <c r="F469" i="21"/>
  <c r="E469" i="21"/>
  <c r="H469" i="21" s="1"/>
  <c r="G468" i="21"/>
  <c r="F468" i="21"/>
  <c r="E468" i="21"/>
  <c r="H468" i="21" s="1"/>
  <c r="G467" i="21"/>
  <c r="H466" i="21"/>
  <c r="G466" i="21"/>
  <c r="F466" i="21"/>
  <c r="E466" i="21"/>
  <c r="H465" i="21"/>
  <c r="G465" i="21"/>
  <c r="F465" i="21"/>
  <c r="E465" i="21"/>
  <c r="G464" i="21"/>
  <c r="G463" i="21"/>
  <c r="F463" i="21"/>
  <c r="E463" i="21"/>
  <c r="H463" i="21" s="1"/>
  <c r="G462" i="21"/>
  <c r="F462" i="21"/>
  <c r="G461" i="21"/>
  <c r="G460" i="21"/>
  <c r="F460" i="21"/>
  <c r="G459" i="21"/>
  <c r="F459" i="21"/>
  <c r="E459" i="21"/>
  <c r="H459" i="21" s="1"/>
  <c r="G458" i="21"/>
  <c r="G457" i="21"/>
  <c r="E457" i="21"/>
  <c r="H457" i="21" s="1"/>
  <c r="G456" i="21"/>
  <c r="G455" i="21"/>
  <c r="E455" i="21"/>
  <c r="H455" i="21" s="1"/>
  <c r="G454" i="21"/>
  <c r="G453" i="21"/>
  <c r="G452" i="21"/>
  <c r="F452" i="21"/>
  <c r="E452" i="21"/>
  <c r="H452" i="21" s="1"/>
  <c r="G451" i="21"/>
  <c r="G450" i="21"/>
  <c r="F450" i="21"/>
  <c r="E450" i="21"/>
  <c r="H450" i="21" s="1"/>
  <c r="G449" i="21"/>
  <c r="F449" i="21"/>
  <c r="E449" i="21"/>
  <c r="H449" i="21" s="1"/>
  <c r="G448" i="21"/>
  <c r="F448" i="21"/>
  <c r="E448" i="21"/>
  <c r="H448" i="21" s="1"/>
  <c r="G447" i="21"/>
  <c r="F447" i="21"/>
  <c r="E447" i="21"/>
  <c r="H447" i="21" s="1"/>
  <c r="G446" i="21"/>
  <c r="E446" i="21"/>
  <c r="H446" i="21" s="1"/>
  <c r="G445" i="21"/>
  <c r="G444" i="21"/>
  <c r="F444" i="21"/>
  <c r="E444" i="21"/>
  <c r="H444" i="21" s="1"/>
  <c r="G443" i="21"/>
  <c r="F443" i="21"/>
  <c r="E443" i="21"/>
  <c r="H443" i="21" s="1"/>
  <c r="G442" i="21"/>
  <c r="G441" i="21"/>
  <c r="G440" i="21"/>
  <c r="H439" i="21"/>
  <c r="G439" i="21"/>
  <c r="F439" i="21"/>
  <c r="E439" i="21"/>
  <c r="H438" i="21"/>
  <c r="G438" i="21"/>
  <c r="F438" i="21"/>
  <c r="E438" i="21"/>
  <c r="G437" i="21"/>
  <c r="G436" i="21"/>
  <c r="F436" i="21"/>
  <c r="E436" i="21"/>
  <c r="H436" i="21" s="1"/>
  <c r="G435" i="21"/>
  <c r="F435" i="21"/>
  <c r="E435" i="21"/>
  <c r="H435" i="21" s="1"/>
  <c r="G434" i="21"/>
  <c r="F434" i="21"/>
  <c r="E434" i="21"/>
  <c r="H434" i="21" s="1"/>
  <c r="G433" i="21"/>
  <c r="F433" i="21"/>
  <c r="G432" i="21"/>
  <c r="F432" i="21"/>
  <c r="E432" i="21"/>
  <c r="G431" i="21"/>
  <c r="F431" i="21"/>
  <c r="E431" i="21"/>
  <c r="H431" i="21" s="1"/>
  <c r="G430" i="21"/>
  <c r="F430" i="21"/>
  <c r="E430" i="21"/>
  <c r="H430" i="21" s="1"/>
  <c r="G429" i="21"/>
  <c r="G428" i="21"/>
  <c r="G427" i="21"/>
  <c r="G426" i="21"/>
  <c r="G425" i="21"/>
  <c r="G424" i="21"/>
  <c r="G423" i="21"/>
  <c r="E423" i="21"/>
  <c r="H423" i="21" s="1"/>
  <c r="H422" i="21"/>
  <c r="G422" i="21"/>
  <c r="F422" i="21"/>
  <c r="E422" i="21"/>
  <c r="H421" i="21"/>
  <c r="G421" i="21"/>
  <c r="E421" i="21"/>
  <c r="G420" i="21"/>
  <c r="G419" i="21"/>
  <c r="E419" i="21"/>
  <c r="H419" i="21" s="1"/>
  <c r="G418" i="21"/>
  <c r="G417" i="21"/>
  <c r="E417" i="21"/>
  <c r="H417" i="21" s="1"/>
  <c r="G416" i="21"/>
  <c r="F416" i="21"/>
  <c r="E416" i="21"/>
  <c r="H416" i="21" s="1"/>
  <c r="G415" i="21"/>
  <c r="G414" i="21"/>
  <c r="E414" i="21"/>
  <c r="H414" i="21" s="1"/>
  <c r="G413" i="21"/>
  <c r="H412" i="21"/>
  <c r="G412" i="21"/>
  <c r="F412" i="21"/>
  <c r="E412" i="21"/>
  <c r="H411" i="21"/>
  <c r="G411" i="21"/>
  <c r="F411" i="21"/>
  <c r="E411" i="21"/>
  <c r="H410" i="21"/>
  <c r="G410" i="21"/>
  <c r="E410" i="21"/>
  <c r="G409" i="21"/>
  <c r="F409" i="21"/>
  <c r="E409" i="21"/>
  <c r="G408" i="21"/>
  <c r="F408" i="21"/>
  <c r="E408" i="21"/>
  <c r="G407" i="21"/>
  <c r="F407" i="21"/>
  <c r="E407" i="21"/>
  <c r="H407" i="21" s="1"/>
  <c r="G406" i="21"/>
  <c r="F406" i="21"/>
  <c r="E406" i="21"/>
  <c r="H406" i="21" s="1"/>
  <c r="G405" i="21"/>
  <c r="F405" i="21"/>
  <c r="E405" i="21"/>
  <c r="G404" i="21"/>
  <c r="H403" i="21"/>
  <c r="G403" i="21"/>
  <c r="F403" i="21"/>
  <c r="E403" i="21"/>
  <c r="G402" i="21"/>
  <c r="E402" i="21"/>
  <c r="H402" i="21" s="1"/>
  <c r="G401" i="21"/>
  <c r="G400" i="21"/>
  <c r="F400" i="21"/>
  <c r="H399" i="21"/>
  <c r="G399" i="21"/>
  <c r="E399" i="21"/>
  <c r="G398" i="21"/>
  <c r="G397" i="21"/>
  <c r="E397" i="21"/>
  <c r="H397" i="21" s="1"/>
  <c r="G396" i="21"/>
  <c r="H395" i="21"/>
  <c r="G395" i="21"/>
  <c r="E395" i="21"/>
  <c r="G394" i="21"/>
  <c r="F394" i="21"/>
  <c r="E394" i="21"/>
  <c r="G393" i="21"/>
  <c r="G392" i="21"/>
  <c r="E392" i="21"/>
  <c r="H392" i="21" s="1"/>
  <c r="G391" i="21"/>
  <c r="F391" i="21"/>
  <c r="E391" i="21"/>
  <c r="H391" i="21" s="1"/>
  <c r="G390" i="21"/>
  <c r="F390" i="21"/>
  <c r="E390" i="21"/>
  <c r="H390" i="21" s="1"/>
  <c r="G389" i="21"/>
  <c r="E389" i="21"/>
  <c r="H388" i="21"/>
  <c r="G388" i="21"/>
  <c r="F388" i="21"/>
  <c r="E388" i="21"/>
  <c r="H387" i="21"/>
  <c r="G387" i="21"/>
  <c r="E387" i="21"/>
  <c r="G386" i="21"/>
  <c r="G385" i="21"/>
  <c r="E385" i="21"/>
  <c r="H385" i="21" s="1"/>
  <c r="G384" i="21"/>
  <c r="F384" i="21"/>
  <c r="E384" i="21"/>
  <c r="H384" i="21" s="1"/>
  <c r="G383" i="21"/>
  <c r="G382" i="21"/>
  <c r="E382" i="21"/>
  <c r="H382" i="21" s="1"/>
  <c r="G381" i="21"/>
  <c r="F381" i="21"/>
  <c r="E381" i="21"/>
  <c r="G380" i="21"/>
  <c r="F380" i="21"/>
  <c r="E380" i="21"/>
  <c r="H380" i="21" s="1"/>
  <c r="G379" i="21"/>
  <c r="F379" i="21"/>
  <c r="E379" i="21"/>
  <c r="H379" i="21" s="1"/>
  <c r="G378" i="21"/>
  <c r="G377" i="21"/>
  <c r="E377" i="21"/>
  <c r="H377" i="21" s="1"/>
  <c r="G376" i="21"/>
  <c r="F376" i="21"/>
  <c r="E376" i="21"/>
  <c r="H376" i="21" s="1"/>
  <c r="G375" i="21"/>
  <c r="G374" i="21"/>
  <c r="E374" i="21"/>
  <c r="H374" i="21" s="1"/>
  <c r="G373" i="21"/>
  <c r="E373" i="21"/>
  <c r="H373" i="21" s="1"/>
  <c r="G372" i="21"/>
  <c r="E372" i="21"/>
  <c r="H372" i="21" s="1"/>
  <c r="G371" i="21"/>
  <c r="G370" i="21"/>
  <c r="F370" i="21"/>
  <c r="E370" i="21"/>
  <c r="H370" i="21" s="1"/>
  <c r="G369" i="21"/>
  <c r="E369" i="21"/>
  <c r="H369" i="21" s="1"/>
  <c r="G368" i="21"/>
  <c r="G367" i="21"/>
  <c r="F367" i="21"/>
  <c r="E367" i="21"/>
  <c r="H367" i="21" s="1"/>
  <c r="G366" i="21"/>
  <c r="F366" i="21"/>
  <c r="E366" i="21"/>
  <c r="H366" i="21" s="1"/>
  <c r="G365" i="21"/>
  <c r="E365" i="21"/>
  <c r="H365" i="21" s="1"/>
  <c r="G364" i="21"/>
  <c r="H363" i="21"/>
  <c r="G363" i="21"/>
  <c r="E363" i="21"/>
  <c r="D362" i="21"/>
  <c r="C362" i="21"/>
  <c r="E418" i="21" s="1"/>
  <c r="H418" i="21" s="1"/>
  <c r="G356" i="21"/>
  <c r="F356" i="21"/>
  <c r="E356" i="21"/>
  <c r="H356" i="21" s="1"/>
  <c r="G355" i="21"/>
  <c r="F355" i="21"/>
  <c r="E355" i="21"/>
  <c r="G354" i="21"/>
  <c r="E354" i="21"/>
  <c r="G353" i="21"/>
  <c r="F353" i="21"/>
  <c r="E353" i="21"/>
  <c r="H353" i="21" s="1"/>
  <c r="G352" i="21"/>
  <c r="F352" i="21"/>
  <c r="E352" i="21"/>
  <c r="H352" i="21" s="1"/>
  <c r="G351" i="21"/>
  <c r="F351" i="21"/>
  <c r="E351" i="21"/>
  <c r="G350" i="21"/>
  <c r="F350" i="21"/>
  <c r="E350" i="21"/>
  <c r="G349" i="21"/>
  <c r="F349" i="21"/>
  <c r="E349" i="21"/>
  <c r="H349" i="21" s="1"/>
  <c r="G348" i="21"/>
  <c r="F348" i="21"/>
  <c r="E348" i="21"/>
  <c r="H348" i="21" s="1"/>
  <c r="G347" i="21"/>
  <c r="F347" i="21"/>
  <c r="E347" i="21"/>
  <c r="G346" i="21"/>
  <c r="F346" i="21"/>
  <c r="E346" i="21"/>
  <c r="G345" i="21"/>
  <c r="F345" i="21"/>
  <c r="E345" i="21"/>
  <c r="H345" i="21" s="1"/>
  <c r="G344" i="21"/>
  <c r="F344" i="21"/>
  <c r="E344" i="21"/>
  <c r="H344" i="21" s="1"/>
  <c r="G343" i="21"/>
  <c r="F343" i="21"/>
  <c r="E343" i="21"/>
  <c r="G342" i="21"/>
  <c r="F342" i="21"/>
  <c r="E342" i="21"/>
  <c r="G341" i="21"/>
  <c r="F341" i="21"/>
  <c r="E341" i="21"/>
  <c r="H341" i="21" s="1"/>
  <c r="G340" i="21"/>
  <c r="G339" i="21"/>
  <c r="F339" i="21"/>
  <c r="E339" i="21"/>
  <c r="G338" i="21"/>
  <c r="F338" i="21"/>
  <c r="G337" i="21"/>
  <c r="F337" i="21"/>
  <c r="E337" i="21"/>
  <c r="G336" i="21"/>
  <c r="F336" i="21"/>
  <c r="G335" i="21"/>
  <c r="G334" i="21"/>
  <c r="E334" i="21"/>
  <c r="G333" i="21"/>
  <c r="G332" i="21"/>
  <c r="F332" i="21"/>
  <c r="E332" i="21"/>
  <c r="G331" i="21"/>
  <c r="G330" i="21"/>
  <c r="F330" i="21"/>
  <c r="E330" i="21"/>
  <c r="H330" i="21" s="1"/>
  <c r="G329" i="21"/>
  <c r="G328" i="21"/>
  <c r="F328" i="21"/>
  <c r="E328" i="21"/>
  <c r="H328" i="21" s="1"/>
  <c r="G327" i="21"/>
  <c r="G326" i="21"/>
  <c r="F326" i="21"/>
  <c r="G325" i="21"/>
  <c r="G324" i="21"/>
  <c r="F324" i="21"/>
  <c r="E324" i="21"/>
  <c r="H324" i="21" s="1"/>
  <c r="G323" i="21"/>
  <c r="F323" i="21"/>
  <c r="E323" i="21"/>
  <c r="H323" i="21" s="1"/>
  <c r="G322" i="21"/>
  <c r="F322" i="21"/>
  <c r="G321" i="21"/>
  <c r="F321" i="21"/>
  <c r="G320" i="21"/>
  <c r="G319" i="21"/>
  <c r="F319" i="21"/>
  <c r="E319" i="21"/>
  <c r="G318" i="21"/>
  <c r="F318" i="21"/>
  <c r="E318" i="21"/>
  <c r="H318" i="21" s="1"/>
  <c r="G317" i="21"/>
  <c r="G316" i="21"/>
  <c r="F316" i="21"/>
  <c r="G315" i="21"/>
  <c r="F315" i="21"/>
  <c r="E315" i="21"/>
  <c r="H315" i="21" s="1"/>
  <c r="G314" i="21"/>
  <c r="G313" i="21"/>
  <c r="G312" i="21"/>
  <c r="F312" i="21"/>
  <c r="E312" i="21"/>
  <c r="G311" i="21"/>
  <c r="F311" i="21"/>
  <c r="E311" i="21"/>
  <c r="G310" i="21"/>
  <c r="F310" i="21"/>
  <c r="E310" i="21"/>
  <c r="H310" i="21" s="1"/>
  <c r="G309" i="21"/>
  <c r="G308" i="21"/>
  <c r="F308" i="21"/>
  <c r="E308" i="21"/>
  <c r="H308" i="21" s="1"/>
  <c r="G307" i="21"/>
  <c r="F307" i="21"/>
  <c r="E307" i="21"/>
  <c r="H307" i="21" s="1"/>
  <c r="G306" i="21"/>
  <c r="F306" i="21"/>
  <c r="E306" i="21"/>
  <c r="G305" i="21"/>
  <c r="F305" i="21"/>
  <c r="G304" i="21"/>
  <c r="F304" i="21"/>
  <c r="E304" i="21"/>
  <c r="H304" i="21" s="1"/>
  <c r="G303" i="21"/>
  <c r="F303" i="21"/>
  <c r="E303" i="21"/>
  <c r="G302" i="21"/>
  <c r="F302" i="21"/>
  <c r="G301" i="21"/>
  <c r="G300" i="21"/>
  <c r="F300" i="21"/>
  <c r="G299" i="21"/>
  <c r="G298" i="21"/>
  <c r="F298" i="21"/>
  <c r="E298" i="21"/>
  <c r="G297" i="21"/>
  <c r="F297" i="21"/>
  <c r="E297" i="21"/>
  <c r="H297" i="21" s="1"/>
  <c r="G296" i="21"/>
  <c r="F296" i="21"/>
  <c r="E296" i="21"/>
  <c r="H296" i="21" s="1"/>
  <c r="G295" i="21"/>
  <c r="F295" i="21"/>
  <c r="E295" i="21"/>
  <c r="G294" i="21"/>
  <c r="F294" i="21"/>
  <c r="E294" i="21"/>
  <c r="G293" i="21"/>
  <c r="G292" i="21"/>
  <c r="G291" i="21"/>
  <c r="F291" i="21"/>
  <c r="E291" i="21"/>
  <c r="G290" i="21"/>
  <c r="F290" i="21"/>
  <c r="G289" i="21"/>
  <c r="F289" i="21"/>
  <c r="E289" i="21"/>
  <c r="G288" i="21"/>
  <c r="G287" i="21"/>
  <c r="G286" i="21"/>
  <c r="G285" i="21"/>
  <c r="G284" i="21"/>
  <c r="F284" i="21"/>
  <c r="E284" i="21"/>
  <c r="G283" i="21"/>
  <c r="F283" i="21"/>
  <c r="E283" i="21"/>
  <c r="H283" i="21" s="1"/>
  <c r="G282" i="21"/>
  <c r="F282" i="21"/>
  <c r="E282" i="21"/>
  <c r="H282" i="21" s="1"/>
  <c r="G281" i="21"/>
  <c r="F281" i="21"/>
  <c r="E281" i="21"/>
  <c r="G280" i="21"/>
  <c r="F280" i="21"/>
  <c r="E280" i="21"/>
  <c r="G279" i="21"/>
  <c r="F279" i="21"/>
  <c r="E279" i="21"/>
  <c r="H279" i="21" s="1"/>
  <c r="G278" i="21"/>
  <c r="F278" i="21"/>
  <c r="E278" i="21"/>
  <c r="H278" i="21" s="1"/>
  <c r="G277" i="21"/>
  <c r="E277" i="21"/>
  <c r="G276" i="21"/>
  <c r="F276" i="21"/>
  <c r="E276" i="21"/>
  <c r="G275" i="21"/>
  <c r="F275" i="21"/>
  <c r="E275" i="21"/>
  <c r="H275" i="21" s="1"/>
  <c r="G274" i="21"/>
  <c r="G273" i="21"/>
  <c r="F273" i="21"/>
  <c r="E273" i="21"/>
  <c r="G272" i="21"/>
  <c r="F272" i="21"/>
  <c r="E272" i="21"/>
  <c r="H272" i="21" s="1"/>
  <c r="G271" i="21"/>
  <c r="F271" i="21"/>
  <c r="E271" i="21"/>
  <c r="H271" i="21" s="1"/>
  <c r="G270" i="21"/>
  <c r="E270" i="21"/>
  <c r="G269" i="21"/>
  <c r="F269" i="21"/>
  <c r="G268" i="21"/>
  <c r="F268" i="21"/>
  <c r="E268" i="21"/>
  <c r="H268" i="21" s="1"/>
  <c r="G267" i="21"/>
  <c r="F267" i="21"/>
  <c r="E267" i="21"/>
  <c r="G266" i="21"/>
  <c r="F266" i="21"/>
  <c r="G265" i="21"/>
  <c r="F265" i="21"/>
  <c r="E265" i="21"/>
  <c r="H265" i="21" s="1"/>
  <c r="G264" i="21"/>
  <c r="F264" i="21"/>
  <c r="G263" i="21"/>
  <c r="F263" i="21"/>
  <c r="G262" i="21"/>
  <c r="F262" i="21"/>
  <c r="E262" i="21"/>
  <c r="G261" i="21"/>
  <c r="F261" i="21"/>
  <c r="E261" i="21"/>
  <c r="G260" i="21"/>
  <c r="F260" i="21"/>
  <c r="G259" i="21"/>
  <c r="F259" i="21"/>
  <c r="G258" i="21"/>
  <c r="F258" i="21"/>
  <c r="G257" i="21"/>
  <c r="F257" i="21"/>
  <c r="E257" i="21"/>
  <c r="G256" i="21"/>
  <c r="E256" i="21"/>
  <c r="H256" i="21" s="1"/>
  <c r="G255" i="21"/>
  <c r="F255" i="21"/>
  <c r="E255" i="21"/>
  <c r="H255" i="21" s="1"/>
  <c r="G254" i="21"/>
  <c r="F254" i="21"/>
  <c r="E254" i="21"/>
  <c r="G253" i="21"/>
  <c r="F253" i="21"/>
  <c r="E253" i="21"/>
  <c r="G252" i="21"/>
  <c r="F252" i="21"/>
  <c r="E252" i="21"/>
  <c r="H252" i="21" s="1"/>
  <c r="G251" i="21"/>
  <c r="G250" i="21"/>
  <c r="F250" i="21"/>
  <c r="E250" i="21"/>
  <c r="G249" i="21"/>
  <c r="G248" i="21"/>
  <c r="G247" i="21"/>
  <c r="G246" i="21"/>
  <c r="E246" i="21"/>
  <c r="H246" i="21" s="1"/>
  <c r="G245" i="21"/>
  <c r="F245" i="21"/>
  <c r="G244" i="21"/>
  <c r="F244" i="21"/>
  <c r="E244" i="21"/>
  <c r="H244" i="21" s="1"/>
  <c r="G243" i="21"/>
  <c r="F243" i="21"/>
  <c r="E243" i="21"/>
  <c r="G242" i="21"/>
  <c r="F242" i="21"/>
  <c r="G241" i="21"/>
  <c r="G240" i="21"/>
  <c r="F240" i="21"/>
  <c r="E240" i="21"/>
  <c r="G239" i="21"/>
  <c r="F239" i="21"/>
  <c r="E239" i="21"/>
  <c r="H239" i="21" s="1"/>
  <c r="G238" i="21"/>
  <c r="E238" i="21"/>
  <c r="H238" i="21" s="1"/>
  <c r="G237" i="21"/>
  <c r="F237" i="21"/>
  <c r="G236" i="21"/>
  <c r="F236" i="21"/>
  <c r="E236" i="21"/>
  <c r="H236" i="21" s="1"/>
  <c r="G235" i="21"/>
  <c r="G234" i="21"/>
  <c r="F234" i="21"/>
  <c r="E234" i="21"/>
  <c r="G233" i="21"/>
  <c r="F233" i="21"/>
  <c r="E233" i="21"/>
  <c r="H233" i="21" s="1"/>
  <c r="G232" i="21"/>
  <c r="G231" i="21"/>
  <c r="F231" i="21"/>
  <c r="G230" i="21"/>
  <c r="F230" i="21"/>
  <c r="E230" i="21"/>
  <c r="H230" i="21" s="1"/>
  <c r="G229" i="21"/>
  <c r="F229" i="21"/>
  <c r="E229" i="21"/>
  <c r="G228" i="21"/>
  <c r="F228" i="21"/>
  <c r="G227" i="21"/>
  <c r="E227" i="21"/>
  <c r="H227" i="21" s="1"/>
  <c r="G226" i="21"/>
  <c r="E226" i="21"/>
  <c r="G225" i="21"/>
  <c r="F225" i="21"/>
  <c r="E225" i="21"/>
  <c r="G224" i="21"/>
  <c r="G223" i="21"/>
  <c r="G222" i="21"/>
  <c r="F222" i="21"/>
  <c r="G221" i="21"/>
  <c r="F221" i="21"/>
  <c r="E221" i="21"/>
  <c r="H221" i="21" s="1"/>
  <c r="G220" i="21"/>
  <c r="G219" i="21"/>
  <c r="G218" i="21"/>
  <c r="G217" i="21"/>
  <c r="F217" i="21"/>
  <c r="E217" i="21"/>
  <c r="H217" i="21" s="1"/>
  <c r="G216" i="21"/>
  <c r="G215" i="21"/>
  <c r="G214" i="21"/>
  <c r="G213" i="21"/>
  <c r="G212" i="21"/>
  <c r="G211" i="21"/>
  <c r="G210" i="21"/>
  <c r="F210" i="21"/>
  <c r="E210" i="21"/>
  <c r="G209" i="21"/>
  <c r="G208" i="21"/>
  <c r="E208" i="21"/>
  <c r="H208" i="21" s="1"/>
  <c r="G207" i="21"/>
  <c r="F207" i="21"/>
  <c r="E207" i="21"/>
  <c r="G206" i="21"/>
  <c r="F206" i="21"/>
  <c r="G205" i="21"/>
  <c r="F205" i="21"/>
  <c r="E205" i="21"/>
  <c r="H205" i="21" s="1"/>
  <c r="G204" i="21"/>
  <c r="E204" i="21"/>
  <c r="H204" i="21" s="1"/>
  <c r="G203" i="21"/>
  <c r="G202" i="21"/>
  <c r="F202" i="21"/>
  <c r="G201" i="21"/>
  <c r="F201" i="21"/>
  <c r="E201" i="21"/>
  <c r="G200" i="21"/>
  <c r="E200" i="21"/>
  <c r="G199" i="21"/>
  <c r="E199" i="21"/>
  <c r="H199" i="21" s="1"/>
  <c r="G198" i="21"/>
  <c r="F198" i="21"/>
  <c r="E198" i="21"/>
  <c r="H198" i="21" s="1"/>
  <c r="G197" i="21"/>
  <c r="G196" i="21"/>
  <c r="G195" i="21"/>
  <c r="G194" i="21"/>
  <c r="F194" i="21"/>
  <c r="E194" i="21"/>
  <c r="H194" i="21" s="1"/>
  <c r="G193" i="21"/>
  <c r="F193" i="21"/>
  <c r="E193" i="21"/>
  <c r="H193" i="21" s="1"/>
  <c r="G192" i="21"/>
  <c r="F192" i="21"/>
  <c r="E192" i="21"/>
  <c r="G191" i="21"/>
  <c r="G190" i="21"/>
  <c r="G189" i="21"/>
  <c r="G188" i="21"/>
  <c r="G187" i="21"/>
  <c r="E187" i="21"/>
  <c r="H187" i="21" s="1"/>
  <c r="G186" i="21"/>
  <c r="G185" i="21"/>
  <c r="F185" i="21"/>
  <c r="G184" i="21"/>
  <c r="G183" i="21"/>
  <c r="F183" i="21"/>
  <c r="G182" i="21"/>
  <c r="D181" i="21"/>
  <c r="C181" i="21"/>
  <c r="E340" i="21" s="1"/>
  <c r="G175" i="21"/>
  <c r="F175" i="21"/>
  <c r="E175" i="21"/>
  <c r="H175" i="21" s="1"/>
  <c r="G174" i="21"/>
  <c r="F174" i="21"/>
  <c r="E174" i="21"/>
  <c r="H174" i="21" s="1"/>
  <c r="G173" i="21"/>
  <c r="E173" i="21"/>
  <c r="H173" i="21" s="1"/>
  <c r="G172" i="21"/>
  <c r="H171" i="21"/>
  <c r="G171" i="21"/>
  <c r="F171" i="21"/>
  <c r="E171" i="21"/>
  <c r="H170" i="21"/>
  <c r="G170" i="21"/>
  <c r="F170" i="21"/>
  <c r="E170" i="21"/>
  <c r="H169" i="21"/>
  <c r="G169" i="21"/>
  <c r="F169" i="21"/>
  <c r="E169" i="21"/>
  <c r="H168" i="21"/>
  <c r="G168" i="21"/>
  <c r="F168" i="21"/>
  <c r="E168" i="21"/>
  <c r="H167" i="21"/>
  <c r="G167" i="21"/>
  <c r="F167" i="21"/>
  <c r="E167" i="21"/>
  <c r="G166" i="21"/>
  <c r="E166" i="21"/>
  <c r="H166" i="21" s="1"/>
  <c r="G165" i="21"/>
  <c r="F165" i="21"/>
  <c r="G164" i="21"/>
  <c r="F164" i="21"/>
  <c r="E164" i="21"/>
  <c r="H164" i="21" s="1"/>
  <c r="G163" i="21"/>
  <c r="F163" i="21"/>
  <c r="E163" i="21"/>
  <c r="H163" i="21" s="1"/>
  <c r="G162" i="21"/>
  <c r="F162" i="21"/>
  <c r="E162" i="21"/>
  <c r="G161" i="21"/>
  <c r="G160" i="21"/>
  <c r="F160" i="21"/>
  <c r="E160" i="21"/>
  <c r="H160" i="21" s="1"/>
  <c r="G159" i="21"/>
  <c r="F159" i="21"/>
  <c r="E159" i="21"/>
  <c r="H159" i="21" s="1"/>
  <c r="G158" i="21"/>
  <c r="F158" i="21"/>
  <c r="E158" i="21"/>
  <c r="H158" i="21" s="1"/>
  <c r="G157" i="21"/>
  <c r="F157" i="21"/>
  <c r="E157" i="21"/>
  <c r="H157" i="21" s="1"/>
  <c r="G156" i="21"/>
  <c r="F156" i="21"/>
  <c r="E156" i="21"/>
  <c r="H156" i="21" s="1"/>
  <c r="G155" i="21"/>
  <c r="F155" i="21"/>
  <c r="E155" i="21"/>
  <c r="H155" i="21" s="1"/>
  <c r="G154" i="21"/>
  <c r="F154" i="21"/>
  <c r="E154" i="21"/>
  <c r="H154" i="21" s="1"/>
  <c r="G153" i="21"/>
  <c r="F153" i="21"/>
  <c r="E153" i="21"/>
  <c r="H153" i="21" s="1"/>
  <c r="G152" i="21"/>
  <c r="F152" i="21"/>
  <c r="E152" i="21"/>
  <c r="H152" i="21" s="1"/>
  <c r="G151" i="21"/>
  <c r="G150" i="21"/>
  <c r="E150" i="21"/>
  <c r="H150" i="21" s="1"/>
  <c r="G149" i="21"/>
  <c r="F149" i="21"/>
  <c r="E149" i="21"/>
  <c r="H149" i="21" s="1"/>
  <c r="G148" i="21"/>
  <c r="F148" i="21"/>
  <c r="E148" i="21"/>
  <c r="H148" i="21" s="1"/>
  <c r="G147" i="21"/>
  <c r="G146" i="21"/>
  <c r="G145" i="21"/>
  <c r="G144" i="21"/>
  <c r="H143" i="21"/>
  <c r="G143" i="21"/>
  <c r="E143" i="21"/>
  <c r="G142" i="21"/>
  <c r="G141" i="21"/>
  <c r="F141" i="21"/>
  <c r="G140" i="21"/>
  <c r="G139" i="21"/>
  <c r="G138" i="21"/>
  <c r="F138" i="21"/>
  <c r="G137" i="21"/>
  <c r="G136" i="21"/>
  <c r="G135" i="21"/>
  <c r="F135" i="21"/>
  <c r="E135" i="21"/>
  <c r="H135" i="21" s="1"/>
  <c r="G134" i="21"/>
  <c r="G133" i="21"/>
  <c r="G132" i="21"/>
  <c r="G131" i="21"/>
  <c r="F131" i="21"/>
  <c r="E131" i="21"/>
  <c r="H131" i="21" s="1"/>
  <c r="G130" i="21"/>
  <c r="F130" i="21"/>
  <c r="E130" i="21"/>
  <c r="H130" i="21" s="1"/>
  <c r="G129" i="21"/>
  <c r="F129" i="21"/>
  <c r="E129" i="21"/>
  <c r="G128" i="21"/>
  <c r="G127" i="21"/>
  <c r="E127" i="21"/>
  <c r="H127" i="21" s="1"/>
  <c r="G126" i="21"/>
  <c r="F126" i="21"/>
  <c r="E126" i="21"/>
  <c r="G125" i="21"/>
  <c r="E125" i="21"/>
  <c r="H125" i="21" s="1"/>
  <c r="G124" i="21"/>
  <c r="E124" i="21"/>
  <c r="H124" i="21" s="1"/>
  <c r="G123" i="21"/>
  <c r="G122" i="21"/>
  <c r="E122" i="21"/>
  <c r="H122" i="21" s="1"/>
  <c r="G121" i="21"/>
  <c r="G120" i="21"/>
  <c r="E120" i="21"/>
  <c r="H120" i="21" s="1"/>
  <c r="G119" i="21"/>
  <c r="H119" i="21" s="1"/>
  <c r="E119" i="21"/>
  <c r="G118" i="21"/>
  <c r="E118" i="21"/>
  <c r="H118" i="21" s="1"/>
  <c r="G117" i="21"/>
  <c r="E117" i="21"/>
  <c r="G116" i="21"/>
  <c r="F116" i="21"/>
  <c r="E116" i="21"/>
  <c r="H116" i="21" s="1"/>
  <c r="G115" i="21"/>
  <c r="E115" i="21"/>
  <c r="H115" i="21" s="1"/>
  <c r="G114" i="21"/>
  <c r="F114" i="21"/>
  <c r="E114" i="21"/>
  <c r="H114" i="21" s="1"/>
  <c r="G113" i="21"/>
  <c r="G112" i="21"/>
  <c r="F112" i="21"/>
  <c r="E112" i="21"/>
  <c r="H112" i="21" s="1"/>
  <c r="G111" i="21"/>
  <c r="E111" i="21"/>
  <c r="H111" i="21" s="1"/>
  <c r="G110" i="21"/>
  <c r="G109" i="21"/>
  <c r="E109" i="21"/>
  <c r="H109" i="21" s="1"/>
  <c r="G108" i="21"/>
  <c r="F108" i="21"/>
  <c r="E108" i="21"/>
  <c r="G107" i="21"/>
  <c r="F107" i="21"/>
  <c r="E107" i="21"/>
  <c r="G106" i="21"/>
  <c r="G105" i="21"/>
  <c r="F105" i="21"/>
  <c r="E105" i="21"/>
  <c r="H105" i="21" s="1"/>
  <c r="G104" i="21"/>
  <c r="F104" i="21"/>
  <c r="E104" i="21"/>
  <c r="H104" i="21" s="1"/>
  <c r="H103" i="21"/>
  <c r="G103" i="21"/>
  <c r="E103" i="21"/>
  <c r="G102" i="21"/>
  <c r="E102" i="21"/>
  <c r="H102" i="21" s="1"/>
  <c r="G101" i="21"/>
  <c r="E101" i="21"/>
  <c r="H101" i="21" s="1"/>
  <c r="G100" i="21"/>
  <c r="G99" i="21"/>
  <c r="E99" i="21"/>
  <c r="H99" i="21" s="1"/>
  <c r="G98" i="21"/>
  <c r="G97" i="21"/>
  <c r="F97" i="21"/>
  <c r="E97" i="21"/>
  <c r="H97" i="21" s="1"/>
  <c r="G96" i="21"/>
  <c r="E96" i="21"/>
  <c r="H96" i="21" s="1"/>
  <c r="G95" i="21"/>
  <c r="G94" i="21"/>
  <c r="E94" i="21"/>
  <c r="H94" i="21" s="1"/>
  <c r="G93" i="21"/>
  <c r="G92" i="21"/>
  <c r="E92" i="21"/>
  <c r="H92" i="21" s="1"/>
  <c r="G91" i="21"/>
  <c r="F91" i="21"/>
  <c r="E91" i="21"/>
  <c r="G90" i="21"/>
  <c r="F90" i="21"/>
  <c r="E90" i="21"/>
  <c r="H90" i="21" s="1"/>
  <c r="G89" i="21"/>
  <c r="F89" i="21"/>
  <c r="E89" i="21"/>
  <c r="H89" i="21" s="1"/>
  <c r="G88" i="21"/>
  <c r="F88" i="21"/>
  <c r="E88" i="21"/>
  <c r="H88" i="21" s="1"/>
  <c r="G87" i="21"/>
  <c r="G86" i="21"/>
  <c r="F86" i="21"/>
  <c r="E86" i="21"/>
  <c r="G85" i="21"/>
  <c r="H85" i="21" s="1"/>
  <c r="E85" i="21"/>
  <c r="G84" i="21"/>
  <c r="F84" i="21"/>
  <c r="E84" i="21"/>
  <c r="H84" i="21" s="1"/>
  <c r="G83" i="21"/>
  <c r="F83" i="21"/>
  <c r="E83" i="21"/>
  <c r="H83" i="21" s="1"/>
  <c r="G82" i="21"/>
  <c r="E82" i="21"/>
  <c r="G81" i="21"/>
  <c r="E81" i="21"/>
  <c r="H81" i="21" s="1"/>
  <c r="G80" i="21"/>
  <c r="G79" i="21"/>
  <c r="H79" i="21" s="1"/>
  <c r="E79" i="21"/>
  <c r="G78" i="21"/>
  <c r="E78" i="21"/>
  <c r="H78" i="21" s="1"/>
  <c r="G77" i="21"/>
  <c r="E77" i="21"/>
  <c r="H77" i="21" s="1"/>
  <c r="E76" i="21"/>
  <c r="D76" i="21"/>
  <c r="C76" i="21"/>
  <c r="E121" i="21" s="1"/>
  <c r="G70" i="21"/>
  <c r="F70" i="21"/>
  <c r="E70" i="21"/>
  <c r="H70" i="21" s="1"/>
  <c r="G69" i="21"/>
  <c r="E69" i="21"/>
  <c r="H69" i="21" s="1"/>
  <c r="G68" i="21"/>
  <c r="G67" i="21"/>
  <c r="F67" i="21"/>
  <c r="E67" i="21"/>
  <c r="H67" i="21" s="1"/>
  <c r="G66" i="21"/>
  <c r="F66" i="21"/>
  <c r="E66" i="21"/>
  <c r="H66" i="21" s="1"/>
  <c r="G65" i="21"/>
  <c r="F65" i="21"/>
  <c r="E65" i="21"/>
  <c r="G64" i="21"/>
  <c r="F64" i="21"/>
  <c r="G63" i="21"/>
  <c r="F63" i="21"/>
  <c r="E63" i="21"/>
  <c r="H63" i="21" s="1"/>
  <c r="G62" i="21"/>
  <c r="E62" i="21"/>
  <c r="G61" i="21"/>
  <c r="F61" i="21"/>
  <c r="G60" i="21"/>
  <c r="F60" i="21"/>
  <c r="E60" i="21"/>
  <c r="H60" i="21" s="1"/>
  <c r="G59" i="21"/>
  <c r="F59" i="21"/>
  <c r="E59" i="21"/>
  <c r="G58" i="21"/>
  <c r="F58" i="21"/>
  <c r="E58" i="21"/>
  <c r="G57" i="21"/>
  <c r="F57" i="21"/>
  <c r="E57" i="21"/>
  <c r="H57" i="21" s="1"/>
  <c r="G56" i="21"/>
  <c r="F56" i="21"/>
  <c r="E56" i="21"/>
  <c r="H56" i="21" s="1"/>
  <c r="G55" i="21"/>
  <c r="F55" i="21"/>
  <c r="E55" i="21"/>
  <c r="G54" i="21"/>
  <c r="F54" i="21"/>
  <c r="G53" i="21"/>
  <c r="F53" i="21"/>
  <c r="G52" i="21"/>
  <c r="F52" i="21"/>
  <c r="E52" i="21"/>
  <c r="G51" i="21"/>
  <c r="F51" i="21"/>
  <c r="G50" i="21"/>
  <c r="G49" i="21"/>
  <c r="F49" i="21"/>
  <c r="E49" i="21"/>
  <c r="H49" i="21" s="1"/>
  <c r="G48" i="21"/>
  <c r="F48" i="21"/>
  <c r="E48" i="21"/>
  <c r="H48" i="21" s="1"/>
  <c r="G47" i="21"/>
  <c r="E47" i="21"/>
  <c r="G46" i="21"/>
  <c r="F46" i="21"/>
  <c r="E46" i="21"/>
  <c r="G45" i="21"/>
  <c r="F45" i="21"/>
  <c r="G44" i="21"/>
  <c r="G43" i="21"/>
  <c r="F43" i="21"/>
  <c r="E43" i="21"/>
  <c r="H43" i="21" s="1"/>
  <c r="G42" i="21"/>
  <c r="F42" i="21"/>
  <c r="E42" i="21"/>
  <c r="H42" i="21" s="1"/>
  <c r="G41" i="21"/>
  <c r="F41" i="21"/>
  <c r="E41" i="21"/>
  <c r="G40" i="21"/>
  <c r="F40" i="21"/>
  <c r="E40" i="21"/>
  <c r="G39" i="21"/>
  <c r="F39" i="21"/>
  <c r="G38" i="21"/>
  <c r="F38" i="21"/>
  <c r="E38" i="21"/>
  <c r="G37" i="21"/>
  <c r="F37" i="21"/>
  <c r="E37" i="21"/>
  <c r="G36" i="21"/>
  <c r="F36" i="21"/>
  <c r="G35" i="21"/>
  <c r="F35" i="21"/>
  <c r="E35" i="21"/>
  <c r="G34" i="21"/>
  <c r="F34" i="21"/>
  <c r="E34" i="21"/>
  <c r="G33" i="21"/>
  <c r="F33" i="21"/>
  <c r="E33" i="21"/>
  <c r="H33" i="21" s="1"/>
  <c r="G32" i="21"/>
  <c r="F32" i="21"/>
  <c r="E32" i="21"/>
  <c r="H32" i="21" s="1"/>
  <c r="G31" i="21"/>
  <c r="F31" i="21"/>
  <c r="E31" i="21"/>
  <c r="G30" i="21"/>
  <c r="F30" i="21"/>
  <c r="G29" i="21"/>
  <c r="G28" i="21"/>
  <c r="F28" i="21"/>
  <c r="E28" i="21"/>
  <c r="G27" i="21"/>
  <c r="F27" i="21"/>
  <c r="G26" i="21"/>
  <c r="E26" i="21"/>
  <c r="G25" i="21"/>
  <c r="F25" i="21"/>
  <c r="E25" i="21"/>
  <c r="G24" i="21"/>
  <c r="F24" i="21"/>
  <c r="E24" i="21"/>
  <c r="H24" i="21" s="1"/>
  <c r="G23" i="21"/>
  <c r="F23" i="21"/>
  <c r="E23" i="21"/>
  <c r="H23" i="21" s="1"/>
  <c r="G22" i="21"/>
  <c r="F22" i="21"/>
  <c r="E22" i="21"/>
  <c r="G21" i="21"/>
  <c r="F21" i="21"/>
  <c r="E21" i="21"/>
  <c r="G20" i="21"/>
  <c r="F20" i="21"/>
  <c r="E20" i="21"/>
  <c r="H20" i="21" s="1"/>
  <c r="D19" i="21"/>
  <c r="F68" i="21" s="1"/>
  <c r="C19" i="21"/>
  <c r="E68" i="21" s="1"/>
  <c r="D13" i="21"/>
  <c r="C12" i="21"/>
  <c r="D11" i="21"/>
  <c r="C11" i="21"/>
  <c r="C10" i="21"/>
  <c r="D9" i="21"/>
  <c r="C8" i="21"/>
  <c r="G629" i="20"/>
  <c r="G628" i="20"/>
  <c r="G627" i="20"/>
  <c r="F627" i="20"/>
  <c r="E627" i="20"/>
  <c r="G626" i="20"/>
  <c r="F626" i="20"/>
  <c r="E626" i="20"/>
  <c r="G625" i="20"/>
  <c r="G624" i="20"/>
  <c r="F624" i="20"/>
  <c r="E624" i="20"/>
  <c r="G623" i="20"/>
  <c r="E623" i="20"/>
  <c r="H623" i="20" s="1"/>
  <c r="G622" i="20"/>
  <c r="G621" i="20"/>
  <c r="G620" i="20"/>
  <c r="G619" i="20"/>
  <c r="E619" i="20"/>
  <c r="H619" i="20" s="1"/>
  <c r="G618" i="20"/>
  <c r="G617" i="20"/>
  <c r="G616" i="20"/>
  <c r="G615" i="20"/>
  <c r="E615" i="20"/>
  <c r="H615" i="20" s="1"/>
  <c r="G614" i="20"/>
  <c r="G613" i="20"/>
  <c r="F613" i="20"/>
  <c r="E613" i="20"/>
  <c r="H613" i="20" s="1"/>
  <c r="G612" i="20"/>
  <c r="G611" i="20"/>
  <c r="G610" i="20"/>
  <c r="E610" i="20"/>
  <c r="H610" i="20" s="1"/>
  <c r="G609" i="20"/>
  <c r="G608" i="20"/>
  <c r="G607" i="20"/>
  <c r="E607" i="20"/>
  <c r="G606" i="20"/>
  <c r="E606" i="20"/>
  <c r="H606" i="20" s="1"/>
  <c r="G605" i="20"/>
  <c r="G604" i="20"/>
  <c r="G603" i="20"/>
  <c r="G602" i="20"/>
  <c r="E602" i="20"/>
  <c r="H602" i="20" s="1"/>
  <c r="D601" i="20"/>
  <c r="C601" i="20"/>
  <c r="E625" i="20" s="1"/>
  <c r="H625" i="20" s="1"/>
  <c r="G595" i="20"/>
  <c r="F595" i="20"/>
  <c r="E595" i="20"/>
  <c r="G594" i="20"/>
  <c r="F594" i="20"/>
  <c r="E594" i="20"/>
  <c r="G593" i="20"/>
  <c r="E593" i="20"/>
  <c r="H593" i="20" s="1"/>
  <c r="G592" i="20"/>
  <c r="F592" i="20"/>
  <c r="E592" i="20"/>
  <c r="H592" i="20" s="1"/>
  <c r="G591" i="20"/>
  <c r="G590" i="20"/>
  <c r="F590" i="20"/>
  <c r="E590" i="20"/>
  <c r="H590" i="20" s="1"/>
  <c r="G589" i="20"/>
  <c r="G588" i="20"/>
  <c r="G587" i="20"/>
  <c r="F587" i="20"/>
  <c r="E587" i="20"/>
  <c r="H587" i="20" s="1"/>
  <c r="G586" i="20"/>
  <c r="F586" i="20"/>
  <c r="G585" i="20"/>
  <c r="G584" i="20"/>
  <c r="E584" i="20"/>
  <c r="G583" i="20"/>
  <c r="F583" i="20"/>
  <c r="E583" i="20"/>
  <c r="G582" i="20"/>
  <c r="G581" i="20"/>
  <c r="G580" i="20"/>
  <c r="G579" i="20"/>
  <c r="G578" i="20"/>
  <c r="F578" i="20"/>
  <c r="E578" i="20"/>
  <c r="H578" i="20" s="1"/>
  <c r="G577" i="20"/>
  <c r="F577" i="20"/>
  <c r="E577" i="20"/>
  <c r="H577" i="20" s="1"/>
  <c r="G576" i="20"/>
  <c r="G575" i="20"/>
  <c r="G574" i="20"/>
  <c r="G573" i="20"/>
  <c r="F573" i="20"/>
  <c r="E573" i="20"/>
  <c r="H573" i="20" s="1"/>
  <c r="G572" i="20"/>
  <c r="E572" i="20"/>
  <c r="H572" i="20" s="1"/>
  <c r="G571" i="20"/>
  <c r="G570" i="20"/>
  <c r="G569" i="20"/>
  <c r="G568" i="20"/>
  <c r="G567" i="20"/>
  <c r="F567" i="20"/>
  <c r="E567" i="20"/>
  <c r="G566" i="20"/>
  <c r="F566" i="20"/>
  <c r="E566" i="20"/>
  <c r="G565" i="20"/>
  <c r="F565" i="20"/>
  <c r="E565" i="20"/>
  <c r="G564" i="20"/>
  <c r="F564" i="20"/>
  <c r="G563" i="20"/>
  <c r="F563" i="20"/>
  <c r="E563" i="20"/>
  <c r="G562" i="20"/>
  <c r="G561" i="20"/>
  <c r="F561" i="20"/>
  <c r="E561" i="20"/>
  <c r="G560" i="20"/>
  <c r="F560" i="20"/>
  <c r="G559" i="20"/>
  <c r="G558" i="20"/>
  <c r="G557" i="20"/>
  <c r="F557" i="20"/>
  <c r="E557" i="20"/>
  <c r="G556" i="20"/>
  <c r="F556" i="20"/>
  <c r="E556" i="20"/>
  <c r="G555" i="20"/>
  <c r="G554" i="20"/>
  <c r="G553" i="20"/>
  <c r="F553" i="20"/>
  <c r="E553" i="20"/>
  <c r="G552" i="20"/>
  <c r="G551" i="20"/>
  <c r="F551" i="20"/>
  <c r="E551" i="20"/>
  <c r="G550" i="20"/>
  <c r="F550" i="20"/>
  <c r="E550" i="20"/>
  <c r="G549" i="20"/>
  <c r="F549" i="20"/>
  <c r="E549" i="20"/>
  <c r="G548" i="20"/>
  <c r="F548" i="20"/>
  <c r="E548" i="20"/>
  <c r="G547" i="20"/>
  <c r="F547" i="20"/>
  <c r="E547" i="20"/>
  <c r="G546" i="20"/>
  <c r="F546" i="20"/>
  <c r="E546" i="20"/>
  <c r="G545" i="20"/>
  <c r="F545" i="20"/>
  <c r="E545" i="20"/>
  <c r="G544" i="20"/>
  <c r="E544" i="20"/>
  <c r="G543" i="20"/>
  <c r="F543" i="20"/>
  <c r="E543" i="20"/>
  <c r="G542" i="20"/>
  <c r="F542" i="20"/>
  <c r="E542" i="20"/>
  <c r="G541" i="20"/>
  <c r="F541" i="20"/>
  <c r="E541" i="20"/>
  <c r="G540" i="20"/>
  <c r="F540" i="20"/>
  <c r="E540" i="20"/>
  <c r="G539" i="20"/>
  <c r="F539" i="20"/>
  <c r="E539" i="20"/>
  <c r="G538" i="20"/>
  <c r="F538" i="20"/>
  <c r="G537" i="20"/>
  <c r="G536" i="20"/>
  <c r="G535" i="20"/>
  <c r="G534" i="20"/>
  <c r="F534" i="20"/>
  <c r="E534" i="20"/>
  <c r="G533" i="20"/>
  <c r="F533" i="20"/>
  <c r="E533" i="20"/>
  <c r="G532" i="20"/>
  <c r="F532" i="20"/>
  <c r="E532" i="20"/>
  <c r="G531" i="20"/>
  <c r="G530" i="20"/>
  <c r="G529" i="20"/>
  <c r="E529" i="20"/>
  <c r="G528" i="20"/>
  <c r="F528" i="20"/>
  <c r="E528" i="20"/>
  <c r="G527" i="20"/>
  <c r="E527" i="20"/>
  <c r="G526" i="20"/>
  <c r="E526" i="20"/>
  <c r="G525" i="20"/>
  <c r="F525" i="20"/>
  <c r="E525" i="20"/>
  <c r="G524" i="20"/>
  <c r="F524" i="20"/>
  <c r="E524" i="20"/>
  <c r="G523" i="20"/>
  <c r="F523" i="20"/>
  <c r="E523" i="20"/>
  <c r="G522" i="20"/>
  <c r="F522" i="20"/>
  <c r="E522" i="20"/>
  <c r="G521" i="20"/>
  <c r="G520" i="20"/>
  <c r="E520" i="20"/>
  <c r="G519" i="20"/>
  <c r="G518" i="20"/>
  <c r="E518" i="20"/>
  <c r="G517" i="20"/>
  <c r="E517" i="20"/>
  <c r="G516" i="20"/>
  <c r="G515" i="20"/>
  <c r="F515" i="20"/>
  <c r="E515" i="20"/>
  <c r="G514" i="20"/>
  <c r="G513" i="20"/>
  <c r="F513" i="20"/>
  <c r="G512" i="20"/>
  <c r="F512" i="20"/>
  <c r="E512" i="20"/>
  <c r="G511" i="20"/>
  <c r="E511" i="20"/>
  <c r="G510" i="20"/>
  <c r="F510" i="20"/>
  <c r="E510" i="20"/>
  <c r="G509" i="20"/>
  <c r="G508" i="20"/>
  <c r="G507" i="20"/>
  <c r="F507" i="20"/>
  <c r="G506" i="20"/>
  <c r="G505" i="20"/>
  <c r="F505" i="20"/>
  <c r="G504" i="20"/>
  <c r="G503" i="20"/>
  <c r="G502" i="20"/>
  <c r="G501" i="20"/>
  <c r="F501" i="20"/>
  <c r="E501" i="20"/>
  <c r="G500" i="20"/>
  <c r="G499" i="20"/>
  <c r="F499" i="20"/>
  <c r="E499" i="20"/>
  <c r="G498" i="20"/>
  <c r="F498" i="20"/>
  <c r="G497" i="20"/>
  <c r="F497" i="20"/>
  <c r="E497" i="20"/>
  <c r="G496" i="20"/>
  <c r="F496" i="20"/>
  <c r="E496" i="20"/>
  <c r="G495" i="20"/>
  <c r="F495" i="20"/>
  <c r="G494" i="20"/>
  <c r="F494" i="20"/>
  <c r="G493" i="20"/>
  <c r="F493" i="20"/>
  <c r="E493" i="20"/>
  <c r="G492" i="20"/>
  <c r="F492" i="20"/>
  <c r="E492" i="20"/>
  <c r="G491" i="20"/>
  <c r="G490" i="20"/>
  <c r="F490" i="20"/>
  <c r="G489" i="20"/>
  <c r="F489" i="20"/>
  <c r="G488" i="20"/>
  <c r="F488" i="20"/>
  <c r="G487" i="20"/>
  <c r="G486" i="20"/>
  <c r="G485" i="20"/>
  <c r="G484" i="20"/>
  <c r="G483" i="20"/>
  <c r="G482" i="20"/>
  <c r="F482" i="20"/>
  <c r="G481" i="20"/>
  <c r="G480" i="20"/>
  <c r="F480" i="20"/>
  <c r="G479" i="20"/>
  <c r="G478" i="20"/>
  <c r="G477" i="20"/>
  <c r="G476" i="20"/>
  <c r="G475" i="20"/>
  <c r="G474" i="20"/>
  <c r="F474" i="20"/>
  <c r="G473" i="20"/>
  <c r="F473" i="20"/>
  <c r="E473" i="20"/>
  <c r="H473" i="20" s="1"/>
  <c r="G472" i="20"/>
  <c r="G471" i="20"/>
  <c r="E471" i="20"/>
  <c r="G470" i="20"/>
  <c r="F470" i="20"/>
  <c r="E470" i="20"/>
  <c r="G469" i="20"/>
  <c r="G468" i="20"/>
  <c r="F468" i="20"/>
  <c r="E468" i="20"/>
  <c r="H468" i="20" s="1"/>
  <c r="G467" i="20"/>
  <c r="E467" i="20"/>
  <c r="G466" i="20"/>
  <c r="F466" i="20"/>
  <c r="E466" i="20"/>
  <c r="G465" i="20"/>
  <c r="F465" i="20"/>
  <c r="E465" i="20"/>
  <c r="G464" i="20"/>
  <c r="G463" i="20"/>
  <c r="E463" i="20"/>
  <c r="G462" i="20"/>
  <c r="G461" i="20"/>
  <c r="G460" i="20"/>
  <c r="G459" i="20"/>
  <c r="G458" i="20"/>
  <c r="F458" i="20"/>
  <c r="G457" i="20"/>
  <c r="G456" i="20"/>
  <c r="F456" i="20"/>
  <c r="G455" i="20"/>
  <c r="E455" i="20"/>
  <c r="G454" i="20"/>
  <c r="F454" i="20"/>
  <c r="E454" i="20"/>
  <c r="G453" i="20"/>
  <c r="G452" i="20"/>
  <c r="F452" i="20"/>
  <c r="G451" i="20"/>
  <c r="G450" i="20"/>
  <c r="F450" i="20"/>
  <c r="E450" i="20"/>
  <c r="G449" i="20"/>
  <c r="G448" i="20"/>
  <c r="G447" i="20"/>
  <c r="F447" i="20"/>
  <c r="E447" i="20"/>
  <c r="G446" i="20"/>
  <c r="F446" i="20"/>
  <c r="G445" i="20"/>
  <c r="G444" i="20"/>
  <c r="F444" i="20"/>
  <c r="E444" i="20"/>
  <c r="G443" i="20"/>
  <c r="E443" i="20"/>
  <c r="G442" i="20"/>
  <c r="G441" i="20"/>
  <c r="G440" i="20"/>
  <c r="G439" i="20"/>
  <c r="F439" i="20"/>
  <c r="E439" i="20"/>
  <c r="G438" i="20"/>
  <c r="F438" i="20"/>
  <c r="E438" i="20"/>
  <c r="G437" i="20"/>
  <c r="G436" i="20"/>
  <c r="F436" i="20"/>
  <c r="E436" i="20"/>
  <c r="G435" i="20"/>
  <c r="F435" i="20"/>
  <c r="E435" i="20"/>
  <c r="G434" i="20"/>
  <c r="G433" i="20"/>
  <c r="G432" i="20"/>
  <c r="G431" i="20"/>
  <c r="F431" i="20"/>
  <c r="E431" i="20"/>
  <c r="G430" i="20"/>
  <c r="F430" i="20"/>
  <c r="E430" i="20"/>
  <c r="G429" i="20"/>
  <c r="G428" i="20"/>
  <c r="F428" i="20"/>
  <c r="G427" i="20"/>
  <c r="G426" i="20"/>
  <c r="F426" i="20"/>
  <c r="G425" i="20"/>
  <c r="G424" i="20"/>
  <c r="G423" i="20"/>
  <c r="F423" i="20"/>
  <c r="E423" i="20"/>
  <c r="G422" i="20"/>
  <c r="F422" i="20"/>
  <c r="E422" i="20"/>
  <c r="G421" i="20"/>
  <c r="E421" i="20"/>
  <c r="G420" i="20"/>
  <c r="F420" i="20"/>
  <c r="G419" i="20"/>
  <c r="G418" i="20"/>
  <c r="F418" i="20"/>
  <c r="G417" i="20"/>
  <c r="G416" i="20"/>
  <c r="F416" i="20"/>
  <c r="E416" i="20"/>
  <c r="G415" i="20"/>
  <c r="G414" i="20"/>
  <c r="G413" i="20"/>
  <c r="E413" i="20"/>
  <c r="H413" i="20" s="1"/>
  <c r="G412" i="20"/>
  <c r="F412" i="20"/>
  <c r="E412" i="20"/>
  <c r="H412" i="20" s="1"/>
  <c r="G411" i="20"/>
  <c r="F411" i="20"/>
  <c r="E411" i="20"/>
  <c r="G410" i="20"/>
  <c r="F410" i="20"/>
  <c r="G409" i="20"/>
  <c r="F409" i="20"/>
  <c r="E409" i="20"/>
  <c r="H409" i="20" s="1"/>
  <c r="G408" i="20"/>
  <c r="F408" i="20"/>
  <c r="E408" i="20"/>
  <c r="G407" i="20"/>
  <c r="F407" i="20"/>
  <c r="E407" i="20"/>
  <c r="G406" i="20"/>
  <c r="F406" i="20"/>
  <c r="E406" i="20"/>
  <c r="G405" i="20"/>
  <c r="E405" i="20"/>
  <c r="H405" i="20" s="1"/>
  <c r="G404" i="20"/>
  <c r="G403" i="20"/>
  <c r="G402" i="20"/>
  <c r="F402" i="20"/>
  <c r="E402" i="20"/>
  <c r="G401" i="20"/>
  <c r="G400" i="20"/>
  <c r="G399" i="20"/>
  <c r="G398" i="20"/>
  <c r="G397" i="20"/>
  <c r="G396" i="20"/>
  <c r="F396" i="20"/>
  <c r="G395" i="20"/>
  <c r="G394" i="20"/>
  <c r="F394" i="20"/>
  <c r="E394" i="20"/>
  <c r="G393" i="20"/>
  <c r="E393" i="20"/>
  <c r="H393" i="20" s="1"/>
  <c r="G392" i="20"/>
  <c r="G391" i="20"/>
  <c r="F391" i="20"/>
  <c r="E391" i="20"/>
  <c r="G390" i="20"/>
  <c r="F390" i="20"/>
  <c r="E390" i="20"/>
  <c r="G389" i="20"/>
  <c r="E389" i="20"/>
  <c r="H389" i="20" s="1"/>
  <c r="G388" i="20"/>
  <c r="E388" i="20"/>
  <c r="G387" i="20"/>
  <c r="G386" i="20"/>
  <c r="G385" i="20"/>
  <c r="G384" i="20"/>
  <c r="F384" i="20"/>
  <c r="E384" i="20"/>
  <c r="H384" i="20" s="1"/>
  <c r="G383" i="20"/>
  <c r="G382" i="20"/>
  <c r="F382" i="20"/>
  <c r="G381" i="20"/>
  <c r="F381" i="20"/>
  <c r="E381" i="20"/>
  <c r="H381" i="20" s="1"/>
  <c r="G380" i="20"/>
  <c r="G379" i="20"/>
  <c r="E379" i="20"/>
  <c r="G378" i="20"/>
  <c r="G377" i="20"/>
  <c r="F377" i="20"/>
  <c r="G376" i="20"/>
  <c r="F376" i="20"/>
  <c r="E376" i="20"/>
  <c r="H376" i="20" s="1"/>
  <c r="G375" i="20"/>
  <c r="G374" i="20"/>
  <c r="F374" i="20"/>
  <c r="G373" i="20"/>
  <c r="F373" i="20"/>
  <c r="E373" i="20"/>
  <c r="H373" i="20" s="1"/>
  <c r="G372" i="20"/>
  <c r="G371" i="20"/>
  <c r="G370" i="20"/>
  <c r="G369" i="20"/>
  <c r="E369" i="20"/>
  <c r="H369" i="20" s="1"/>
  <c r="G368" i="20"/>
  <c r="G367" i="20"/>
  <c r="F367" i="20"/>
  <c r="G366" i="20"/>
  <c r="F366" i="20"/>
  <c r="E366" i="20"/>
  <c r="G365" i="20"/>
  <c r="G364" i="20"/>
  <c r="F364" i="20"/>
  <c r="G363" i="20"/>
  <c r="D362" i="20"/>
  <c r="F588" i="20" s="1"/>
  <c r="C362" i="20"/>
  <c r="E485" i="20" s="1"/>
  <c r="H485" i="20" s="1"/>
  <c r="G356" i="20"/>
  <c r="F356" i="20"/>
  <c r="E356" i="20"/>
  <c r="H356" i="20" s="1"/>
  <c r="G355" i="20"/>
  <c r="F355" i="20"/>
  <c r="E355" i="20"/>
  <c r="H355" i="20" s="1"/>
  <c r="G354" i="20"/>
  <c r="F354" i="20"/>
  <c r="E354" i="20"/>
  <c r="H354" i="20" s="1"/>
  <c r="G353" i="20"/>
  <c r="F353" i="20"/>
  <c r="E353" i="20"/>
  <c r="H353" i="20" s="1"/>
  <c r="G352" i="20"/>
  <c r="F352" i="20"/>
  <c r="E352" i="20"/>
  <c r="H352" i="20" s="1"/>
  <c r="G351" i="20"/>
  <c r="F351" i="20"/>
  <c r="G350" i="20"/>
  <c r="F350" i="20"/>
  <c r="E350" i="20"/>
  <c r="H350" i="20" s="1"/>
  <c r="G349" i="20"/>
  <c r="E349" i="20"/>
  <c r="H349" i="20" s="1"/>
  <c r="G348" i="20"/>
  <c r="F348" i="20"/>
  <c r="E348" i="20"/>
  <c r="G347" i="20"/>
  <c r="F347" i="20"/>
  <c r="E347" i="20"/>
  <c r="G346" i="20"/>
  <c r="F346" i="20"/>
  <c r="E346" i="20"/>
  <c r="G345" i="20"/>
  <c r="E345" i="20"/>
  <c r="G344" i="20"/>
  <c r="F344" i="20"/>
  <c r="E344" i="20"/>
  <c r="G343" i="20"/>
  <c r="F343" i="20"/>
  <c r="E343" i="20"/>
  <c r="G342" i="20"/>
  <c r="F342" i="20"/>
  <c r="E342" i="20"/>
  <c r="G341" i="20"/>
  <c r="F341" i="20"/>
  <c r="E341" i="20"/>
  <c r="G340" i="20"/>
  <c r="G339" i="20"/>
  <c r="F339" i="20"/>
  <c r="E339" i="20"/>
  <c r="G338" i="20"/>
  <c r="F338" i="20"/>
  <c r="E338" i="20"/>
  <c r="H338" i="20" s="1"/>
  <c r="G337" i="20"/>
  <c r="F337" i="20"/>
  <c r="E337" i="20"/>
  <c r="H337" i="20" s="1"/>
  <c r="G336" i="20"/>
  <c r="G335" i="20"/>
  <c r="G334" i="20"/>
  <c r="F334" i="20"/>
  <c r="E334" i="20"/>
  <c r="G333" i="20"/>
  <c r="G332" i="20"/>
  <c r="F332" i="20"/>
  <c r="E332" i="20"/>
  <c r="G331" i="20"/>
  <c r="G330" i="20"/>
  <c r="F330" i="20"/>
  <c r="E330" i="20"/>
  <c r="H330" i="20" s="1"/>
  <c r="G329" i="20"/>
  <c r="G328" i="20"/>
  <c r="F328" i="20"/>
  <c r="E328" i="20"/>
  <c r="H328" i="20" s="1"/>
  <c r="G327" i="20"/>
  <c r="F327" i="20"/>
  <c r="G326" i="20"/>
  <c r="G325" i="20"/>
  <c r="G324" i="20"/>
  <c r="F324" i="20"/>
  <c r="E324" i="20"/>
  <c r="G323" i="20"/>
  <c r="F323" i="20"/>
  <c r="E323" i="20"/>
  <c r="G322" i="20"/>
  <c r="F322" i="20"/>
  <c r="G321" i="20"/>
  <c r="F321" i="20"/>
  <c r="E321" i="20"/>
  <c r="G320" i="20"/>
  <c r="G319" i="20"/>
  <c r="F319" i="20"/>
  <c r="E319" i="20"/>
  <c r="H319" i="20" s="1"/>
  <c r="G318" i="20"/>
  <c r="G317" i="20"/>
  <c r="G316" i="20"/>
  <c r="G315" i="20"/>
  <c r="E315" i="20"/>
  <c r="G314" i="20"/>
  <c r="G313" i="20"/>
  <c r="G312" i="20"/>
  <c r="F312" i="20"/>
  <c r="E312" i="20"/>
  <c r="G311" i="20"/>
  <c r="G310" i="20"/>
  <c r="F310" i="20"/>
  <c r="E310" i="20"/>
  <c r="G309" i="20"/>
  <c r="G308" i="20"/>
  <c r="F308" i="20"/>
  <c r="G307" i="20"/>
  <c r="G306" i="20"/>
  <c r="H306" i="20" s="1"/>
  <c r="F306" i="20"/>
  <c r="E306" i="20"/>
  <c r="G305" i="20"/>
  <c r="G304" i="20"/>
  <c r="G303" i="20"/>
  <c r="F303" i="20"/>
  <c r="E303" i="20"/>
  <c r="G302" i="20"/>
  <c r="G301" i="20"/>
  <c r="G300" i="20"/>
  <c r="G299" i="20"/>
  <c r="G298" i="20"/>
  <c r="G297" i="20"/>
  <c r="G296" i="20"/>
  <c r="F296" i="20"/>
  <c r="E296" i="20"/>
  <c r="H296" i="20" s="1"/>
  <c r="G295" i="20"/>
  <c r="F295" i="20"/>
  <c r="E295" i="20"/>
  <c r="H295" i="20" s="1"/>
  <c r="G294" i="20"/>
  <c r="F294" i="20"/>
  <c r="E294" i="20"/>
  <c r="H294" i="20" s="1"/>
  <c r="G293" i="20"/>
  <c r="G292" i="20"/>
  <c r="G291" i="20"/>
  <c r="F291" i="20"/>
  <c r="E291" i="20"/>
  <c r="G290" i="20"/>
  <c r="F290" i="20"/>
  <c r="G289" i="20"/>
  <c r="F289" i="20"/>
  <c r="E289" i="20"/>
  <c r="G288" i="20"/>
  <c r="G287" i="20"/>
  <c r="G286" i="20"/>
  <c r="G285" i="20"/>
  <c r="G284" i="20"/>
  <c r="F284" i="20"/>
  <c r="E284" i="20"/>
  <c r="G283" i="20"/>
  <c r="H283" i="20" s="1"/>
  <c r="F283" i="20"/>
  <c r="E283" i="20"/>
  <c r="G282" i="20"/>
  <c r="F282" i="20"/>
  <c r="E282" i="20"/>
  <c r="G281" i="20"/>
  <c r="F281" i="20"/>
  <c r="G280" i="20"/>
  <c r="E280" i="20"/>
  <c r="H280" i="20" s="1"/>
  <c r="G279" i="20"/>
  <c r="F279" i="20"/>
  <c r="E279" i="20"/>
  <c r="H279" i="20" s="1"/>
  <c r="G278" i="20"/>
  <c r="F278" i="20"/>
  <c r="E278" i="20"/>
  <c r="G277" i="20"/>
  <c r="E277" i="20"/>
  <c r="H277" i="20" s="1"/>
  <c r="G276" i="20"/>
  <c r="F276" i="20"/>
  <c r="E276" i="20"/>
  <c r="H276" i="20" s="1"/>
  <c r="G275" i="20"/>
  <c r="F275" i="20"/>
  <c r="E275" i="20"/>
  <c r="H275" i="20" s="1"/>
  <c r="G274" i="20"/>
  <c r="G273" i="20"/>
  <c r="F273" i="20"/>
  <c r="E273" i="20"/>
  <c r="G272" i="20"/>
  <c r="H272" i="20" s="1"/>
  <c r="E272" i="20"/>
  <c r="G271" i="20"/>
  <c r="F271" i="20"/>
  <c r="E271" i="20"/>
  <c r="G270" i="20"/>
  <c r="F270" i="20"/>
  <c r="E270" i="20"/>
  <c r="G269" i="20"/>
  <c r="E269" i="20"/>
  <c r="G268" i="20"/>
  <c r="H267" i="20"/>
  <c r="G267" i="20"/>
  <c r="F267" i="20"/>
  <c r="E267" i="20"/>
  <c r="H266" i="20"/>
  <c r="G266" i="20"/>
  <c r="F266" i="20"/>
  <c r="E266" i="20"/>
  <c r="G265" i="20"/>
  <c r="F265" i="20"/>
  <c r="G264" i="20"/>
  <c r="G263" i="20"/>
  <c r="E263" i="20"/>
  <c r="G262" i="20"/>
  <c r="F262" i="20"/>
  <c r="G261" i="20"/>
  <c r="E261" i="20"/>
  <c r="H261" i="20" s="1"/>
  <c r="G260" i="20"/>
  <c r="E260" i="20"/>
  <c r="G259" i="20"/>
  <c r="F259" i="20"/>
  <c r="G258" i="20"/>
  <c r="E258" i="20"/>
  <c r="H258" i="20" s="1"/>
  <c r="G257" i="20"/>
  <c r="F257" i="20"/>
  <c r="E257" i="20"/>
  <c r="G256" i="20"/>
  <c r="G255" i="20"/>
  <c r="F255" i="20"/>
  <c r="E255" i="20"/>
  <c r="G254" i="20"/>
  <c r="E254" i="20"/>
  <c r="H254" i="20" s="1"/>
  <c r="G253" i="20"/>
  <c r="E253" i="20"/>
  <c r="G252" i="20"/>
  <c r="F252" i="20"/>
  <c r="E252" i="20"/>
  <c r="G251" i="20"/>
  <c r="G250" i="20"/>
  <c r="G249" i="20"/>
  <c r="F249" i="20"/>
  <c r="G248" i="20"/>
  <c r="E248" i="20"/>
  <c r="H248" i="20" s="1"/>
  <c r="G247" i="20"/>
  <c r="G246" i="20"/>
  <c r="F246" i="20"/>
  <c r="E246" i="20"/>
  <c r="H246" i="20" s="1"/>
  <c r="G245" i="20"/>
  <c r="G244" i="20"/>
  <c r="H244" i="20" s="1"/>
  <c r="F244" i="20"/>
  <c r="E244" i="20"/>
  <c r="G243" i="20"/>
  <c r="F243" i="20"/>
  <c r="E243" i="20"/>
  <c r="G242" i="20"/>
  <c r="G241" i="20"/>
  <c r="E241" i="20"/>
  <c r="H241" i="20" s="1"/>
  <c r="G240" i="20"/>
  <c r="F240" i="20"/>
  <c r="E240" i="20"/>
  <c r="G239" i="20"/>
  <c r="F239" i="20"/>
  <c r="E239" i="20"/>
  <c r="G238" i="20"/>
  <c r="G237" i="20"/>
  <c r="F237" i="20"/>
  <c r="G236" i="20"/>
  <c r="F236" i="20"/>
  <c r="E236" i="20"/>
  <c r="H236" i="20" s="1"/>
  <c r="G235" i="20"/>
  <c r="G234" i="20"/>
  <c r="F234" i="20"/>
  <c r="E234" i="20"/>
  <c r="G233" i="20"/>
  <c r="F233" i="20"/>
  <c r="E233" i="20"/>
  <c r="G232" i="20"/>
  <c r="H232" i="20" s="1"/>
  <c r="F232" i="20"/>
  <c r="E232" i="20"/>
  <c r="G231" i="20"/>
  <c r="F231" i="20"/>
  <c r="E231" i="20"/>
  <c r="G230" i="20"/>
  <c r="F230" i="20"/>
  <c r="E230" i="20"/>
  <c r="G229" i="20"/>
  <c r="F229" i="20"/>
  <c r="E229" i="20"/>
  <c r="G228" i="20"/>
  <c r="G227" i="20"/>
  <c r="E227" i="20"/>
  <c r="H227" i="20" s="1"/>
  <c r="G226" i="20"/>
  <c r="E226" i="20"/>
  <c r="H226" i="20" s="1"/>
  <c r="G225" i="20"/>
  <c r="E225" i="20"/>
  <c r="H225" i="20" s="1"/>
  <c r="G224" i="20"/>
  <c r="G223" i="20"/>
  <c r="G222" i="20"/>
  <c r="G221" i="20"/>
  <c r="E221" i="20"/>
  <c r="H221" i="20" s="1"/>
  <c r="G220" i="20"/>
  <c r="G219" i="20"/>
  <c r="G218" i="20"/>
  <c r="G217" i="20"/>
  <c r="H217" i="20" s="1"/>
  <c r="F217" i="20"/>
  <c r="E217" i="20"/>
  <c r="G216" i="20"/>
  <c r="G215" i="20"/>
  <c r="G214" i="20"/>
  <c r="G213" i="20"/>
  <c r="G212" i="20"/>
  <c r="G211" i="20"/>
  <c r="G210" i="20"/>
  <c r="F210" i="20"/>
  <c r="E210" i="20"/>
  <c r="G209" i="20"/>
  <c r="F209" i="20"/>
  <c r="G208" i="20"/>
  <c r="E208" i="20"/>
  <c r="H208" i="20" s="1"/>
  <c r="G207" i="20"/>
  <c r="F207" i="20"/>
  <c r="E207" i="20"/>
  <c r="H207" i="20" s="1"/>
  <c r="G206" i="20"/>
  <c r="G205" i="20"/>
  <c r="F205" i="20"/>
  <c r="E205" i="20"/>
  <c r="H205" i="20" s="1"/>
  <c r="G204" i="20"/>
  <c r="F204" i="20"/>
  <c r="G203" i="20"/>
  <c r="G202" i="20"/>
  <c r="G201" i="20"/>
  <c r="G200" i="20"/>
  <c r="H199" i="20"/>
  <c r="G199" i="20"/>
  <c r="F199" i="20"/>
  <c r="E199" i="20"/>
  <c r="G198" i="20"/>
  <c r="G197" i="20"/>
  <c r="G196" i="20"/>
  <c r="E196" i="20"/>
  <c r="H196" i="20" s="1"/>
  <c r="G195" i="20"/>
  <c r="G194" i="20"/>
  <c r="G193" i="20"/>
  <c r="F193" i="20"/>
  <c r="E193" i="20"/>
  <c r="G192" i="20"/>
  <c r="F192" i="20"/>
  <c r="E192" i="20"/>
  <c r="G191" i="20"/>
  <c r="G190" i="20"/>
  <c r="G189" i="20"/>
  <c r="G188" i="20"/>
  <c r="G187" i="20"/>
  <c r="F187" i="20"/>
  <c r="E187" i="20"/>
  <c r="G186" i="20"/>
  <c r="G185" i="20"/>
  <c r="F185" i="20"/>
  <c r="E185" i="20"/>
  <c r="G184" i="20"/>
  <c r="G183" i="20"/>
  <c r="G182" i="20"/>
  <c r="G181" i="20"/>
  <c r="D181" i="20"/>
  <c r="C181" i="20"/>
  <c r="E333" i="20" s="1"/>
  <c r="H333" i="20" s="1"/>
  <c r="G175" i="20"/>
  <c r="F175" i="20"/>
  <c r="E175" i="20"/>
  <c r="G174" i="20"/>
  <c r="F174" i="20"/>
  <c r="G173" i="20"/>
  <c r="G172" i="20"/>
  <c r="F172" i="20"/>
  <c r="G171" i="20"/>
  <c r="F171" i="20"/>
  <c r="E171" i="20"/>
  <c r="G170" i="20"/>
  <c r="F170" i="20"/>
  <c r="E170" i="20"/>
  <c r="G169" i="20"/>
  <c r="F169" i="20"/>
  <c r="E169" i="20"/>
  <c r="G168" i="20"/>
  <c r="F168" i="20"/>
  <c r="E168" i="20"/>
  <c r="G167" i="20"/>
  <c r="F167" i="20"/>
  <c r="E167" i="20"/>
  <c r="G166" i="20"/>
  <c r="G165" i="20"/>
  <c r="F165" i="20"/>
  <c r="G164" i="20"/>
  <c r="F164" i="20"/>
  <c r="E164" i="20"/>
  <c r="H164" i="20" s="1"/>
  <c r="G163" i="20"/>
  <c r="G162" i="20"/>
  <c r="F162" i="20"/>
  <c r="G161" i="20"/>
  <c r="G160" i="20"/>
  <c r="F160" i="20"/>
  <c r="E160" i="20"/>
  <c r="G159" i="20"/>
  <c r="F159" i="20"/>
  <c r="E159" i="20"/>
  <c r="G158" i="20"/>
  <c r="F158" i="20"/>
  <c r="E158" i="20"/>
  <c r="G157" i="20"/>
  <c r="F157" i="20"/>
  <c r="E157" i="20"/>
  <c r="H157" i="20" s="1"/>
  <c r="G156" i="20"/>
  <c r="G155" i="20"/>
  <c r="F155" i="20"/>
  <c r="E155" i="20"/>
  <c r="G154" i="20"/>
  <c r="F154" i="20"/>
  <c r="E154" i="20"/>
  <c r="G153" i="20"/>
  <c r="F153" i="20"/>
  <c r="G152" i="20"/>
  <c r="F152" i="20"/>
  <c r="E152" i="20"/>
  <c r="G151" i="20"/>
  <c r="F151" i="20"/>
  <c r="G150" i="20"/>
  <c r="F150" i="20"/>
  <c r="G149" i="20"/>
  <c r="F149" i="20"/>
  <c r="G148" i="20"/>
  <c r="F148" i="20"/>
  <c r="E148" i="20"/>
  <c r="H148" i="20" s="1"/>
  <c r="G147" i="20"/>
  <c r="G146" i="20"/>
  <c r="F146" i="20"/>
  <c r="E146" i="20"/>
  <c r="G145" i="20"/>
  <c r="F145" i="20"/>
  <c r="E145" i="20"/>
  <c r="H145" i="20" s="1"/>
  <c r="G144" i="20"/>
  <c r="G143" i="20"/>
  <c r="G142" i="20"/>
  <c r="F142" i="20"/>
  <c r="G141" i="20"/>
  <c r="G140" i="20"/>
  <c r="F140" i="20"/>
  <c r="G139" i="20"/>
  <c r="F139" i="20"/>
  <c r="G138" i="20"/>
  <c r="F138" i="20"/>
  <c r="G137" i="20"/>
  <c r="F137" i="20"/>
  <c r="E137" i="20"/>
  <c r="H137" i="20" s="1"/>
  <c r="G136" i="20"/>
  <c r="G135" i="20"/>
  <c r="F135" i="20"/>
  <c r="E135" i="20"/>
  <c r="G134" i="20"/>
  <c r="F134" i="20"/>
  <c r="G133" i="20"/>
  <c r="E133" i="20"/>
  <c r="H133" i="20" s="1"/>
  <c r="G132" i="20"/>
  <c r="G131" i="20"/>
  <c r="F131" i="20"/>
  <c r="G130" i="20"/>
  <c r="G129" i="20"/>
  <c r="F129" i="20"/>
  <c r="G128" i="20"/>
  <c r="F128" i="20"/>
  <c r="E128" i="20"/>
  <c r="H128" i="20" s="1"/>
  <c r="G127" i="20"/>
  <c r="G126" i="20"/>
  <c r="F126" i="20"/>
  <c r="E126" i="20"/>
  <c r="G125" i="20"/>
  <c r="F125" i="20"/>
  <c r="G124" i="20"/>
  <c r="F124" i="20"/>
  <c r="E124" i="20"/>
  <c r="H124" i="20" s="1"/>
  <c r="G123" i="20"/>
  <c r="G122" i="20"/>
  <c r="G121" i="20"/>
  <c r="F121" i="20"/>
  <c r="E121" i="20"/>
  <c r="H121" i="20" s="1"/>
  <c r="G120" i="20"/>
  <c r="G119" i="20"/>
  <c r="G118" i="20"/>
  <c r="F118" i="20"/>
  <c r="G117" i="20"/>
  <c r="G116" i="20"/>
  <c r="G115" i="20"/>
  <c r="F115" i="20"/>
  <c r="E115" i="20"/>
  <c r="G114" i="20"/>
  <c r="F114" i="20"/>
  <c r="G113" i="20"/>
  <c r="G112" i="20"/>
  <c r="F112" i="20"/>
  <c r="E112" i="20"/>
  <c r="G111" i="20"/>
  <c r="F111" i="20"/>
  <c r="E111" i="20"/>
  <c r="G110" i="20"/>
  <c r="G109" i="20"/>
  <c r="F109" i="20"/>
  <c r="G108" i="20"/>
  <c r="F108" i="20"/>
  <c r="E108" i="20"/>
  <c r="H108" i="20" s="1"/>
  <c r="G107" i="20"/>
  <c r="G106" i="20"/>
  <c r="G105" i="20"/>
  <c r="F105" i="20"/>
  <c r="E105" i="20"/>
  <c r="H105" i="20" s="1"/>
  <c r="G104" i="20"/>
  <c r="G103" i="20"/>
  <c r="G102" i="20"/>
  <c r="F102" i="20"/>
  <c r="G101" i="20"/>
  <c r="G100" i="20"/>
  <c r="G99" i="20"/>
  <c r="F99" i="20"/>
  <c r="G98" i="20"/>
  <c r="F98" i="20"/>
  <c r="G97" i="20"/>
  <c r="E97" i="20"/>
  <c r="G96" i="20"/>
  <c r="F96" i="20"/>
  <c r="G95" i="20"/>
  <c r="F95" i="20"/>
  <c r="E95" i="20"/>
  <c r="G94" i="20"/>
  <c r="G93" i="20"/>
  <c r="F93" i="20"/>
  <c r="G92" i="20"/>
  <c r="F92" i="20"/>
  <c r="E92" i="20"/>
  <c r="H92" i="20" s="1"/>
  <c r="G91" i="20"/>
  <c r="E91" i="20"/>
  <c r="G90" i="20"/>
  <c r="F90" i="20"/>
  <c r="E90" i="20"/>
  <c r="G89" i="20"/>
  <c r="F89" i="20"/>
  <c r="E89" i="20"/>
  <c r="G88" i="20"/>
  <c r="F88" i="20"/>
  <c r="E88" i="20"/>
  <c r="H88" i="20" s="1"/>
  <c r="G87" i="20"/>
  <c r="G86" i="20"/>
  <c r="F86" i="20"/>
  <c r="E86" i="20"/>
  <c r="G85" i="20"/>
  <c r="F85" i="20"/>
  <c r="E85" i="20"/>
  <c r="G84" i="20"/>
  <c r="F84" i="20"/>
  <c r="E84" i="20"/>
  <c r="H84" i="20" s="1"/>
  <c r="G83" i="20"/>
  <c r="G82" i="20"/>
  <c r="F82" i="20"/>
  <c r="G81" i="20"/>
  <c r="F81" i="20"/>
  <c r="E81" i="20"/>
  <c r="H81" i="20" s="1"/>
  <c r="G80" i="20"/>
  <c r="G79" i="20"/>
  <c r="G78" i="20"/>
  <c r="F78" i="20"/>
  <c r="G77" i="20"/>
  <c r="F76" i="20"/>
  <c r="D76" i="20"/>
  <c r="F173" i="20" s="1"/>
  <c r="C76" i="20"/>
  <c r="E174" i="20" s="1"/>
  <c r="H174" i="20" s="1"/>
  <c r="G70" i="20"/>
  <c r="H70" i="20" s="1"/>
  <c r="F70" i="20"/>
  <c r="E70" i="20"/>
  <c r="G69" i="20"/>
  <c r="F69" i="20"/>
  <c r="E69" i="20"/>
  <c r="G68" i="20"/>
  <c r="G67" i="20"/>
  <c r="G66" i="20"/>
  <c r="F66" i="20"/>
  <c r="E66" i="20"/>
  <c r="H66" i="20" s="1"/>
  <c r="G65" i="20"/>
  <c r="F65" i="20"/>
  <c r="E65" i="20"/>
  <c r="H65" i="20" s="1"/>
  <c r="G64" i="20"/>
  <c r="G63" i="20"/>
  <c r="E63" i="20"/>
  <c r="G62" i="20"/>
  <c r="E62" i="20"/>
  <c r="G61" i="20"/>
  <c r="G60" i="20"/>
  <c r="G59" i="20"/>
  <c r="H59" i="20" s="1"/>
  <c r="F59" i="20"/>
  <c r="E59" i="20"/>
  <c r="G58" i="20"/>
  <c r="H58" i="20" s="1"/>
  <c r="F58" i="20"/>
  <c r="E58" i="20"/>
  <c r="G57" i="20"/>
  <c r="F57" i="20"/>
  <c r="G56" i="20"/>
  <c r="H56" i="20" s="1"/>
  <c r="F56" i="20"/>
  <c r="E56" i="20"/>
  <c r="G55" i="20"/>
  <c r="H55" i="20" s="1"/>
  <c r="F55" i="20"/>
  <c r="E55" i="20"/>
  <c r="G54" i="20"/>
  <c r="G53" i="20"/>
  <c r="G52" i="20"/>
  <c r="F52" i="20"/>
  <c r="E52" i="20"/>
  <c r="H52" i="20" s="1"/>
  <c r="G51" i="20"/>
  <c r="G50" i="20"/>
  <c r="G49" i="20"/>
  <c r="F49" i="20"/>
  <c r="G48" i="20"/>
  <c r="H48" i="20" s="1"/>
  <c r="F48" i="20"/>
  <c r="E48" i="20"/>
  <c r="G47" i="20"/>
  <c r="F47" i="20"/>
  <c r="E47" i="20"/>
  <c r="G46" i="20"/>
  <c r="F46" i="20"/>
  <c r="E46" i="20"/>
  <c r="G45" i="20"/>
  <c r="G44" i="20"/>
  <c r="G43" i="20"/>
  <c r="F43" i="20"/>
  <c r="E43" i="20"/>
  <c r="G42" i="20"/>
  <c r="F42" i="20"/>
  <c r="E42" i="20"/>
  <c r="G41" i="20"/>
  <c r="E41" i="20"/>
  <c r="H41" i="20" s="1"/>
  <c r="G40" i="20"/>
  <c r="F40" i="20"/>
  <c r="E40" i="20"/>
  <c r="H40" i="20" s="1"/>
  <c r="G39" i="20"/>
  <c r="E39" i="20"/>
  <c r="H39" i="20" s="1"/>
  <c r="G38" i="20"/>
  <c r="G37" i="20"/>
  <c r="F37" i="20"/>
  <c r="G36" i="20"/>
  <c r="E36" i="20"/>
  <c r="H36" i="20" s="1"/>
  <c r="G35" i="20"/>
  <c r="F35" i="20"/>
  <c r="E35" i="20"/>
  <c r="G34" i="20"/>
  <c r="F34" i="20"/>
  <c r="E34" i="20"/>
  <c r="G33" i="20"/>
  <c r="F33" i="20"/>
  <c r="E33" i="20"/>
  <c r="H33" i="20" s="1"/>
  <c r="G32" i="20"/>
  <c r="F32" i="20"/>
  <c r="E32" i="20"/>
  <c r="H32" i="20" s="1"/>
  <c r="G31" i="20"/>
  <c r="F31" i="20"/>
  <c r="E31" i="20"/>
  <c r="G30" i="20"/>
  <c r="G29" i="20"/>
  <c r="G28" i="20"/>
  <c r="G27" i="20"/>
  <c r="E27" i="20"/>
  <c r="H27" i="20" s="1"/>
  <c r="G26" i="20"/>
  <c r="F26" i="20"/>
  <c r="G25" i="20"/>
  <c r="E25" i="20"/>
  <c r="H25" i="20" s="1"/>
  <c r="G24" i="20"/>
  <c r="F24" i="20"/>
  <c r="E24" i="20"/>
  <c r="H24" i="20" s="1"/>
  <c r="G23" i="20"/>
  <c r="G22" i="20"/>
  <c r="F22" i="20"/>
  <c r="E22" i="20"/>
  <c r="G21" i="20"/>
  <c r="F21" i="20"/>
  <c r="G20" i="20"/>
  <c r="H20" i="20" s="1"/>
  <c r="F20" i="20"/>
  <c r="E20" i="20"/>
  <c r="D19" i="20"/>
  <c r="C19" i="20"/>
  <c r="C12" i="20"/>
  <c r="C11" i="20"/>
  <c r="D10" i="20"/>
  <c r="G629" i="19"/>
  <c r="F629" i="19"/>
  <c r="E629" i="19"/>
  <c r="G628" i="19"/>
  <c r="F628" i="19"/>
  <c r="E628" i="19"/>
  <c r="H628" i="19" s="1"/>
  <c r="G627" i="19"/>
  <c r="F627" i="19"/>
  <c r="E627" i="19"/>
  <c r="H627" i="19" s="1"/>
  <c r="G626" i="19"/>
  <c r="F626" i="19"/>
  <c r="E626" i="19"/>
  <c r="G625" i="19"/>
  <c r="F625" i="19"/>
  <c r="E625" i="19"/>
  <c r="G624" i="19"/>
  <c r="F624" i="19"/>
  <c r="E624" i="19"/>
  <c r="H624" i="19" s="1"/>
  <c r="G623" i="19"/>
  <c r="F623" i="19"/>
  <c r="E623" i="19"/>
  <c r="H623" i="19" s="1"/>
  <c r="G622" i="19"/>
  <c r="E622" i="19"/>
  <c r="G621" i="19"/>
  <c r="F621" i="19"/>
  <c r="E621" i="19"/>
  <c r="G620" i="19"/>
  <c r="F620" i="19"/>
  <c r="E620" i="19"/>
  <c r="H620" i="19" s="1"/>
  <c r="G619" i="19"/>
  <c r="G618" i="19"/>
  <c r="F618" i="19"/>
  <c r="E618" i="19"/>
  <c r="G617" i="19"/>
  <c r="F617" i="19"/>
  <c r="G616" i="19"/>
  <c r="F616" i="19"/>
  <c r="E616" i="19"/>
  <c r="G615" i="19"/>
  <c r="F615" i="19"/>
  <c r="E615" i="19"/>
  <c r="G614" i="19"/>
  <c r="F614" i="19"/>
  <c r="E614" i="19"/>
  <c r="G613" i="19"/>
  <c r="F613" i="19"/>
  <c r="E613" i="19"/>
  <c r="G612" i="19"/>
  <c r="E612" i="19"/>
  <c r="G611" i="19"/>
  <c r="F611" i="19"/>
  <c r="E611" i="19"/>
  <c r="G610" i="19"/>
  <c r="F610" i="19"/>
  <c r="E610" i="19"/>
  <c r="G609" i="19"/>
  <c r="F609" i="19"/>
  <c r="E609" i="19"/>
  <c r="G608" i="19"/>
  <c r="F608" i="19"/>
  <c r="E608" i="19"/>
  <c r="G607" i="19"/>
  <c r="F607" i="19"/>
  <c r="E607" i="19"/>
  <c r="G606" i="19"/>
  <c r="F606" i="19"/>
  <c r="E606" i="19"/>
  <c r="G605" i="19"/>
  <c r="G604" i="19"/>
  <c r="F604" i="19"/>
  <c r="G603" i="19"/>
  <c r="F603" i="19"/>
  <c r="E603" i="19"/>
  <c r="H603" i="19" s="1"/>
  <c r="G602" i="19"/>
  <c r="F602" i="19"/>
  <c r="E602" i="19"/>
  <c r="F601" i="19"/>
  <c r="D601" i="19"/>
  <c r="F622" i="19" s="1"/>
  <c r="C601" i="19"/>
  <c r="E617" i="19" s="1"/>
  <c r="H617" i="19" s="1"/>
  <c r="H595" i="19"/>
  <c r="G595" i="19"/>
  <c r="F595" i="19"/>
  <c r="E595" i="19"/>
  <c r="H594" i="19"/>
  <c r="G594" i="19"/>
  <c r="F594" i="19"/>
  <c r="E594" i="19"/>
  <c r="H593" i="19"/>
  <c r="G593" i="19"/>
  <c r="F593" i="19"/>
  <c r="E593" i="19"/>
  <c r="H592" i="19"/>
  <c r="G592" i="19"/>
  <c r="F592" i="19"/>
  <c r="E592" i="19"/>
  <c r="H591" i="19"/>
  <c r="G591" i="19"/>
  <c r="F591" i="19"/>
  <c r="E591" i="19"/>
  <c r="H590" i="19"/>
  <c r="G590" i="19"/>
  <c r="F590" i="19"/>
  <c r="E590" i="19"/>
  <c r="H589" i="19"/>
  <c r="G589" i="19"/>
  <c r="F589" i="19"/>
  <c r="E589" i="19"/>
  <c r="H588" i="19"/>
  <c r="G588" i="19"/>
  <c r="F588" i="19"/>
  <c r="E588" i="19"/>
  <c r="H587" i="19"/>
  <c r="G587" i="19"/>
  <c r="F587" i="19"/>
  <c r="E587" i="19"/>
  <c r="H586" i="19"/>
  <c r="G586" i="19"/>
  <c r="F586" i="19"/>
  <c r="E586" i="19"/>
  <c r="H585" i="19"/>
  <c r="G585" i="19"/>
  <c r="F585" i="19"/>
  <c r="E585" i="19"/>
  <c r="H584" i="19"/>
  <c r="G584" i="19"/>
  <c r="F584" i="19"/>
  <c r="E584" i="19"/>
  <c r="H583" i="19"/>
  <c r="G583" i="19"/>
  <c r="F583" i="19"/>
  <c r="E583" i="19"/>
  <c r="H582" i="19"/>
  <c r="G582" i="19"/>
  <c r="F582" i="19"/>
  <c r="E582" i="19"/>
  <c r="G581" i="19"/>
  <c r="G580" i="19"/>
  <c r="G579" i="19"/>
  <c r="E579" i="19"/>
  <c r="H579" i="19" s="1"/>
  <c r="G578" i="19"/>
  <c r="F578" i="19"/>
  <c r="E578" i="19"/>
  <c r="G577" i="19"/>
  <c r="F577" i="19"/>
  <c r="E577" i="19"/>
  <c r="H577" i="19" s="1"/>
  <c r="G576" i="19"/>
  <c r="E576" i="19"/>
  <c r="H576" i="19" s="1"/>
  <c r="H575" i="19"/>
  <c r="G575" i="19"/>
  <c r="F575" i="19"/>
  <c r="E575" i="19"/>
  <c r="H574" i="19"/>
  <c r="G574" i="19"/>
  <c r="E574" i="19"/>
  <c r="G573" i="19"/>
  <c r="F573" i="19"/>
  <c r="E573" i="19"/>
  <c r="G572" i="19"/>
  <c r="F572" i="19"/>
  <c r="E572" i="19"/>
  <c r="G571" i="19"/>
  <c r="F571" i="19"/>
  <c r="E571" i="19"/>
  <c r="G570" i="19"/>
  <c r="H570" i="19" s="1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H566" i="19" s="1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H562" i="19" s="1"/>
  <c r="F562" i="19"/>
  <c r="E562" i="19"/>
  <c r="G561" i="19"/>
  <c r="F561" i="19"/>
  <c r="E561" i="19"/>
  <c r="G560" i="19"/>
  <c r="F560" i="19"/>
  <c r="E560" i="19"/>
  <c r="G559" i="19"/>
  <c r="F559" i="19"/>
  <c r="E559" i="19"/>
  <c r="G558" i="19"/>
  <c r="G557" i="19"/>
  <c r="F557" i="19"/>
  <c r="E557" i="19"/>
  <c r="G556" i="19"/>
  <c r="H556" i="19" s="1"/>
  <c r="F556" i="19"/>
  <c r="E556" i="19"/>
  <c r="G555" i="19"/>
  <c r="E555" i="19"/>
  <c r="H555" i="19" s="1"/>
  <c r="G554" i="19"/>
  <c r="E554" i="19"/>
  <c r="G553" i="19"/>
  <c r="F553" i="19"/>
  <c r="E553" i="19"/>
  <c r="G552" i="19"/>
  <c r="E552" i="19"/>
  <c r="H552" i="19" s="1"/>
  <c r="G551" i="19"/>
  <c r="F551" i="19"/>
  <c r="E551" i="19"/>
  <c r="G550" i="19"/>
  <c r="H550" i="19" s="1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H546" i="19" s="1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H542" i="19" s="1"/>
  <c r="F542" i="19"/>
  <c r="E542" i="19"/>
  <c r="G541" i="19"/>
  <c r="F541" i="19"/>
  <c r="E541" i="19"/>
  <c r="G540" i="19"/>
  <c r="F540" i="19"/>
  <c r="E540" i="19"/>
  <c r="G539" i="19"/>
  <c r="F539" i="19"/>
  <c r="E539" i="19"/>
  <c r="G538" i="19"/>
  <c r="H538" i="19" s="1"/>
  <c r="F538" i="19"/>
  <c r="E538" i="19"/>
  <c r="G537" i="19"/>
  <c r="F537" i="19"/>
  <c r="E537" i="19"/>
  <c r="G536" i="19"/>
  <c r="F536" i="19"/>
  <c r="E536" i="19"/>
  <c r="G535" i="19"/>
  <c r="E535" i="19"/>
  <c r="G534" i="19"/>
  <c r="F534" i="19"/>
  <c r="E534" i="19"/>
  <c r="G533" i="19"/>
  <c r="F533" i="19"/>
  <c r="E533" i="19"/>
  <c r="G532" i="19"/>
  <c r="F532" i="19"/>
  <c r="E532" i="19"/>
  <c r="G531" i="19"/>
  <c r="H531" i="19" s="1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H527" i="19" s="1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H523" i="19" s="1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G518" i="19"/>
  <c r="F518" i="19"/>
  <c r="E518" i="19"/>
  <c r="G517" i="19"/>
  <c r="F517" i="19"/>
  <c r="E517" i="19"/>
  <c r="G516" i="19"/>
  <c r="H516" i="19" s="1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H512" i="19" s="1"/>
  <c r="F512" i="19"/>
  <c r="E512" i="19"/>
  <c r="G511" i="19"/>
  <c r="E511" i="19"/>
  <c r="H511" i="19" s="1"/>
  <c r="G510" i="19"/>
  <c r="F510" i="19"/>
  <c r="E510" i="19"/>
  <c r="H510" i="19" s="1"/>
  <c r="G509" i="19"/>
  <c r="F509" i="19"/>
  <c r="E509" i="19"/>
  <c r="G508" i="19"/>
  <c r="F508" i="19"/>
  <c r="E508" i="19"/>
  <c r="G507" i="19"/>
  <c r="F507" i="19"/>
  <c r="E507" i="19"/>
  <c r="H507" i="19" s="1"/>
  <c r="G506" i="19"/>
  <c r="F506" i="19"/>
  <c r="E506" i="19"/>
  <c r="H506" i="19" s="1"/>
  <c r="G505" i="19"/>
  <c r="G504" i="19"/>
  <c r="E504" i="19"/>
  <c r="H504" i="19" s="1"/>
  <c r="G503" i="19"/>
  <c r="G502" i="19"/>
  <c r="F502" i="19"/>
  <c r="E502" i="19"/>
  <c r="G501" i="19"/>
  <c r="F501" i="19"/>
  <c r="E501" i="19"/>
  <c r="G500" i="19"/>
  <c r="E500" i="19"/>
  <c r="G499" i="19"/>
  <c r="F499" i="19"/>
  <c r="E499" i="19"/>
  <c r="H499" i="19" s="1"/>
  <c r="G498" i="19"/>
  <c r="F498" i="19"/>
  <c r="E498" i="19"/>
  <c r="G497" i="19"/>
  <c r="F497" i="19"/>
  <c r="E497" i="19"/>
  <c r="G496" i="19"/>
  <c r="F496" i="19"/>
  <c r="E496" i="19"/>
  <c r="H496" i="19" s="1"/>
  <c r="G495" i="19"/>
  <c r="F495" i="19"/>
  <c r="G494" i="19"/>
  <c r="F494" i="19"/>
  <c r="E494" i="19"/>
  <c r="G493" i="19"/>
  <c r="F493" i="19"/>
  <c r="E493" i="19"/>
  <c r="G492" i="19"/>
  <c r="F492" i="19"/>
  <c r="E492" i="19"/>
  <c r="H492" i="19" s="1"/>
  <c r="G491" i="19"/>
  <c r="F491" i="19"/>
  <c r="E491" i="19"/>
  <c r="H491" i="19" s="1"/>
  <c r="G490" i="19"/>
  <c r="G489" i="19"/>
  <c r="F489" i="19"/>
  <c r="E489" i="19"/>
  <c r="H489" i="19" s="1"/>
  <c r="G488" i="19"/>
  <c r="F488" i="19"/>
  <c r="H487" i="19"/>
  <c r="G487" i="19"/>
  <c r="F487" i="19"/>
  <c r="E487" i="19"/>
  <c r="G486" i="19"/>
  <c r="F486" i="19"/>
  <c r="G485" i="19"/>
  <c r="F485" i="19"/>
  <c r="E485" i="19"/>
  <c r="H485" i="19" s="1"/>
  <c r="G484" i="19"/>
  <c r="G483" i="19"/>
  <c r="F483" i="19"/>
  <c r="E483" i="19"/>
  <c r="H483" i="19" s="1"/>
  <c r="G482" i="19"/>
  <c r="F482" i="19"/>
  <c r="E482" i="19"/>
  <c r="H482" i="19" s="1"/>
  <c r="G481" i="19"/>
  <c r="F481" i="19"/>
  <c r="E481" i="19"/>
  <c r="G480" i="19"/>
  <c r="F480" i="19"/>
  <c r="E480" i="19"/>
  <c r="G479" i="19"/>
  <c r="F479" i="19"/>
  <c r="E479" i="19"/>
  <c r="H479" i="19" s="1"/>
  <c r="G478" i="19"/>
  <c r="F478" i="19"/>
  <c r="G477" i="19"/>
  <c r="E477" i="19"/>
  <c r="H477" i="19" s="1"/>
  <c r="G476" i="19"/>
  <c r="F476" i="19"/>
  <c r="E476" i="19"/>
  <c r="G475" i="19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F471" i="19"/>
  <c r="E471" i="19"/>
  <c r="H471" i="19" s="1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E466" i="19"/>
  <c r="H466" i="19" s="1"/>
  <c r="G465" i="19"/>
  <c r="F465" i="19"/>
  <c r="E465" i="19"/>
  <c r="H465" i="19" s="1"/>
  <c r="G464" i="19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F456" i="19"/>
  <c r="E456" i="19"/>
  <c r="H456" i="19" s="1"/>
  <c r="G455" i="19"/>
  <c r="F455" i="19"/>
  <c r="E455" i="19"/>
  <c r="H455" i="19" s="1"/>
  <c r="G454" i="19"/>
  <c r="F454" i="19"/>
  <c r="E454" i="19"/>
  <c r="H454" i="19" s="1"/>
  <c r="G453" i="19"/>
  <c r="F453" i="19"/>
  <c r="E453" i="19"/>
  <c r="H453" i="19" s="1"/>
  <c r="G452" i="19"/>
  <c r="F452" i="19"/>
  <c r="E452" i="19"/>
  <c r="H452" i="19" s="1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E446" i="19"/>
  <c r="H446" i="19" s="1"/>
  <c r="H445" i="19"/>
  <c r="G445" i="19"/>
  <c r="E445" i="19"/>
  <c r="H444" i="19"/>
  <c r="G444" i="19"/>
  <c r="F444" i="19"/>
  <c r="E444" i="19"/>
  <c r="H443" i="19"/>
  <c r="G443" i="19"/>
  <c r="F443" i="19"/>
  <c r="E443" i="19"/>
  <c r="H442" i="19"/>
  <c r="G442" i="19"/>
  <c r="F442" i="19"/>
  <c r="E442" i="19"/>
  <c r="G441" i="19"/>
  <c r="E441" i="19"/>
  <c r="H441" i="19" s="1"/>
  <c r="G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F428" i="19"/>
  <c r="E428" i="19"/>
  <c r="H428" i="19" s="1"/>
  <c r="G427" i="19"/>
  <c r="F427" i="19"/>
  <c r="E427" i="19"/>
  <c r="H427" i="19" s="1"/>
  <c r="G426" i="19"/>
  <c r="G425" i="19"/>
  <c r="F425" i="19"/>
  <c r="E425" i="19"/>
  <c r="H425" i="19" s="1"/>
  <c r="G424" i="19"/>
  <c r="F424" i="19"/>
  <c r="E424" i="19"/>
  <c r="H424" i="19" s="1"/>
  <c r="H423" i="19"/>
  <c r="G423" i="19"/>
  <c r="E423" i="19"/>
  <c r="H422" i="19"/>
  <c r="G422" i="19"/>
  <c r="F422" i="19"/>
  <c r="E422" i="19"/>
  <c r="H421" i="19"/>
  <c r="G421" i="19"/>
  <c r="F421" i="19"/>
  <c r="E421" i="19"/>
  <c r="H420" i="19"/>
  <c r="G420" i="19"/>
  <c r="F420" i="19"/>
  <c r="E420" i="19"/>
  <c r="H419" i="19"/>
  <c r="G419" i="19"/>
  <c r="E419" i="19"/>
  <c r="G418" i="19"/>
  <c r="E418" i="19"/>
  <c r="G417" i="19"/>
  <c r="E417" i="19"/>
  <c r="H417" i="19" s="1"/>
  <c r="H416" i="19"/>
  <c r="G416" i="19"/>
  <c r="F416" i="19"/>
  <c r="E416" i="19"/>
  <c r="G415" i="19"/>
  <c r="G414" i="19"/>
  <c r="G413" i="19"/>
  <c r="G412" i="19"/>
  <c r="F412" i="19"/>
  <c r="E412" i="19"/>
  <c r="H412" i="19" s="1"/>
  <c r="G411" i="19"/>
  <c r="F411" i="19"/>
  <c r="E411" i="19"/>
  <c r="H411" i="19" s="1"/>
  <c r="G410" i="19"/>
  <c r="G409" i="19"/>
  <c r="F409" i="19"/>
  <c r="E409" i="19"/>
  <c r="H409" i="19" s="1"/>
  <c r="G408" i="19"/>
  <c r="F408" i="19"/>
  <c r="E408" i="19"/>
  <c r="H408" i="19" s="1"/>
  <c r="G407" i="19"/>
  <c r="F407" i="19"/>
  <c r="E407" i="19"/>
  <c r="H407" i="19" s="1"/>
  <c r="G406" i="19"/>
  <c r="F406" i="19"/>
  <c r="E406" i="19"/>
  <c r="H406" i="19" s="1"/>
  <c r="G405" i="19"/>
  <c r="F405" i="19"/>
  <c r="E405" i="19"/>
  <c r="H405" i="19" s="1"/>
  <c r="G404" i="19"/>
  <c r="G403" i="19"/>
  <c r="F403" i="19"/>
  <c r="E403" i="19"/>
  <c r="H403" i="19" s="1"/>
  <c r="G402" i="19"/>
  <c r="F402" i="19"/>
  <c r="E402" i="19"/>
  <c r="H402" i="19" s="1"/>
  <c r="G401" i="19"/>
  <c r="G400" i="19"/>
  <c r="F400" i="19"/>
  <c r="E400" i="19"/>
  <c r="G399" i="19"/>
  <c r="H399" i="19" s="1"/>
  <c r="F399" i="19"/>
  <c r="E399" i="19"/>
  <c r="G398" i="19"/>
  <c r="H398" i="19" s="1"/>
  <c r="F398" i="19"/>
  <c r="E398" i="19"/>
  <c r="G397" i="19"/>
  <c r="E397" i="19"/>
  <c r="H397" i="19" s="1"/>
  <c r="G396" i="19"/>
  <c r="G395" i="19"/>
  <c r="F395" i="19"/>
  <c r="E395" i="19"/>
  <c r="H395" i="19" s="1"/>
  <c r="G394" i="19"/>
  <c r="F394" i="19"/>
  <c r="E394" i="19"/>
  <c r="H394" i="19" s="1"/>
  <c r="G393" i="19"/>
  <c r="E393" i="19"/>
  <c r="H393" i="19" s="1"/>
  <c r="G392" i="19"/>
  <c r="H392" i="19" s="1"/>
  <c r="F392" i="19"/>
  <c r="E392" i="19"/>
  <c r="G391" i="19"/>
  <c r="H391" i="19" s="1"/>
  <c r="F391" i="19"/>
  <c r="E391" i="19"/>
  <c r="G390" i="19"/>
  <c r="F390" i="19"/>
  <c r="E390" i="19"/>
  <c r="G389" i="19"/>
  <c r="F389" i="19"/>
  <c r="E389" i="19"/>
  <c r="G388" i="19"/>
  <c r="H388" i="19" s="1"/>
  <c r="F388" i="19"/>
  <c r="E388" i="19"/>
  <c r="G387" i="19"/>
  <c r="H387" i="19" s="1"/>
  <c r="F387" i="19"/>
  <c r="E387" i="19"/>
  <c r="G386" i="19"/>
  <c r="G385" i="19"/>
  <c r="G384" i="19"/>
  <c r="F384" i="19"/>
  <c r="E384" i="19"/>
  <c r="H384" i="19" s="1"/>
  <c r="G383" i="19"/>
  <c r="E383" i="19"/>
  <c r="H383" i="19" s="1"/>
  <c r="G382" i="19"/>
  <c r="H381" i="19"/>
  <c r="G381" i="19"/>
  <c r="F381" i="19"/>
  <c r="E381" i="19"/>
  <c r="G380" i="19"/>
  <c r="G379" i="19"/>
  <c r="H379" i="19" s="1"/>
  <c r="F379" i="19"/>
  <c r="E379" i="19"/>
  <c r="G378" i="19"/>
  <c r="F378" i="19"/>
  <c r="G377" i="19"/>
  <c r="G376" i="19"/>
  <c r="F376" i="19"/>
  <c r="E376" i="19"/>
  <c r="H376" i="19" s="1"/>
  <c r="G375" i="19"/>
  <c r="G374" i="19"/>
  <c r="H373" i="19"/>
  <c r="G373" i="19"/>
  <c r="F373" i="19"/>
  <c r="E373" i="19"/>
  <c r="H372" i="19"/>
  <c r="G372" i="19"/>
  <c r="F372" i="19"/>
  <c r="E372" i="19"/>
  <c r="H371" i="19"/>
  <c r="G371" i="19"/>
  <c r="F371" i="19"/>
  <c r="E371" i="19"/>
  <c r="G370" i="19"/>
  <c r="F370" i="19"/>
  <c r="H369" i="19"/>
  <c r="G369" i="19"/>
  <c r="E369" i="19"/>
  <c r="G368" i="19"/>
  <c r="E368" i="19"/>
  <c r="H368" i="19" s="1"/>
  <c r="G367" i="19"/>
  <c r="F367" i="19"/>
  <c r="E367" i="19"/>
  <c r="H367" i="19" s="1"/>
  <c r="G366" i="19"/>
  <c r="F366" i="19"/>
  <c r="E366" i="19"/>
  <c r="H366" i="19" s="1"/>
  <c r="G365" i="19"/>
  <c r="E365" i="19"/>
  <c r="H365" i="19" s="1"/>
  <c r="G364" i="19"/>
  <c r="G363" i="19"/>
  <c r="D362" i="19"/>
  <c r="C362" i="19"/>
  <c r="G356" i="19"/>
  <c r="F356" i="19"/>
  <c r="E356" i="19"/>
  <c r="H356" i="19" s="1"/>
  <c r="G355" i="19"/>
  <c r="F355" i="19"/>
  <c r="E355" i="19"/>
  <c r="G354" i="19"/>
  <c r="F354" i="19"/>
  <c r="E354" i="19"/>
  <c r="G353" i="19"/>
  <c r="F353" i="19"/>
  <c r="E353" i="19"/>
  <c r="H353" i="19" s="1"/>
  <c r="G352" i="19"/>
  <c r="F352" i="19"/>
  <c r="E352" i="19"/>
  <c r="H352" i="19" s="1"/>
  <c r="G351" i="19"/>
  <c r="F351" i="19"/>
  <c r="E351" i="19"/>
  <c r="G350" i="19"/>
  <c r="F350" i="19"/>
  <c r="E350" i="19"/>
  <c r="G349" i="19"/>
  <c r="F349" i="19"/>
  <c r="E349" i="19"/>
  <c r="H349" i="19" s="1"/>
  <c r="G348" i="19"/>
  <c r="F348" i="19"/>
  <c r="E348" i="19"/>
  <c r="H348" i="19" s="1"/>
  <c r="G347" i="19"/>
  <c r="F347" i="19"/>
  <c r="E347" i="19"/>
  <c r="G346" i="19"/>
  <c r="F346" i="19"/>
  <c r="E346" i="19"/>
  <c r="G345" i="19"/>
  <c r="F345" i="19"/>
  <c r="E345" i="19"/>
  <c r="H345" i="19" s="1"/>
  <c r="G344" i="19"/>
  <c r="F344" i="19"/>
  <c r="E344" i="19"/>
  <c r="H344" i="19" s="1"/>
  <c r="G343" i="19"/>
  <c r="F343" i="19"/>
  <c r="E343" i="19"/>
  <c r="G342" i="19"/>
  <c r="F342" i="19"/>
  <c r="E342" i="19"/>
  <c r="G341" i="19"/>
  <c r="F341" i="19"/>
  <c r="E341" i="19"/>
  <c r="H341" i="19" s="1"/>
  <c r="G340" i="19"/>
  <c r="G339" i="19"/>
  <c r="F339" i="19"/>
  <c r="E339" i="19"/>
  <c r="G338" i="19"/>
  <c r="F338" i="19"/>
  <c r="E338" i="19"/>
  <c r="H338" i="19" s="1"/>
  <c r="G337" i="19"/>
  <c r="F337" i="19"/>
  <c r="E337" i="19"/>
  <c r="H337" i="19" s="1"/>
  <c r="G336" i="19"/>
  <c r="F336" i="19"/>
  <c r="G335" i="19"/>
  <c r="F335" i="19"/>
  <c r="E335" i="19"/>
  <c r="H335" i="19" s="1"/>
  <c r="G334" i="19"/>
  <c r="F334" i="19"/>
  <c r="E334" i="19"/>
  <c r="H334" i="19" s="1"/>
  <c r="G333" i="19"/>
  <c r="E333" i="19"/>
  <c r="G332" i="19"/>
  <c r="F332" i="19"/>
  <c r="E332" i="19"/>
  <c r="G331" i="19"/>
  <c r="F331" i="19"/>
  <c r="G330" i="19"/>
  <c r="F330" i="19"/>
  <c r="E330" i="19"/>
  <c r="G329" i="19"/>
  <c r="F329" i="19"/>
  <c r="E329" i="19"/>
  <c r="G328" i="19"/>
  <c r="F328" i="19"/>
  <c r="E328" i="19"/>
  <c r="H328" i="19" s="1"/>
  <c r="G327" i="19"/>
  <c r="F327" i="19"/>
  <c r="E327" i="19"/>
  <c r="H327" i="19" s="1"/>
  <c r="G326" i="19"/>
  <c r="F326" i="19"/>
  <c r="E326" i="19"/>
  <c r="G325" i="19"/>
  <c r="F325" i="19"/>
  <c r="G324" i="19"/>
  <c r="F324" i="19"/>
  <c r="E324" i="19"/>
  <c r="H324" i="19" s="1"/>
  <c r="G323" i="19"/>
  <c r="F323" i="19"/>
  <c r="E323" i="19"/>
  <c r="G322" i="19"/>
  <c r="F322" i="19"/>
  <c r="E322" i="19"/>
  <c r="G321" i="19"/>
  <c r="F321" i="19"/>
  <c r="G320" i="19"/>
  <c r="E320" i="19"/>
  <c r="G319" i="19"/>
  <c r="F319" i="19"/>
  <c r="E319" i="19"/>
  <c r="G318" i="19"/>
  <c r="F318" i="19"/>
  <c r="E318" i="19"/>
  <c r="H318" i="19" s="1"/>
  <c r="G317" i="19"/>
  <c r="F317" i="19"/>
  <c r="G316" i="19"/>
  <c r="F316" i="19"/>
  <c r="E316" i="19"/>
  <c r="G315" i="19"/>
  <c r="F315" i="19"/>
  <c r="E315" i="19"/>
  <c r="H315" i="19" s="1"/>
  <c r="G314" i="19"/>
  <c r="F314" i="19"/>
  <c r="E314" i="19"/>
  <c r="H314" i="19" s="1"/>
  <c r="G313" i="19"/>
  <c r="F313" i="19"/>
  <c r="E313" i="19"/>
  <c r="G312" i="19"/>
  <c r="F312" i="19"/>
  <c r="E312" i="19"/>
  <c r="G311" i="19"/>
  <c r="F311" i="19"/>
  <c r="E311" i="19"/>
  <c r="H311" i="19" s="1"/>
  <c r="G310" i="19"/>
  <c r="F310" i="19"/>
  <c r="E310" i="19"/>
  <c r="H310" i="19" s="1"/>
  <c r="G309" i="19"/>
  <c r="F309" i="19"/>
  <c r="G308" i="19"/>
  <c r="F308" i="19"/>
  <c r="E308" i="19"/>
  <c r="H308" i="19" s="1"/>
  <c r="G307" i="19"/>
  <c r="F307" i="19"/>
  <c r="E307" i="19"/>
  <c r="H307" i="19" s="1"/>
  <c r="G306" i="19"/>
  <c r="F306" i="19"/>
  <c r="E306" i="19"/>
  <c r="G305" i="19"/>
  <c r="F305" i="19"/>
  <c r="E305" i="19"/>
  <c r="G304" i="19"/>
  <c r="F304" i="19"/>
  <c r="E304" i="19"/>
  <c r="H304" i="19" s="1"/>
  <c r="G303" i="19"/>
  <c r="E303" i="19"/>
  <c r="H303" i="19" s="1"/>
  <c r="G302" i="19"/>
  <c r="F302" i="19"/>
  <c r="E302" i="19"/>
  <c r="G301" i="19"/>
  <c r="F301" i="19"/>
  <c r="E301" i="19"/>
  <c r="G300" i="19"/>
  <c r="F300" i="19"/>
  <c r="E300" i="19"/>
  <c r="H300" i="19" s="1"/>
  <c r="G299" i="19"/>
  <c r="F299" i="19"/>
  <c r="E299" i="19"/>
  <c r="H299" i="19" s="1"/>
  <c r="G298" i="19"/>
  <c r="F298" i="19"/>
  <c r="E298" i="19"/>
  <c r="G297" i="19"/>
  <c r="F297" i="19"/>
  <c r="E297" i="19"/>
  <c r="G296" i="19"/>
  <c r="F296" i="19"/>
  <c r="E296" i="19"/>
  <c r="H296" i="19" s="1"/>
  <c r="G295" i="19"/>
  <c r="F295" i="19"/>
  <c r="E295" i="19"/>
  <c r="H295" i="19" s="1"/>
  <c r="G294" i="19"/>
  <c r="F294" i="19"/>
  <c r="E294" i="19"/>
  <c r="G293" i="19"/>
  <c r="E293" i="19"/>
  <c r="G292" i="19"/>
  <c r="F292" i="19"/>
  <c r="G291" i="19"/>
  <c r="F291" i="19"/>
  <c r="E291" i="19"/>
  <c r="G290" i="19"/>
  <c r="F290" i="19"/>
  <c r="E290" i="19"/>
  <c r="G289" i="19"/>
  <c r="F289" i="19"/>
  <c r="E289" i="19"/>
  <c r="H289" i="19" s="1"/>
  <c r="G288" i="19"/>
  <c r="F288" i="19"/>
  <c r="E288" i="19"/>
  <c r="H288" i="19" s="1"/>
  <c r="G287" i="19"/>
  <c r="E287" i="19"/>
  <c r="G286" i="19"/>
  <c r="G285" i="19"/>
  <c r="F285" i="19"/>
  <c r="G284" i="19"/>
  <c r="F284" i="19"/>
  <c r="E284" i="19"/>
  <c r="G283" i="19"/>
  <c r="F283" i="19"/>
  <c r="E283" i="19"/>
  <c r="H283" i="19" s="1"/>
  <c r="G282" i="19"/>
  <c r="F282" i="19"/>
  <c r="E282" i="19"/>
  <c r="H282" i="19" s="1"/>
  <c r="G281" i="19"/>
  <c r="F281" i="19"/>
  <c r="E281" i="19"/>
  <c r="G280" i="19"/>
  <c r="F280" i="19"/>
  <c r="E280" i="19"/>
  <c r="G279" i="19"/>
  <c r="F279" i="19"/>
  <c r="E279" i="19"/>
  <c r="H279" i="19" s="1"/>
  <c r="G278" i="19"/>
  <c r="F278" i="19"/>
  <c r="E278" i="19"/>
  <c r="H278" i="19" s="1"/>
  <c r="G277" i="19"/>
  <c r="F277" i="19"/>
  <c r="E277" i="19"/>
  <c r="G276" i="19"/>
  <c r="F276" i="19"/>
  <c r="E276" i="19"/>
  <c r="G275" i="19"/>
  <c r="F275" i="19"/>
  <c r="E275" i="19"/>
  <c r="H275" i="19" s="1"/>
  <c r="G274" i="19"/>
  <c r="G273" i="19"/>
  <c r="F273" i="19"/>
  <c r="E273" i="19"/>
  <c r="G272" i="19"/>
  <c r="F272" i="19"/>
  <c r="E272" i="19"/>
  <c r="H272" i="19" s="1"/>
  <c r="G271" i="19"/>
  <c r="F271" i="19"/>
  <c r="E271" i="19"/>
  <c r="H271" i="19" s="1"/>
  <c r="G270" i="19"/>
  <c r="F270" i="19"/>
  <c r="E270" i="19"/>
  <c r="G269" i="19"/>
  <c r="F269" i="19"/>
  <c r="E269" i="19"/>
  <c r="G268" i="19"/>
  <c r="F268" i="19"/>
  <c r="E268" i="19"/>
  <c r="H268" i="19" s="1"/>
  <c r="G267" i="19"/>
  <c r="F267" i="19"/>
  <c r="E267" i="19"/>
  <c r="H267" i="19" s="1"/>
  <c r="G266" i="19"/>
  <c r="F266" i="19"/>
  <c r="E266" i="19"/>
  <c r="G265" i="19"/>
  <c r="F265" i="19"/>
  <c r="E265" i="19"/>
  <c r="G264" i="19"/>
  <c r="F264" i="19"/>
  <c r="E264" i="19"/>
  <c r="H264" i="19" s="1"/>
  <c r="G263" i="19"/>
  <c r="F263" i="19"/>
  <c r="E263" i="19"/>
  <c r="H263" i="19" s="1"/>
  <c r="G262" i="19"/>
  <c r="F262" i="19"/>
  <c r="E262" i="19"/>
  <c r="G261" i="19"/>
  <c r="F261" i="19"/>
  <c r="E261" i="19"/>
  <c r="G260" i="19"/>
  <c r="F260" i="19"/>
  <c r="E260" i="19"/>
  <c r="H260" i="19" s="1"/>
  <c r="G259" i="19"/>
  <c r="F259" i="19"/>
  <c r="E259" i="19"/>
  <c r="H259" i="19" s="1"/>
  <c r="G258" i="19"/>
  <c r="E258" i="19"/>
  <c r="G257" i="19"/>
  <c r="F257" i="19"/>
  <c r="E257" i="19"/>
  <c r="G256" i="19"/>
  <c r="F256" i="19"/>
  <c r="G255" i="19"/>
  <c r="F255" i="19"/>
  <c r="E255" i="19"/>
  <c r="G254" i="19"/>
  <c r="F254" i="19"/>
  <c r="G253" i="19"/>
  <c r="F253" i="19"/>
  <c r="E253" i="19"/>
  <c r="H253" i="19" s="1"/>
  <c r="G252" i="19"/>
  <c r="F252" i="19"/>
  <c r="E252" i="19"/>
  <c r="G251" i="19"/>
  <c r="F251" i="19"/>
  <c r="G250" i="19"/>
  <c r="F250" i="19"/>
  <c r="E250" i="19"/>
  <c r="H250" i="19" s="1"/>
  <c r="G249" i="19"/>
  <c r="G248" i="19"/>
  <c r="G247" i="19"/>
  <c r="F247" i="19"/>
  <c r="E247" i="19"/>
  <c r="G246" i="19"/>
  <c r="F246" i="19"/>
  <c r="E246" i="19"/>
  <c r="G245" i="19"/>
  <c r="F245" i="19"/>
  <c r="E245" i="19"/>
  <c r="H245" i="19" s="1"/>
  <c r="G244" i="19"/>
  <c r="F244" i="19"/>
  <c r="E244" i="19"/>
  <c r="H244" i="19" s="1"/>
  <c r="G243" i="19"/>
  <c r="F243" i="19"/>
  <c r="E243" i="19"/>
  <c r="G242" i="19"/>
  <c r="F242" i="19"/>
  <c r="E242" i="19"/>
  <c r="G241" i="19"/>
  <c r="G240" i="19"/>
  <c r="F240" i="19"/>
  <c r="E240" i="19"/>
  <c r="G239" i="19"/>
  <c r="F239" i="19"/>
  <c r="E239" i="19"/>
  <c r="G238" i="19"/>
  <c r="F238" i="19"/>
  <c r="E238" i="19"/>
  <c r="H238" i="19" s="1"/>
  <c r="G237" i="19"/>
  <c r="F237" i="19"/>
  <c r="E237" i="19"/>
  <c r="H237" i="19" s="1"/>
  <c r="G236" i="19"/>
  <c r="F236" i="19"/>
  <c r="E236" i="19"/>
  <c r="G235" i="19"/>
  <c r="G234" i="19"/>
  <c r="F234" i="19"/>
  <c r="E234" i="19"/>
  <c r="H234" i="19" s="1"/>
  <c r="G233" i="19"/>
  <c r="F233" i="19"/>
  <c r="E233" i="19"/>
  <c r="G232" i="19"/>
  <c r="F232" i="19"/>
  <c r="E232" i="19"/>
  <c r="G231" i="19"/>
  <c r="F231" i="19"/>
  <c r="E231" i="19"/>
  <c r="H231" i="19" s="1"/>
  <c r="G230" i="19"/>
  <c r="F230" i="19"/>
  <c r="E230" i="19"/>
  <c r="H230" i="19" s="1"/>
  <c r="G229" i="19"/>
  <c r="F229" i="19"/>
  <c r="E229" i="19"/>
  <c r="G228" i="19"/>
  <c r="G227" i="19"/>
  <c r="F227" i="19"/>
  <c r="E227" i="19"/>
  <c r="H227" i="19" s="1"/>
  <c r="G226" i="19"/>
  <c r="F226" i="19"/>
  <c r="E226" i="19"/>
  <c r="G225" i="19"/>
  <c r="F225" i="19"/>
  <c r="E225" i="19"/>
  <c r="G224" i="19"/>
  <c r="E224" i="19"/>
  <c r="H224" i="19" s="1"/>
  <c r="G223" i="19"/>
  <c r="G222" i="19"/>
  <c r="F222" i="19"/>
  <c r="E222" i="19"/>
  <c r="G221" i="19"/>
  <c r="F221" i="19"/>
  <c r="E221" i="19"/>
  <c r="H221" i="19" s="1"/>
  <c r="G220" i="19"/>
  <c r="G219" i="19"/>
  <c r="F219" i="19"/>
  <c r="E219" i="19"/>
  <c r="G218" i="19"/>
  <c r="F218" i="19"/>
  <c r="G217" i="19"/>
  <c r="F217" i="19"/>
  <c r="E217" i="19"/>
  <c r="G216" i="19"/>
  <c r="F216" i="19"/>
  <c r="E216" i="19"/>
  <c r="G215" i="19"/>
  <c r="F215" i="19"/>
  <c r="E215" i="19"/>
  <c r="H215" i="19" s="1"/>
  <c r="G214" i="19"/>
  <c r="G213" i="19"/>
  <c r="F213" i="19"/>
  <c r="G212" i="19"/>
  <c r="G211" i="19"/>
  <c r="E211" i="19"/>
  <c r="G210" i="19"/>
  <c r="F210" i="19"/>
  <c r="E210" i="19"/>
  <c r="H210" i="19" s="1"/>
  <c r="G209" i="19"/>
  <c r="G208" i="19"/>
  <c r="G207" i="19"/>
  <c r="F207" i="19"/>
  <c r="E207" i="19"/>
  <c r="H207" i="19" s="1"/>
  <c r="G206" i="19"/>
  <c r="F206" i="19"/>
  <c r="E206" i="19"/>
  <c r="G205" i="19"/>
  <c r="F205" i="19"/>
  <c r="E205" i="19"/>
  <c r="G204" i="19"/>
  <c r="F204" i="19"/>
  <c r="E204" i="19"/>
  <c r="H204" i="19" s="1"/>
  <c r="G203" i="19"/>
  <c r="E203" i="19"/>
  <c r="H203" i="19" s="1"/>
  <c r="G202" i="19"/>
  <c r="G201" i="19"/>
  <c r="F201" i="19"/>
  <c r="E201" i="19"/>
  <c r="H201" i="19" s="1"/>
  <c r="G200" i="19"/>
  <c r="G199" i="19"/>
  <c r="F199" i="19"/>
  <c r="E199" i="19"/>
  <c r="G198" i="19"/>
  <c r="F198" i="19"/>
  <c r="E198" i="19"/>
  <c r="H198" i="19" s="1"/>
  <c r="G197" i="19"/>
  <c r="E197" i="19"/>
  <c r="H197" i="19" s="1"/>
  <c r="G196" i="19"/>
  <c r="G195" i="19"/>
  <c r="F195" i="19"/>
  <c r="G194" i="19"/>
  <c r="F194" i="19"/>
  <c r="E194" i="19"/>
  <c r="G193" i="19"/>
  <c r="F193" i="19"/>
  <c r="E193" i="19"/>
  <c r="G192" i="19"/>
  <c r="F192" i="19"/>
  <c r="E192" i="19"/>
  <c r="H192" i="19" s="1"/>
  <c r="G191" i="19"/>
  <c r="F191" i="19"/>
  <c r="E191" i="19"/>
  <c r="H191" i="19" s="1"/>
  <c r="G190" i="19"/>
  <c r="G189" i="19"/>
  <c r="F189" i="19"/>
  <c r="E189" i="19"/>
  <c r="H189" i="19" s="1"/>
  <c r="G188" i="19"/>
  <c r="G187" i="19"/>
  <c r="F187" i="19"/>
  <c r="E187" i="19"/>
  <c r="G186" i="19"/>
  <c r="F186" i="19"/>
  <c r="G185" i="19"/>
  <c r="F185" i="19"/>
  <c r="E185" i="19"/>
  <c r="G184" i="19"/>
  <c r="F184" i="19"/>
  <c r="E184" i="19"/>
  <c r="G183" i="19"/>
  <c r="F183" i="19"/>
  <c r="E183" i="19"/>
  <c r="H183" i="19" s="1"/>
  <c r="G182" i="19"/>
  <c r="F181" i="19"/>
  <c r="D181" i="19"/>
  <c r="F293" i="19" s="1"/>
  <c r="C181" i="19"/>
  <c r="E340" i="19" s="1"/>
  <c r="H340" i="19" s="1"/>
  <c r="G175" i="19"/>
  <c r="F175" i="19"/>
  <c r="E175" i="19"/>
  <c r="G174" i="19"/>
  <c r="F174" i="19"/>
  <c r="E174" i="19"/>
  <c r="H174" i="19" s="1"/>
  <c r="G173" i="19"/>
  <c r="F173" i="19"/>
  <c r="E173" i="19"/>
  <c r="H173" i="19" s="1"/>
  <c r="G172" i="19"/>
  <c r="E172" i="19"/>
  <c r="H172" i="19" s="1"/>
  <c r="G171" i="19"/>
  <c r="F171" i="19"/>
  <c r="E171" i="19"/>
  <c r="H171" i="19" s="1"/>
  <c r="G170" i="19"/>
  <c r="F170" i="19"/>
  <c r="E170" i="19"/>
  <c r="H170" i="19" s="1"/>
  <c r="G169" i="19"/>
  <c r="F169" i="19"/>
  <c r="E169" i="19"/>
  <c r="H169" i="19" s="1"/>
  <c r="G168" i="19"/>
  <c r="F168" i="19"/>
  <c r="E168" i="19"/>
  <c r="H168" i="19" s="1"/>
  <c r="G167" i="19"/>
  <c r="F167" i="19"/>
  <c r="E167" i="19"/>
  <c r="H167" i="19" s="1"/>
  <c r="G166" i="19"/>
  <c r="E166" i="19"/>
  <c r="H166" i="19" s="1"/>
  <c r="G165" i="19"/>
  <c r="F165" i="19"/>
  <c r="G164" i="19"/>
  <c r="H164" i="19" s="1"/>
  <c r="F164" i="19"/>
  <c r="E164" i="19"/>
  <c r="G163" i="19"/>
  <c r="G162" i="19"/>
  <c r="H162" i="19" s="1"/>
  <c r="F162" i="19"/>
  <c r="E162" i="19"/>
  <c r="G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E151" i="19"/>
  <c r="H151" i="19" s="1"/>
  <c r="H150" i="19"/>
  <c r="G150" i="19"/>
  <c r="F150" i="19"/>
  <c r="E150" i="19"/>
  <c r="G149" i="19"/>
  <c r="E149" i="19"/>
  <c r="H149" i="19" s="1"/>
  <c r="G148" i="19"/>
  <c r="H148" i="19" s="1"/>
  <c r="F148" i="19"/>
  <c r="E148" i="19"/>
  <c r="G147" i="19"/>
  <c r="H147" i="19" s="1"/>
  <c r="E147" i="19"/>
  <c r="G146" i="19"/>
  <c r="F146" i="19"/>
  <c r="E146" i="19"/>
  <c r="G145" i="19"/>
  <c r="E145" i="19"/>
  <c r="H145" i="19" s="1"/>
  <c r="G144" i="19"/>
  <c r="E144" i="19"/>
  <c r="H144" i="19" s="1"/>
  <c r="G143" i="19"/>
  <c r="G142" i="19"/>
  <c r="G141" i="19"/>
  <c r="E141" i="19"/>
  <c r="H141" i="19" s="1"/>
  <c r="G140" i="19"/>
  <c r="F140" i="19"/>
  <c r="E140" i="19"/>
  <c r="H140" i="19" s="1"/>
  <c r="G139" i="19"/>
  <c r="E139" i="19"/>
  <c r="H139" i="19" s="1"/>
  <c r="H138" i="19"/>
  <c r="G138" i="19"/>
  <c r="F138" i="19"/>
  <c r="E138" i="19"/>
  <c r="G137" i="19"/>
  <c r="E137" i="19"/>
  <c r="H137" i="19" s="1"/>
  <c r="G136" i="19"/>
  <c r="G135" i="19"/>
  <c r="F135" i="19"/>
  <c r="E135" i="19"/>
  <c r="G134" i="19"/>
  <c r="E134" i="19"/>
  <c r="H134" i="19" s="1"/>
  <c r="G133" i="19"/>
  <c r="F133" i="19"/>
  <c r="E133" i="19"/>
  <c r="H133" i="19" s="1"/>
  <c r="G132" i="19"/>
  <c r="E132" i="19"/>
  <c r="H132" i="19" s="1"/>
  <c r="H131" i="19"/>
  <c r="G131" i="19"/>
  <c r="E131" i="19"/>
  <c r="G130" i="19"/>
  <c r="F130" i="19"/>
  <c r="E130" i="19"/>
  <c r="G129" i="19"/>
  <c r="F129" i="19"/>
  <c r="E129" i="19"/>
  <c r="G128" i="19"/>
  <c r="G127" i="19"/>
  <c r="F127" i="19"/>
  <c r="G126" i="19"/>
  <c r="H126" i="19" s="1"/>
  <c r="F126" i="19"/>
  <c r="E126" i="19"/>
  <c r="G125" i="19"/>
  <c r="F125" i="19"/>
  <c r="E125" i="19"/>
  <c r="G124" i="19"/>
  <c r="E124" i="19"/>
  <c r="H124" i="19" s="1"/>
  <c r="G123" i="19"/>
  <c r="F123" i="19"/>
  <c r="E123" i="19"/>
  <c r="H123" i="19" s="1"/>
  <c r="G122" i="19"/>
  <c r="E122" i="19"/>
  <c r="H122" i="19" s="1"/>
  <c r="G121" i="19"/>
  <c r="G120" i="19"/>
  <c r="F120" i="19"/>
  <c r="E120" i="19"/>
  <c r="G119" i="19"/>
  <c r="F119" i="19"/>
  <c r="G118" i="19"/>
  <c r="F118" i="19"/>
  <c r="E118" i="19"/>
  <c r="G117" i="19"/>
  <c r="H117" i="19" s="1"/>
  <c r="E117" i="19"/>
  <c r="G116" i="19"/>
  <c r="F116" i="19"/>
  <c r="G115" i="19"/>
  <c r="F115" i="19"/>
  <c r="G114" i="19"/>
  <c r="F114" i="19"/>
  <c r="E114" i="19"/>
  <c r="H114" i="19" s="1"/>
  <c r="G113" i="19"/>
  <c r="E113" i="19"/>
  <c r="H113" i="19" s="1"/>
  <c r="G112" i="19"/>
  <c r="F112" i="19"/>
  <c r="E112" i="19"/>
  <c r="H112" i="19" s="1"/>
  <c r="G111" i="19"/>
  <c r="E111" i="19"/>
  <c r="H111" i="19" s="1"/>
  <c r="G110" i="19"/>
  <c r="E110" i="19"/>
  <c r="H110" i="19" s="1"/>
  <c r="G109" i="19"/>
  <c r="F109" i="19"/>
  <c r="E109" i="19"/>
  <c r="G108" i="19"/>
  <c r="H108" i="19" s="1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H104" i="19" s="1"/>
  <c r="F104" i="19"/>
  <c r="E104" i="19"/>
  <c r="G103" i="19"/>
  <c r="F103" i="19"/>
  <c r="E103" i="19"/>
  <c r="G102" i="19"/>
  <c r="F102" i="19"/>
  <c r="E102" i="19"/>
  <c r="G101" i="19"/>
  <c r="F101" i="19"/>
  <c r="G100" i="19"/>
  <c r="G99" i="19"/>
  <c r="E99" i="19"/>
  <c r="H99" i="19" s="1"/>
  <c r="G98" i="19"/>
  <c r="E98" i="19"/>
  <c r="H98" i="19" s="1"/>
  <c r="H97" i="19"/>
  <c r="G97" i="19"/>
  <c r="F97" i="19"/>
  <c r="E97" i="19"/>
  <c r="G96" i="19"/>
  <c r="G95" i="19"/>
  <c r="G94" i="19"/>
  <c r="E94" i="19"/>
  <c r="H94" i="19" s="1"/>
  <c r="G93" i="19"/>
  <c r="E93" i="19"/>
  <c r="H93" i="19" s="1"/>
  <c r="H92" i="19"/>
  <c r="G92" i="19"/>
  <c r="F92" i="19"/>
  <c r="E92" i="19"/>
  <c r="H91" i="19"/>
  <c r="G91" i="19"/>
  <c r="F91" i="19"/>
  <c r="E91" i="19"/>
  <c r="H90" i="19"/>
  <c r="G90" i="19"/>
  <c r="F90" i="19"/>
  <c r="E90" i="19"/>
  <c r="H89" i="19"/>
  <c r="G89" i="19"/>
  <c r="F89" i="19"/>
  <c r="E89" i="19"/>
  <c r="H88" i="19"/>
  <c r="G88" i="19"/>
  <c r="F88" i="19"/>
  <c r="E88" i="19"/>
  <c r="G87" i="19"/>
  <c r="G86" i="19"/>
  <c r="F86" i="19"/>
  <c r="E86" i="19"/>
  <c r="G85" i="19"/>
  <c r="F85" i="19"/>
  <c r="E85" i="19"/>
  <c r="G84" i="19"/>
  <c r="H84" i="19" s="1"/>
  <c r="F84" i="19"/>
  <c r="E84" i="19"/>
  <c r="G83" i="19"/>
  <c r="H83" i="19" s="1"/>
  <c r="F83" i="19"/>
  <c r="E83" i="19"/>
  <c r="G82" i="19"/>
  <c r="G81" i="19"/>
  <c r="E81" i="19"/>
  <c r="H81" i="19" s="1"/>
  <c r="G80" i="19"/>
  <c r="E80" i="19"/>
  <c r="H80" i="19" s="1"/>
  <c r="H79" i="19"/>
  <c r="G79" i="19"/>
  <c r="F79" i="19"/>
  <c r="E79" i="19"/>
  <c r="H78" i="19"/>
  <c r="G78" i="19"/>
  <c r="F78" i="19"/>
  <c r="E78" i="19"/>
  <c r="G77" i="19"/>
  <c r="E76" i="19"/>
  <c r="D76" i="19"/>
  <c r="F172" i="19" s="1"/>
  <c r="C76" i="19"/>
  <c r="E165" i="19" s="1"/>
  <c r="H165" i="19" s="1"/>
  <c r="G70" i="19"/>
  <c r="F70" i="19"/>
  <c r="E70" i="19"/>
  <c r="H70" i="19" s="1"/>
  <c r="G69" i="19"/>
  <c r="F69" i="19"/>
  <c r="E69" i="19"/>
  <c r="H69" i="19" s="1"/>
  <c r="G68" i="19"/>
  <c r="F68" i="19"/>
  <c r="E68" i="19"/>
  <c r="G67" i="19"/>
  <c r="F67" i="19"/>
  <c r="E67" i="19"/>
  <c r="G66" i="19"/>
  <c r="F66" i="19"/>
  <c r="E66" i="19"/>
  <c r="H66" i="19" s="1"/>
  <c r="G65" i="19"/>
  <c r="F65" i="19"/>
  <c r="E65" i="19"/>
  <c r="H65" i="19" s="1"/>
  <c r="G64" i="19"/>
  <c r="F64" i="19"/>
  <c r="G63" i="19"/>
  <c r="F63" i="19"/>
  <c r="E63" i="19"/>
  <c r="H63" i="19" s="1"/>
  <c r="G62" i="19"/>
  <c r="E62" i="19"/>
  <c r="H62" i="19" s="1"/>
  <c r="G61" i="19"/>
  <c r="F61" i="19"/>
  <c r="E61" i="19"/>
  <c r="G60" i="19"/>
  <c r="F60" i="19"/>
  <c r="E60" i="19"/>
  <c r="G59" i="19"/>
  <c r="F59" i="19"/>
  <c r="E59" i="19"/>
  <c r="H59" i="19" s="1"/>
  <c r="G58" i="19"/>
  <c r="F58" i="19"/>
  <c r="E58" i="19"/>
  <c r="H58" i="19" s="1"/>
  <c r="G57" i="19"/>
  <c r="F57" i="19"/>
  <c r="E57" i="19"/>
  <c r="G56" i="19"/>
  <c r="F56" i="19"/>
  <c r="E56" i="19"/>
  <c r="G55" i="19"/>
  <c r="F55" i="19"/>
  <c r="E55" i="19"/>
  <c r="H55" i="19" s="1"/>
  <c r="G54" i="19"/>
  <c r="F54" i="19"/>
  <c r="E54" i="19"/>
  <c r="H54" i="19" s="1"/>
  <c r="G53" i="19"/>
  <c r="F53" i="19"/>
  <c r="E53" i="19"/>
  <c r="G52" i="19"/>
  <c r="F52" i="19"/>
  <c r="E52" i="19"/>
  <c r="G51" i="19"/>
  <c r="F51" i="19"/>
  <c r="E51" i="19"/>
  <c r="H51" i="19" s="1"/>
  <c r="G50" i="19"/>
  <c r="F50" i="19"/>
  <c r="G49" i="19"/>
  <c r="F49" i="19"/>
  <c r="E49" i="19"/>
  <c r="G48" i="19"/>
  <c r="F48" i="19"/>
  <c r="E48" i="19"/>
  <c r="H48" i="19" s="1"/>
  <c r="G47" i="19"/>
  <c r="F47" i="19"/>
  <c r="E47" i="19"/>
  <c r="H47" i="19" s="1"/>
  <c r="G46" i="19"/>
  <c r="F46" i="19"/>
  <c r="E46" i="19"/>
  <c r="G45" i="19"/>
  <c r="F45" i="19"/>
  <c r="E45" i="19"/>
  <c r="G44" i="19"/>
  <c r="G43" i="19"/>
  <c r="F43" i="19"/>
  <c r="E43" i="19"/>
  <c r="G42" i="19"/>
  <c r="F42" i="19"/>
  <c r="E42" i="19"/>
  <c r="G41" i="19"/>
  <c r="F41" i="19"/>
  <c r="E41" i="19"/>
  <c r="H41" i="19" s="1"/>
  <c r="G40" i="19"/>
  <c r="F40" i="19"/>
  <c r="E40" i="19"/>
  <c r="H40" i="19" s="1"/>
  <c r="G39" i="19"/>
  <c r="F39" i="19"/>
  <c r="E39" i="19"/>
  <c r="G38" i="19"/>
  <c r="F38" i="19"/>
  <c r="E38" i="19"/>
  <c r="G37" i="19"/>
  <c r="F37" i="19"/>
  <c r="E37" i="19"/>
  <c r="H37" i="19" s="1"/>
  <c r="G36" i="19"/>
  <c r="F36" i="19"/>
  <c r="E36" i="19"/>
  <c r="H36" i="19" s="1"/>
  <c r="G35" i="19"/>
  <c r="F35" i="19"/>
  <c r="E35" i="19"/>
  <c r="G34" i="19"/>
  <c r="F34" i="19"/>
  <c r="E34" i="19"/>
  <c r="G33" i="19"/>
  <c r="F33" i="19"/>
  <c r="E33" i="19"/>
  <c r="H33" i="19" s="1"/>
  <c r="G32" i="19"/>
  <c r="F32" i="19"/>
  <c r="E32" i="19"/>
  <c r="H32" i="19" s="1"/>
  <c r="G31" i="19"/>
  <c r="F31" i="19"/>
  <c r="E31" i="19"/>
  <c r="G30" i="19"/>
  <c r="F30" i="19"/>
  <c r="G29" i="19"/>
  <c r="F29" i="19"/>
  <c r="E29" i="19"/>
  <c r="H29" i="19" s="1"/>
  <c r="G28" i="19"/>
  <c r="F28" i="19"/>
  <c r="E28" i="19"/>
  <c r="G27" i="19"/>
  <c r="F27" i="19"/>
  <c r="G26" i="19"/>
  <c r="F26" i="19"/>
  <c r="E26" i="19"/>
  <c r="H26" i="19" s="1"/>
  <c r="G25" i="19"/>
  <c r="F25" i="19"/>
  <c r="E25" i="19"/>
  <c r="G24" i="19"/>
  <c r="F24" i="19"/>
  <c r="E24" i="19"/>
  <c r="G23" i="19"/>
  <c r="F23" i="19"/>
  <c r="E23" i="19"/>
  <c r="H23" i="19" s="1"/>
  <c r="G22" i="19"/>
  <c r="F22" i="19"/>
  <c r="E22" i="19"/>
  <c r="H22" i="19" s="1"/>
  <c r="G21" i="19"/>
  <c r="F21" i="19"/>
  <c r="E21" i="19"/>
  <c r="G20" i="19"/>
  <c r="F20" i="19"/>
  <c r="E20" i="19"/>
  <c r="D19" i="19"/>
  <c r="F62" i="19" s="1"/>
  <c r="C19" i="19"/>
  <c r="E64" i="19" s="1"/>
  <c r="D13" i="19"/>
  <c r="C13" i="19"/>
  <c r="G13" i="19" s="1"/>
  <c r="C12" i="19"/>
  <c r="D11" i="19"/>
  <c r="C11" i="19"/>
  <c r="C10" i="19"/>
  <c r="D9" i="19"/>
  <c r="C8" i="19"/>
  <c r="G629" i="18"/>
  <c r="E629" i="18"/>
  <c r="H629" i="18" s="1"/>
  <c r="G628" i="18"/>
  <c r="G627" i="18"/>
  <c r="E627" i="18"/>
  <c r="G626" i="18"/>
  <c r="E626" i="18"/>
  <c r="H626" i="18" s="1"/>
  <c r="G625" i="18"/>
  <c r="E625" i="18"/>
  <c r="H625" i="18" s="1"/>
  <c r="H624" i="18"/>
  <c r="G624" i="18"/>
  <c r="F624" i="18"/>
  <c r="E624" i="18"/>
  <c r="H623" i="18"/>
  <c r="G623" i="18"/>
  <c r="F623" i="18"/>
  <c r="E623" i="18"/>
  <c r="G622" i="18"/>
  <c r="G621" i="18"/>
  <c r="G620" i="18"/>
  <c r="E620" i="18"/>
  <c r="H620" i="18" s="1"/>
  <c r="G619" i="18"/>
  <c r="E619" i="18"/>
  <c r="H619" i="18" s="1"/>
  <c r="G618" i="18"/>
  <c r="G617" i="18"/>
  <c r="E617" i="18"/>
  <c r="G616" i="18"/>
  <c r="E616" i="18"/>
  <c r="H616" i="18" s="1"/>
  <c r="G615" i="18"/>
  <c r="F615" i="18"/>
  <c r="E615" i="18"/>
  <c r="H615" i="18" s="1"/>
  <c r="G614" i="18"/>
  <c r="E614" i="18"/>
  <c r="H614" i="18" s="1"/>
  <c r="H613" i="18"/>
  <c r="G613" i="18"/>
  <c r="F613" i="18"/>
  <c r="E613" i="18"/>
  <c r="G612" i="18"/>
  <c r="G611" i="18"/>
  <c r="G610" i="18"/>
  <c r="F610" i="18"/>
  <c r="E610" i="18"/>
  <c r="G609" i="18"/>
  <c r="E609" i="18"/>
  <c r="H609" i="18" s="1"/>
  <c r="G608" i="18"/>
  <c r="F608" i="18"/>
  <c r="E608" i="18"/>
  <c r="H608" i="18" s="1"/>
  <c r="G607" i="18"/>
  <c r="F607" i="18"/>
  <c r="E607" i="18"/>
  <c r="H607" i="18" s="1"/>
  <c r="G606" i="18"/>
  <c r="E606" i="18"/>
  <c r="H606" i="18" s="1"/>
  <c r="G605" i="18"/>
  <c r="G604" i="18"/>
  <c r="G603" i="18"/>
  <c r="E603" i="18"/>
  <c r="H603" i="18" s="1"/>
  <c r="G602" i="18"/>
  <c r="E602" i="18"/>
  <c r="H602" i="18" s="1"/>
  <c r="E601" i="18"/>
  <c r="D601" i="18"/>
  <c r="F629" i="18" s="1"/>
  <c r="C601" i="18"/>
  <c r="G601" i="18" s="1"/>
  <c r="G595" i="18"/>
  <c r="F595" i="18"/>
  <c r="E595" i="18"/>
  <c r="G594" i="18"/>
  <c r="F594" i="18"/>
  <c r="E594" i="18"/>
  <c r="H594" i="18" s="1"/>
  <c r="G593" i="18"/>
  <c r="F593" i="18"/>
  <c r="E593" i="18"/>
  <c r="H593" i="18" s="1"/>
  <c r="G592" i="18"/>
  <c r="F592" i="18"/>
  <c r="E592" i="18"/>
  <c r="G591" i="18"/>
  <c r="F591" i="18"/>
  <c r="E591" i="18"/>
  <c r="G590" i="18"/>
  <c r="F590" i="18"/>
  <c r="E590" i="18"/>
  <c r="H590" i="18" s="1"/>
  <c r="G589" i="18"/>
  <c r="G588" i="18"/>
  <c r="G587" i="18"/>
  <c r="F587" i="18"/>
  <c r="E587" i="18"/>
  <c r="H587" i="18" s="1"/>
  <c r="G586" i="18"/>
  <c r="F586" i="18"/>
  <c r="E586" i="18"/>
  <c r="G585" i="18"/>
  <c r="F585" i="18"/>
  <c r="G584" i="18"/>
  <c r="F584" i="18"/>
  <c r="E584" i="18"/>
  <c r="H584" i="18" s="1"/>
  <c r="G583" i="18"/>
  <c r="F583" i="18"/>
  <c r="G582" i="18"/>
  <c r="G581" i="18"/>
  <c r="G580" i="18"/>
  <c r="G579" i="18"/>
  <c r="G578" i="18"/>
  <c r="F578" i="18"/>
  <c r="E578" i="18"/>
  <c r="H578" i="18" s="1"/>
  <c r="G577" i="18"/>
  <c r="F577" i="18"/>
  <c r="E577" i="18"/>
  <c r="H577" i="18" s="1"/>
  <c r="G576" i="18"/>
  <c r="F576" i="18"/>
  <c r="E576" i="18"/>
  <c r="G575" i="18"/>
  <c r="E575" i="18"/>
  <c r="G574" i="18"/>
  <c r="G573" i="18"/>
  <c r="E573" i="18"/>
  <c r="G572" i="18"/>
  <c r="F572" i="18"/>
  <c r="G571" i="18"/>
  <c r="G570" i="18"/>
  <c r="E570" i="18"/>
  <c r="G569" i="18"/>
  <c r="F569" i="18"/>
  <c r="E569" i="18"/>
  <c r="H569" i="18" s="1"/>
  <c r="G568" i="18"/>
  <c r="G567" i="18"/>
  <c r="F567" i="18"/>
  <c r="E567" i="18"/>
  <c r="G566" i="18"/>
  <c r="F566" i="18"/>
  <c r="E566" i="18"/>
  <c r="H566" i="18" s="1"/>
  <c r="G565" i="18"/>
  <c r="F565" i="18"/>
  <c r="E565" i="18"/>
  <c r="H565" i="18" s="1"/>
  <c r="G564" i="18"/>
  <c r="F564" i="18"/>
  <c r="E564" i="18"/>
  <c r="G563" i="18"/>
  <c r="F563" i="18"/>
  <c r="E563" i="18"/>
  <c r="G562" i="18"/>
  <c r="F562" i="18"/>
  <c r="G561" i="18"/>
  <c r="F561" i="18"/>
  <c r="E561" i="18"/>
  <c r="G560" i="18"/>
  <c r="F560" i="18"/>
  <c r="E560" i="18"/>
  <c r="G559" i="18"/>
  <c r="G558" i="18"/>
  <c r="G557" i="18"/>
  <c r="F557" i="18"/>
  <c r="E557" i="18"/>
  <c r="H557" i="18" s="1"/>
  <c r="G556" i="18"/>
  <c r="E556" i="18"/>
  <c r="H556" i="18" s="1"/>
  <c r="G555" i="18"/>
  <c r="G554" i="18"/>
  <c r="F554" i="18"/>
  <c r="E554" i="18"/>
  <c r="H554" i="18" s="1"/>
  <c r="G553" i="18"/>
  <c r="F553" i="18"/>
  <c r="E553" i="18"/>
  <c r="H553" i="18" s="1"/>
  <c r="G552" i="18"/>
  <c r="G551" i="18"/>
  <c r="E551" i="18"/>
  <c r="H551" i="18" s="1"/>
  <c r="G550" i="18"/>
  <c r="F550" i="18"/>
  <c r="E550" i="18"/>
  <c r="H550" i="18" s="1"/>
  <c r="G549" i="18"/>
  <c r="F549" i="18"/>
  <c r="E549" i="18"/>
  <c r="G548" i="18"/>
  <c r="F548" i="18"/>
  <c r="E548" i="18"/>
  <c r="G547" i="18"/>
  <c r="F547" i="18"/>
  <c r="E547" i="18"/>
  <c r="H547" i="18" s="1"/>
  <c r="G546" i="18"/>
  <c r="F546" i="18"/>
  <c r="E546" i="18"/>
  <c r="H546" i="18" s="1"/>
  <c r="G545" i="18"/>
  <c r="F545" i="18"/>
  <c r="E545" i="18"/>
  <c r="G544" i="18"/>
  <c r="F544" i="18"/>
  <c r="G543" i="18"/>
  <c r="F543" i="18"/>
  <c r="E543" i="18"/>
  <c r="H543" i="18" s="1"/>
  <c r="G542" i="18"/>
  <c r="F542" i="18"/>
  <c r="E542" i="18"/>
  <c r="G541" i="18"/>
  <c r="F541" i="18"/>
  <c r="E541" i="18"/>
  <c r="G540" i="18"/>
  <c r="F540" i="18"/>
  <c r="E540" i="18"/>
  <c r="H540" i="18" s="1"/>
  <c r="G539" i="18"/>
  <c r="F539" i="18"/>
  <c r="E539" i="18"/>
  <c r="H539" i="18" s="1"/>
  <c r="G538" i="18"/>
  <c r="F538" i="18"/>
  <c r="E538" i="18"/>
  <c r="G537" i="18"/>
  <c r="E537" i="18"/>
  <c r="G536" i="18"/>
  <c r="F536" i="18"/>
  <c r="E536" i="18"/>
  <c r="H536" i="18" s="1"/>
  <c r="G535" i="18"/>
  <c r="F535" i="18"/>
  <c r="G534" i="18"/>
  <c r="F534" i="18"/>
  <c r="E534" i="18"/>
  <c r="G533" i="18"/>
  <c r="F533" i="18"/>
  <c r="E533" i="18"/>
  <c r="H533" i="18" s="1"/>
  <c r="G532" i="18"/>
  <c r="F532" i="18"/>
  <c r="E532" i="18"/>
  <c r="H532" i="18" s="1"/>
  <c r="G531" i="18"/>
  <c r="G530" i="18"/>
  <c r="G529" i="18"/>
  <c r="F529" i="18"/>
  <c r="E529" i="18"/>
  <c r="G528" i="18"/>
  <c r="F528" i="18"/>
  <c r="E528" i="18"/>
  <c r="G527" i="18"/>
  <c r="F527" i="18"/>
  <c r="E527" i="18"/>
  <c r="H527" i="18" s="1"/>
  <c r="G526" i="18"/>
  <c r="F526" i="18"/>
  <c r="E526" i="18"/>
  <c r="H526" i="18" s="1"/>
  <c r="G525" i="18"/>
  <c r="F525" i="18"/>
  <c r="E525" i="18"/>
  <c r="G524" i="18"/>
  <c r="F524" i="18"/>
  <c r="E524" i="18"/>
  <c r="G523" i="18"/>
  <c r="F523" i="18"/>
  <c r="E523" i="18"/>
  <c r="H523" i="18" s="1"/>
  <c r="G522" i="18"/>
  <c r="F522" i="18"/>
  <c r="E522" i="18"/>
  <c r="H522" i="18" s="1"/>
  <c r="G521" i="18"/>
  <c r="F521" i="18"/>
  <c r="E521" i="18"/>
  <c r="G520" i="18"/>
  <c r="F520" i="18"/>
  <c r="E520" i="18"/>
  <c r="G519" i="18"/>
  <c r="G518" i="18"/>
  <c r="F518" i="18"/>
  <c r="E518" i="18"/>
  <c r="G517" i="18"/>
  <c r="E517" i="18"/>
  <c r="G516" i="18"/>
  <c r="G515" i="18"/>
  <c r="F515" i="18"/>
  <c r="E515" i="18"/>
  <c r="G514" i="18"/>
  <c r="F514" i="18"/>
  <c r="E514" i="18"/>
  <c r="G513" i="18"/>
  <c r="F513" i="18"/>
  <c r="E513" i="18"/>
  <c r="H513" i="18" s="1"/>
  <c r="G512" i="18"/>
  <c r="F512" i="18"/>
  <c r="E512" i="18"/>
  <c r="H512" i="18" s="1"/>
  <c r="G511" i="18"/>
  <c r="F511" i="18"/>
  <c r="E511" i="18"/>
  <c r="G510" i="18"/>
  <c r="F510" i="18"/>
  <c r="E510" i="18"/>
  <c r="G509" i="18"/>
  <c r="G508" i="18"/>
  <c r="G507" i="18"/>
  <c r="F507" i="18"/>
  <c r="E507" i="18"/>
  <c r="H507" i="18" s="1"/>
  <c r="G506" i="18"/>
  <c r="E506" i="18"/>
  <c r="H506" i="18" s="1"/>
  <c r="G505" i="18"/>
  <c r="G504" i="18"/>
  <c r="G503" i="18"/>
  <c r="G502" i="18"/>
  <c r="G501" i="18"/>
  <c r="F501" i="18"/>
  <c r="E501" i="18"/>
  <c r="G500" i="18"/>
  <c r="G499" i="18"/>
  <c r="F499" i="18"/>
  <c r="E499" i="18"/>
  <c r="H499" i="18" s="1"/>
  <c r="G498" i="18"/>
  <c r="G497" i="18"/>
  <c r="F497" i="18"/>
  <c r="E497" i="18"/>
  <c r="H497" i="18" s="1"/>
  <c r="G496" i="18"/>
  <c r="F496" i="18"/>
  <c r="E496" i="18"/>
  <c r="H496" i="18" s="1"/>
  <c r="G495" i="18"/>
  <c r="G494" i="18"/>
  <c r="F494" i="18"/>
  <c r="E494" i="18"/>
  <c r="H494" i="18" s="1"/>
  <c r="G493" i="18"/>
  <c r="F493" i="18"/>
  <c r="G492" i="18"/>
  <c r="F492" i="18"/>
  <c r="G491" i="18"/>
  <c r="E491" i="18"/>
  <c r="H491" i="18" s="1"/>
  <c r="G490" i="18"/>
  <c r="G489" i="18"/>
  <c r="F489" i="18"/>
  <c r="G488" i="18"/>
  <c r="G487" i="18"/>
  <c r="G486" i="18"/>
  <c r="E486" i="18"/>
  <c r="G485" i="18"/>
  <c r="G484" i="18"/>
  <c r="G483" i="18"/>
  <c r="G482" i="18"/>
  <c r="F482" i="18"/>
  <c r="E482" i="18"/>
  <c r="H482" i="18" s="1"/>
  <c r="G481" i="18"/>
  <c r="F481" i="18"/>
  <c r="E481" i="18"/>
  <c r="G480" i="18"/>
  <c r="G479" i="18"/>
  <c r="F479" i="18"/>
  <c r="E479" i="18"/>
  <c r="H479" i="18" s="1"/>
  <c r="G478" i="18"/>
  <c r="G477" i="18"/>
  <c r="E477" i="18"/>
  <c r="H477" i="18" s="1"/>
  <c r="G476" i="18"/>
  <c r="G475" i="18"/>
  <c r="G474" i="18"/>
  <c r="G473" i="18"/>
  <c r="F473" i="18"/>
  <c r="E473" i="18"/>
  <c r="G472" i="18"/>
  <c r="E472" i="18"/>
  <c r="H472" i="18" s="1"/>
  <c r="G471" i="18"/>
  <c r="F471" i="18"/>
  <c r="G470" i="18"/>
  <c r="F470" i="18"/>
  <c r="E470" i="18"/>
  <c r="G469" i="18"/>
  <c r="F469" i="18"/>
  <c r="E469" i="18"/>
  <c r="H469" i="18" s="1"/>
  <c r="G468" i="18"/>
  <c r="F468" i="18"/>
  <c r="E468" i="18"/>
  <c r="H468" i="18" s="1"/>
  <c r="G467" i="18"/>
  <c r="F467" i="18"/>
  <c r="E467" i="18"/>
  <c r="G466" i="18"/>
  <c r="F466" i="18"/>
  <c r="E466" i="18"/>
  <c r="G465" i="18"/>
  <c r="F465" i="18"/>
  <c r="E465" i="18"/>
  <c r="H465" i="18" s="1"/>
  <c r="G464" i="18"/>
  <c r="G463" i="18"/>
  <c r="E463" i="18"/>
  <c r="G462" i="18"/>
  <c r="F462" i="18"/>
  <c r="E462" i="18"/>
  <c r="H462" i="18" s="1"/>
  <c r="G461" i="18"/>
  <c r="G460" i="18"/>
  <c r="E460" i="18"/>
  <c r="G459" i="18"/>
  <c r="E459" i="18"/>
  <c r="H459" i="18" s="1"/>
  <c r="G458" i="18"/>
  <c r="G457" i="18"/>
  <c r="F457" i="18"/>
  <c r="E457" i="18"/>
  <c r="G456" i="18"/>
  <c r="F456" i="18"/>
  <c r="G455" i="18"/>
  <c r="G454" i="18"/>
  <c r="E454" i="18"/>
  <c r="H454" i="18" s="1"/>
  <c r="G453" i="18"/>
  <c r="G452" i="18"/>
  <c r="F452" i="18"/>
  <c r="E452" i="18"/>
  <c r="G451" i="18"/>
  <c r="G450" i="18"/>
  <c r="G449" i="18"/>
  <c r="E449" i="18"/>
  <c r="H449" i="18" s="1"/>
  <c r="G448" i="18"/>
  <c r="F448" i="18"/>
  <c r="E448" i="18"/>
  <c r="H448" i="18" s="1"/>
  <c r="G447" i="18"/>
  <c r="F447" i="18"/>
  <c r="E447" i="18"/>
  <c r="G446" i="18"/>
  <c r="G445" i="18"/>
  <c r="G444" i="18"/>
  <c r="F444" i="18"/>
  <c r="E444" i="18"/>
  <c r="G443" i="18"/>
  <c r="F443" i="18"/>
  <c r="E443" i="18"/>
  <c r="H443" i="18" s="1"/>
  <c r="G442" i="18"/>
  <c r="F442" i="18"/>
  <c r="E442" i="18"/>
  <c r="H442" i="18" s="1"/>
  <c r="G441" i="18"/>
  <c r="G440" i="18"/>
  <c r="F440" i="18"/>
  <c r="G439" i="18"/>
  <c r="F439" i="18"/>
  <c r="E439" i="18"/>
  <c r="G438" i="18"/>
  <c r="F438" i="18"/>
  <c r="E438" i="18"/>
  <c r="G437" i="18"/>
  <c r="G436" i="18"/>
  <c r="F436" i="18"/>
  <c r="E436" i="18"/>
  <c r="G435" i="18"/>
  <c r="F435" i="18"/>
  <c r="E435" i="18"/>
  <c r="G434" i="18"/>
  <c r="F434" i="18"/>
  <c r="E434" i="18"/>
  <c r="H434" i="18" s="1"/>
  <c r="G433" i="18"/>
  <c r="E433" i="18"/>
  <c r="H433" i="18" s="1"/>
  <c r="G432" i="18"/>
  <c r="F432" i="18"/>
  <c r="E432" i="18"/>
  <c r="G431" i="18"/>
  <c r="F431" i="18"/>
  <c r="E431" i="18"/>
  <c r="G430" i="18"/>
  <c r="F430" i="18"/>
  <c r="E430" i="18"/>
  <c r="H430" i="18" s="1"/>
  <c r="G429" i="18"/>
  <c r="F429" i="18"/>
  <c r="E429" i="18"/>
  <c r="H429" i="18" s="1"/>
  <c r="G428" i="18"/>
  <c r="G427" i="18"/>
  <c r="G426" i="18"/>
  <c r="G425" i="18"/>
  <c r="G424" i="18"/>
  <c r="G423" i="18"/>
  <c r="F423" i="18"/>
  <c r="E423" i="18"/>
  <c r="H423" i="18" s="1"/>
  <c r="G422" i="18"/>
  <c r="E422" i="18"/>
  <c r="H422" i="18" s="1"/>
  <c r="G421" i="18"/>
  <c r="G420" i="18"/>
  <c r="F420" i="18"/>
  <c r="E420" i="18"/>
  <c r="H420" i="18" s="1"/>
  <c r="G419" i="18"/>
  <c r="G418" i="18"/>
  <c r="F418" i="18"/>
  <c r="E418" i="18"/>
  <c r="G417" i="18"/>
  <c r="E417" i="18"/>
  <c r="H417" i="18" s="1"/>
  <c r="G416" i="18"/>
  <c r="F416" i="18"/>
  <c r="E416" i="18"/>
  <c r="H416" i="18" s="1"/>
  <c r="G415" i="18"/>
  <c r="G414" i="18"/>
  <c r="G413" i="18"/>
  <c r="G412" i="18"/>
  <c r="F412" i="18"/>
  <c r="E412" i="18"/>
  <c r="H412" i="18" s="1"/>
  <c r="G411" i="18"/>
  <c r="F411" i="18"/>
  <c r="E411" i="18"/>
  <c r="H411" i="18" s="1"/>
  <c r="G410" i="18"/>
  <c r="G409" i="18"/>
  <c r="F409" i="18"/>
  <c r="E409" i="18"/>
  <c r="H409" i="18" s="1"/>
  <c r="G408" i="18"/>
  <c r="F408" i="18"/>
  <c r="E408" i="18"/>
  <c r="H408" i="18" s="1"/>
  <c r="G407" i="18"/>
  <c r="F407" i="18"/>
  <c r="G406" i="18"/>
  <c r="F406" i="18"/>
  <c r="E406" i="18"/>
  <c r="H406" i="18" s="1"/>
  <c r="G405" i="18"/>
  <c r="F405" i="18"/>
  <c r="E405" i="18"/>
  <c r="H405" i="18" s="1"/>
  <c r="G404" i="18"/>
  <c r="G403" i="18"/>
  <c r="F403" i="18"/>
  <c r="E403" i="18"/>
  <c r="H403" i="18" s="1"/>
  <c r="G402" i="18"/>
  <c r="G401" i="18"/>
  <c r="G400" i="18"/>
  <c r="E400" i="18"/>
  <c r="H400" i="18" s="1"/>
  <c r="G399" i="18"/>
  <c r="G398" i="18"/>
  <c r="G397" i="18"/>
  <c r="G396" i="18"/>
  <c r="G395" i="18"/>
  <c r="G394" i="18"/>
  <c r="F394" i="18"/>
  <c r="E394" i="18"/>
  <c r="H394" i="18" s="1"/>
  <c r="G393" i="18"/>
  <c r="G392" i="18"/>
  <c r="G391" i="18"/>
  <c r="G390" i="18"/>
  <c r="F390" i="18"/>
  <c r="E390" i="18"/>
  <c r="G389" i="18"/>
  <c r="F389" i="18"/>
  <c r="E389" i="18"/>
  <c r="H389" i="18" s="1"/>
  <c r="G388" i="18"/>
  <c r="F388" i="18"/>
  <c r="E388" i="18"/>
  <c r="H388" i="18" s="1"/>
  <c r="G387" i="18"/>
  <c r="G386" i="18"/>
  <c r="G385" i="18"/>
  <c r="G384" i="18"/>
  <c r="F384" i="18"/>
  <c r="E384" i="18"/>
  <c r="H384" i="18" s="1"/>
  <c r="G383" i="18"/>
  <c r="G382" i="18"/>
  <c r="G381" i="18"/>
  <c r="F381" i="18"/>
  <c r="E381" i="18"/>
  <c r="H381" i="18" s="1"/>
  <c r="G380" i="18"/>
  <c r="F380" i="18"/>
  <c r="E380" i="18"/>
  <c r="G379" i="18"/>
  <c r="F379" i="18"/>
  <c r="E379" i="18"/>
  <c r="G378" i="18"/>
  <c r="F378" i="18"/>
  <c r="G377" i="18"/>
  <c r="F377" i="18"/>
  <c r="G376" i="18"/>
  <c r="F376" i="18"/>
  <c r="E376" i="18"/>
  <c r="H376" i="18" s="1"/>
  <c r="G375" i="18"/>
  <c r="E375" i="18"/>
  <c r="H375" i="18" s="1"/>
  <c r="G374" i="18"/>
  <c r="G373" i="18"/>
  <c r="F373" i="18"/>
  <c r="E373" i="18"/>
  <c r="H373" i="18" s="1"/>
  <c r="G372" i="18"/>
  <c r="F372" i="18"/>
  <c r="G371" i="18"/>
  <c r="G370" i="18"/>
  <c r="F370" i="18"/>
  <c r="E370" i="18"/>
  <c r="H370" i="18" s="1"/>
  <c r="G369" i="18"/>
  <c r="F369" i="18"/>
  <c r="G368" i="18"/>
  <c r="G367" i="18"/>
  <c r="F367" i="18"/>
  <c r="E367" i="18"/>
  <c r="G366" i="18"/>
  <c r="F366" i="18"/>
  <c r="G365" i="18"/>
  <c r="G364" i="18"/>
  <c r="G363" i="18"/>
  <c r="D362" i="18"/>
  <c r="F588" i="18" s="1"/>
  <c r="C362" i="18"/>
  <c r="E589" i="18" s="1"/>
  <c r="H589" i="18" s="1"/>
  <c r="G356" i="18"/>
  <c r="F356" i="18"/>
  <c r="E356" i="18"/>
  <c r="H356" i="18" s="1"/>
  <c r="G355" i="18"/>
  <c r="F355" i="18"/>
  <c r="E355" i="18"/>
  <c r="H355" i="18" s="1"/>
  <c r="G354" i="18"/>
  <c r="F354" i="18"/>
  <c r="E354" i="18"/>
  <c r="H354" i="18" s="1"/>
  <c r="G353" i="18"/>
  <c r="F353" i="18"/>
  <c r="E353" i="18"/>
  <c r="H353" i="18" s="1"/>
  <c r="G352" i="18"/>
  <c r="F352" i="18"/>
  <c r="E352" i="18"/>
  <c r="H352" i="18" s="1"/>
  <c r="G351" i="18"/>
  <c r="F351" i="18"/>
  <c r="E351" i="18"/>
  <c r="H351" i="18" s="1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G334" i="18"/>
  <c r="F334" i="18"/>
  <c r="E334" i="18"/>
  <c r="H334" i="18" s="1"/>
  <c r="G333" i="18"/>
  <c r="E333" i="18"/>
  <c r="H333" i="18" s="1"/>
  <c r="G332" i="18"/>
  <c r="H332" i="18" s="1"/>
  <c r="F332" i="18"/>
  <c r="E332" i="18"/>
  <c r="G331" i="18"/>
  <c r="G330" i="18"/>
  <c r="F330" i="18"/>
  <c r="E330" i="18"/>
  <c r="H330" i="18" s="1"/>
  <c r="G329" i="18"/>
  <c r="E329" i="18"/>
  <c r="H329" i="18" s="1"/>
  <c r="G328" i="18"/>
  <c r="F328" i="18"/>
  <c r="E328" i="18"/>
  <c r="H328" i="18" s="1"/>
  <c r="G327" i="18"/>
  <c r="F327" i="18"/>
  <c r="E327" i="18"/>
  <c r="H327" i="18" s="1"/>
  <c r="G326" i="18"/>
  <c r="F326" i="18"/>
  <c r="E326" i="18"/>
  <c r="H326" i="18" s="1"/>
  <c r="G325" i="18"/>
  <c r="H324" i="18"/>
  <c r="G324" i="18"/>
  <c r="F324" i="18"/>
  <c r="E324" i="18"/>
  <c r="H323" i="18"/>
  <c r="G323" i="18"/>
  <c r="F323" i="18"/>
  <c r="E323" i="18"/>
  <c r="H322" i="18"/>
  <c r="G322" i="18"/>
  <c r="F322" i="18"/>
  <c r="E322" i="18"/>
  <c r="H321" i="18"/>
  <c r="G321" i="18"/>
  <c r="F321" i="18"/>
  <c r="E321" i="18"/>
  <c r="H320" i="18"/>
  <c r="G320" i="18"/>
  <c r="E320" i="18"/>
  <c r="G319" i="18"/>
  <c r="F319" i="18"/>
  <c r="E319" i="18"/>
  <c r="G318" i="18"/>
  <c r="F318" i="18"/>
  <c r="E318" i="18"/>
  <c r="G317" i="18"/>
  <c r="F317" i="18"/>
  <c r="G316" i="18"/>
  <c r="F316" i="18"/>
  <c r="G315" i="18"/>
  <c r="H315" i="18" s="1"/>
  <c r="F315" i="18"/>
  <c r="E315" i="18"/>
  <c r="G314" i="18"/>
  <c r="G313" i="18"/>
  <c r="F313" i="18"/>
  <c r="E313" i="18"/>
  <c r="H313" i="18" s="1"/>
  <c r="G312" i="18"/>
  <c r="F312" i="18"/>
  <c r="E312" i="18"/>
  <c r="H312" i="18" s="1"/>
  <c r="G311" i="18"/>
  <c r="E311" i="18"/>
  <c r="H311" i="18" s="1"/>
  <c r="G310" i="18"/>
  <c r="F310" i="18"/>
  <c r="E310" i="18"/>
  <c r="H310" i="18" s="1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G304" i="18"/>
  <c r="F304" i="18"/>
  <c r="E304" i="18"/>
  <c r="H304" i="18" s="1"/>
  <c r="G303" i="18"/>
  <c r="G302" i="18"/>
  <c r="F302" i="18"/>
  <c r="E302" i="18"/>
  <c r="G301" i="18"/>
  <c r="F301" i="18"/>
  <c r="G300" i="18"/>
  <c r="F300" i="18"/>
  <c r="E300" i="18"/>
  <c r="G299" i="18"/>
  <c r="E299" i="18"/>
  <c r="G298" i="18"/>
  <c r="F298" i="18"/>
  <c r="E298" i="18"/>
  <c r="H298" i="18" s="1"/>
  <c r="G297" i="18"/>
  <c r="F297" i="18"/>
  <c r="E297" i="18"/>
  <c r="H297" i="18" s="1"/>
  <c r="G296" i="18"/>
  <c r="F296" i="18"/>
  <c r="E296" i="18"/>
  <c r="H296" i="18" s="1"/>
  <c r="G295" i="18"/>
  <c r="F295" i="18"/>
  <c r="E295" i="18"/>
  <c r="H295" i="18" s="1"/>
  <c r="G294" i="18"/>
  <c r="F294" i="18"/>
  <c r="E294" i="18"/>
  <c r="H294" i="18" s="1"/>
  <c r="G293" i="18"/>
  <c r="E293" i="18"/>
  <c r="H293" i="18" s="1"/>
  <c r="G292" i="18"/>
  <c r="G291" i="18"/>
  <c r="F291" i="18"/>
  <c r="E291" i="18"/>
  <c r="H291" i="18" s="1"/>
  <c r="G290" i="18"/>
  <c r="F290" i="18"/>
  <c r="E290" i="18"/>
  <c r="H290" i="18" s="1"/>
  <c r="G289" i="18"/>
  <c r="F289" i="18"/>
  <c r="E289" i="18"/>
  <c r="H289" i="18" s="1"/>
  <c r="G288" i="18"/>
  <c r="F288" i="18"/>
  <c r="G287" i="18"/>
  <c r="G286" i="18"/>
  <c r="G285" i="18"/>
  <c r="E285" i="18"/>
  <c r="H285" i="18" s="1"/>
  <c r="G284" i="18"/>
  <c r="F284" i="18"/>
  <c r="E284" i="18"/>
  <c r="H284" i="18" s="1"/>
  <c r="G283" i="18"/>
  <c r="F283" i="18"/>
  <c r="E283" i="18"/>
  <c r="H283" i="18" s="1"/>
  <c r="G282" i="18"/>
  <c r="F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E277" i="18"/>
  <c r="H277" i="18" s="1"/>
  <c r="G276" i="18"/>
  <c r="F276" i="18"/>
  <c r="E276" i="18"/>
  <c r="H276" i="18" s="1"/>
  <c r="G275" i="18"/>
  <c r="F275" i="18"/>
  <c r="E275" i="18"/>
  <c r="H275" i="18" s="1"/>
  <c r="G274" i="18"/>
  <c r="G273" i="18"/>
  <c r="H273" i="18" s="1"/>
  <c r="F273" i="18"/>
  <c r="E273" i="18"/>
  <c r="G272" i="18"/>
  <c r="F272" i="18"/>
  <c r="E272" i="18"/>
  <c r="G271" i="18"/>
  <c r="F271" i="18"/>
  <c r="E271" i="18"/>
  <c r="G270" i="18"/>
  <c r="H270" i="18" s="1"/>
  <c r="F270" i="18"/>
  <c r="E270" i="18"/>
  <c r="G269" i="18"/>
  <c r="H269" i="18" s="1"/>
  <c r="F269" i="18"/>
  <c r="E269" i="18"/>
  <c r="G268" i="18"/>
  <c r="F268" i="18"/>
  <c r="E268" i="18"/>
  <c r="G267" i="18"/>
  <c r="F267" i="18"/>
  <c r="E267" i="18"/>
  <c r="G266" i="18"/>
  <c r="H266" i="18" s="1"/>
  <c r="F266" i="18"/>
  <c r="E266" i="18"/>
  <c r="G265" i="18"/>
  <c r="H265" i="18" s="1"/>
  <c r="F265" i="18"/>
  <c r="E265" i="18"/>
  <c r="G264" i="18"/>
  <c r="E264" i="18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G259" i="18"/>
  <c r="F259" i="18"/>
  <c r="E259" i="18"/>
  <c r="H259" i="18" s="1"/>
  <c r="G258" i="18"/>
  <c r="F258" i="18"/>
  <c r="E258" i="18"/>
  <c r="H258" i="18" s="1"/>
  <c r="G257" i="18"/>
  <c r="F257" i="18"/>
  <c r="E257" i="18"/>
  <c r="H257" i="18" s="1"/>
  <c r="G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H250" i="18"/>
  <c r="G250" i="18"/>
  <c r="F250" i="18"/>
  <c r="E250" i="18"/>
  <c r="H249" i="18"/>
  <c r="G249" i="18"/>
  <c r="F249" i="18"/>
  <c r="E249" i="18"/>
  <c r="G248" i="18"/>
  <c r="G247" i="18"/>
  <c r="G246" i="18"/>
  <c r="F246" i="18"/>
  <c r="E246" i="18"/>
  <c r="H246" i="18" s="1"/>
  <c r="G245" i="18"/>
  <c r="E245" i="18"/>
  <c r="H245" i="18" s="1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H240" i="18"/>
  <c r="G240" i="18"/>
  <c r="F240" i="18"/>
  <c r="E240" i="18"/>
  <c r="H239" i="18"/>
  <c r="G239" i="18"/>
  <c r="F239" i="18"/>
  <c r="E239" i="18"/>
  <c r="G238" i="18"/>
  <c r="F238" i="18"/>
  <c r="H237" i="18"/>
  <c r="G237" i="18"/>
  <c r="F237" i="18"/>
  <c r="E237" i="18"/>
  <c r="H236" i="18"/>
  <c r="G236" i="18"/>
  <c r="F236" i="18"/>
  <c r="E236" i="18"/>
  <c r="G235" i="18"/>
  <c r="G234" i="18"/>
  <c r="H234" i="18" s="1"/>
  <c r="F234" i="18"/>
  <c r="E234" i="18"/>
  <c r="G233" i="18"/>
  <c r="F233" i="18"/>
  <c r="E233" i="18"/>
  <c r="G232" i="18"/>
  <c r="F232" i="18"/>
  <c r="G231" i="18"/>
  <c r="G230" i="18"/>
  <c r="F230" i="18"/>
  <c r="E230" i="18"/>
  <c r="H230" i="18" s="1"/>
  <c r="G229" i="18"/>
  <c r="F229" i="18"/>
  <c r="E229" i="18"/>
  <c r="H229" i="18" s="1"/>
  <c r="G228" i="18"/>
  <c r="E228" i="18"/>
  <c r="H228" i="18" s="1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G223" i="18"/>
  <c r="G222" i="18"/>
  <c r="H222" i="18" s="1"/>
  <c r="F222" i="18"/>
  <c r="E222" i="18"/>
  <c r="G221" i="18"/>
  <c r="F221" i="18"/>
  <c r="E221" i="18"/>
  <c r="G220" i="18"/>
  <c r="G219" i="18"/>
  <c r="E219" i="18"/>
  <c r="H219" i="18" s="1"/>
  <c r="G218" i="18"/>
  <c r="G217" i="18"/>
  <c r="F217" i="18"/>
  <c r="E217" i="18"/>
  <c r="H217" i="18" s="1"/>
  <c r="G216" i="18"/>
  <c r="G215" i="18"/>
  <c r="G214" i="18"/>
  <c r="E214" i="18"/>
  <c r="H214" i="18" s="1"/>
  <c r="G213" i="18"/>
  <c r="G212" i="18"/>
  <c r="G211" i="18"/>
  <c r="G210" i="18"/>
  <c r="F210" i="18"/>
  <c r="E210" i="18"/>
  <c r="H210" i="18" s="1"/>
  <c r="G209" i="18"/>
  <c r="E209" i="18"/>
  <c r="H209" i="18" s="1"/>
  <c r="G208" i="18"/>
  <c r="H207" i="18"/>
  <c r="G207" i="18"/>
  <c r="F207" i="18"/>
  <c r="E207" i="18"/>
  <c r="H206" i="18"/>
  <c r="G206" i="18"/>
  <c r="F206" i="18"/>
  <c r="E206" i="18"/>
  <c r="H205" i="18"/>
  <c r="G205" i="18"/>
  <c r="F205" i="18"/>
  <c r="E205" i="18"/>
  <c r="G204" i="18"/>
  <c r="F204" i="18"/>
  <c r="H203" i="18"/>
  <c r="G203" i="18"/>
  <c r="E203" i="18"/>
  <c r="G202" i="18"/>
  <c r="G201" i="18"/>
  <c r="F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E197" i="18"/>
  <c r="H197" i="18" s="1"/>
  <c r="G196" i="18"/>
  <c r="G195" i="18"/>
  <c r="G194" i="18"/>
  <c r="F194" i="18"/>
  <c r="G193" i="18"/>
  <c r="E193" i="18"/>
  <c r="G192" i="18"/>
  <c r="F192" i="18"/>
  <c r="E192" i="18"/>
  <c r="H192" i="18" s="1"/>
  <c r="G191" i="18"/>
  <c r="F191" i="18"/>
  <c r="G190" i="18"/>
  <c r="E190" i="18"/>
  <c r="H190" i="18" s="1"/>
  <c r="G189" i="18"/>
  <c r="F189" i="18"/>
  <c r="E189" i="18"/>
  <c r="H189" i="18" s="1"/>
  <c r="G188" i="18"/>
  <c r="H187" i="18"/>
  <c r="G187" i="18"/>
  <c r="F187" i="18"/>
  <c r="E187" i="18"/>
  <c r="G186" i="18"/>
  <c r="G185" i="18"/>
  <c r="H185" i="18" s="1"/>
  <c r="F185" i="18"/>
  <c r="E185" i="18"/>
  <c r="G184" i="18"/>
  <c r="E184" i="18"/>
  <c r="G183" i="18"/>
  <c r="F183" i="18"/>
  <c r="E183" i="18"/>
  <c r="H183" i="18" s="1"/>
  <c r="G182" i="18"/>
  <c r="E182" i="18"/>
  <c r="H182" i="18" s="1"/>
  <c r="D181" i="18"/>
  <c r="F345" i="18" s="1"/>
  <c r="C181" i="18"/>
  <c r="G181" i="18" s="1"/>
  <c r="G175" i="18"/>
  <c r="F175" i="18"/>
  <c r="E175" i="18"/>
  <c r="G174" i="18"/>
  <c r="F174" i="18"/>
  <c r="E174" i="18"/>
  <c r="G173" i="18"/>
  <c r="F173" i="18"/>
  <c r="G172" i="18"/>
  <c r="G171" i="18"/>
  <c r="F171" i="18"/>
  <c r="E171" i="18"/>
  <c r="H171" i="18" s="1"/>
  <c r="G170" i="18"/>
  <c r="F170" i="18"/>
  <c r="E170" i="18"/>
  <c r="H170" i="18" s="1"/>
  <c r="G169" i="18"/>
  <c r="F169" i="18"/>
  <c r="E169" i="18"/>
  <c r="G168" i="18"/>
  <c r="F168" i="18"/>
  <c r="E168" i="18"/>
  <c r="G167" i="18"/>
  <c r="F167" i="18"/>
  <c r="E167" i="18"/>
  <c r="H167" i="18" s="1"/>
  <c r="G166" i="18"/>
  <c r="F166" i="18"/>
  <c r="E166" i="18"/>
  <c r="H166" i="18" s="1"/>
  <c r="G165" i="18"/>
  <c r="F165" i="18"/>
  <c r="E165" i="18"/>
  <c r="G164" i="18"/>
  <c r="F164" i="18"/>
  <c r="E164" i="18"/>
  <c r="G163" i="18"/>
  <c r="F163" i="18"/>
  <c r="E163" i="18"/>
  <c r="H163" i="18" s="1"/>
  <c r="G162" i="18"/>
  <c r="G161" i="18"/>
  <c r="F161" i="18"/>
  <c r="G160" i="18"/>
  <c r="F160" i="18"/>
  <c r="G159" i="18"/>
  <c r="F159" i="18"/>
  <c r="E159" i="18"/>
  <c r="G158" i="18"/>
  <c r="F158" i="18"/>
  <c r="E158" i="18"/>
  <c r="H158" i="18" s="1"/>
  <c r="G157" i="18"/>
  <c r="F157" i="18"/>
  <c r="E157" i="18"/>
  <c r="H157" i="18" s="1"/>
  <c r="G156" i="18"/>
  <c r="F156" i="18"/>
  <c r="E156" i="18"/>
  <c r="G155" i="18"/>
  <c r="F155" i="18"/>
  <c r="E155" i="18"/>
  <c r="G154" i="18"/>
  <c r="F154" i="18"/>
  <c r="G153" i="18"/>
  <c r="F153" i="18"/>
  <c r="E153" i="18"/>
  <c r="G152" i="18"/>
  <c r="F152" i="18"/>
  <c r="E152" i="18"/>
  <c r="G151" i="18"/>
  <c r="F151" i="18"/>
  <c r="G150" i="18"/>
  <c r="F150" i="18"/>
  <c r="E150" i="18"/>
  <c r="G149" i="18"/>
  <c r="F149" i="18"/>
  <c r="G148" i="18"/>
  <c r="F148" i="18"/>
  <c r="E148" i="18"/>
  <c r="H148" i="18" s="1"/>
  <c r="G147" i="18"/>
  <c r="G146" i="18"/>
  <c r="F146" i="18"/>
  <c r="E146" i="18"/>
  <c r="H146" i="18" s="1"/>
  <c r="G145" i="18"/>
  <c r="G144" i="18"/>
  <c r="F144" i="18"/>
  <c r="G143" i="18"/>
  <c r="G142" i="18"/>
  <c r="F142" i="18"/>
  <c r="G141" i="18"/>
  <c r="G140" i="18"/>
  <c r="F140" i="18"/>
  <c r="G139" i="18"/>
  <c r="G138" i="18"/>
  <c r="F138" i="18"/>
  <c r="E138" i="18"/>
  <c r="G137" i="18"/>
  <c r="F137" i="18"/>
  <c r="G136" i="18"/>
  <c r="G135" i="18"/>
  <c r="F135" i="18"/>
  <c r="E135" i="18"/>
  <c r="H135" i="18" s="1"/>
  <c r="G134" i="18"/>
  <c r="G133" i="18"/>
  <c r="F133" i="18"/>
  <c r="G132" i="18"/>
  <c r="G131" i="18"/>
  <c r="F131" i="18"/>
  <c r="G130" i="18"/>
  <c r="G129" i="18"/>
  <c r="F129" i="18"/>
  <c r="G128" i="18"/>
  <c r="G127" i="18"/>
  <c r="F127" i="18"/>
  <c r="G126" i="18"/>
  <c r="F126" i="18"/>
  <c r="E126" i="18"/>
  <c r="H126" i="18" s="1"/>
  <c r="G125" i="18"/>
  <c r="G124" i="18"/>
  <c r="F124" i="18"/>
  <c r="E124" i="18"/>
  <c r="H124" i="18" s="1"/>
  <c r="G123" i="18"/>
  <c r="G122" i="18"/>
  <c r="F122" i="18"/>
  <c r="G121" i="18"/>
  <c r="G120" i="18"/>
  <c r="F120" i="18"/>
  <c r="G119" i="18"/>
  <c r="G118" i="18"/>
  <c r="F118" i="18"/>
  <c r="G117" i="18"/>
  <c r="F117" i="18"/>
  <c r="E117" i="18"/>
  <c r="H117" i="18" s="1"/>
  <c r="G116" i="18"/>
  <c r="F116" i="18"/>
  <c r="E116" i="18"/>
  <c r="G115" i="18"/>
  <c r="F115" i="18"/>
  <c r="G114" i="18"/>
  <c r="F114" i="18"/>
  <c r="E114" i="18"/>
  <c r="H114" i="18" s="1"/>
  <c r="G113" i="18"/>
  <c r="F113" i="18"/>
  <c r="G112" i="18"/>
  <c r="F112" i="18"/>
  <c r="E112" i="18"/>
  <c r="H112" i="18" s="1"/>
  <c r="G111" i="18"/>
  <c r="G110" i="18"/>
  <c r="F110" i="18"/>
  <c r="G109" i="18"/>
  <c r="G108" i="18"/>
  <c r="F108" i="18"/>
  <c r="G107" i="18"/>
  <c r="E107" i="18"/>
  <c r="H107" i="18" s="1"/>
  <c r="G106" i="18"/>
  <c r="G105" i="18"/>
  <c r="F105" i="18"/>
  <c r="E105" i="18"/>
  <c r="H105" i="18" s="1"/>
  <c r="G104" i="18"/>
  <c r="E104" i="18"/>
  <c r="H104" i="18" s="1"/>
  <c r="G103" i="18"/>
  <c r="G102" i="18"/>
  <c r="F102" i="18"/>
  <c r="G101" i="18"/>
  <c r="G100" i="18"/>
  <c r="F100" i="18"/>
  <c r="G99" i="18"/>
  <c r="G98" i="18"/>
  <c r="F98" i="18"/>
  <c r="G97" i="18"/>
  <c r="F97" i="18"/>
  <c r="E97" i="18"/>
  <c r="G96" i="18"/>
  <c r="F96" i="18"/>
  <c r="E96" i="18"/>
  <c r="G95" i="18"/>
  <c r="F95" i="18"/>
  <c r="G94" i="18"/>
  <c r="E94" i="18"/>
  <c r="G93" i="18"/>
  <c r="F93" i="18"/>
  <c r="G92" i="18"/>
  <c r="G91" i="18"/>
  <c r="F91" i="18"/>
  <c r="E91" i="18"/>
  <c r="G90" i="18"/>
  <c r="F90" i="18"/>
  <c r="E90" i="18"/>
  <c r="H90" i="18" s="1"/>
  <c r="G89" i="18"/>
  <c r="F89" i="18"/>
  <c r="E89" i="18"/>
  <c r="H89" i="18" s="1"/>
  <c r="G88" i="18"/>
  <c r="G87" i="18"/>
  <c r="F87" i="18"/>
  <c r="E87" i="18"/>
  <c r="H87" i="18" s="1"/>
  <c r="G86" i="18"/>
  <c r="F86" i="18"/>
  <c r="E86" i="18"/>
  <c r="H86" i="18" s="1"/>
  <c r="G85" i="18"/>
  <c r="F85" i="18"/>
  <c r="E85" i="18"/>
  <c r="G84" i="18"/>
  <c r="F84" i="18"/>
  <c r="E84" i="18"/>
  <c r="G83" i="18"/>
  <c r="F83" i="18"/>
  <c r="E83" i="18"/>
  <c r="H83" i="18" s="1"/>
  <c r="G82" i="18"/>
  <c r="F82" i="18"/>
  <c r="E82" i="18"/>
  <c r="H82" i="18" s="1"/>
  <c r="G81" i="18"/>
  <c r="G80" i="18"/>
  <c r="F80" i="18"/>
  <c r="G79" i="18"/>
  <c r="F79" i="18"/>
  <c r="E79" i="18"/>
  <c r="G78" i="18"/>
  <c r="F78" i="18"/>
  <c r="E78" i="18"/>
  <c r="G77" i="18"/>
  <c r="F77" i="18"/>
  <c r="F76" i="18"/>
  <c r="D76" i="18"/>
  <c r="F172" i="18" s="1"/>
  <c r="C76" i="18"/>
  <c r="E173" i="18" s="1"/>
  <c r="H173" i="18" s="1"/>
  <c r="G70" i="18"/>
  <c r="H70" i="18" s="1"/>
  <c r="F70" i="18"/>
  <c r="E70" i="18"/>
  <c r="G69" i="18"/>
  <c r="E69" i="18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G63" i="18"/>
  <c r="F63" i="18"/>
  <c r="E63" i="18"/>
  <c r="H63" i="18" s="1"/>
  <c r="G62" i="18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G53" i="18"/>
  <c r="G52" i="18"/>
  <c r="F52" i="18"/>
  <c r="E52" i="18"/>
  <c r="H52" i="18" s="1"/>
  <c r="G51" i="18"/>
  <c r="F51" i="18"/>
  <c r="E51" i="18"/>
  <c r="H51" i="18" s="1"/>
  <c r="G50" i="18"/>
  <c r="E50" i="18"/>
  <c r="H50" i="18" s="1"/>
  <c r="G49" i="18"/>
  <c r="E49" i="18"/>
  <c r="H49" i="18" s="1"/>
  <c r="G48" i="18"/>
  <c r="F48" i="18"/>
  <c r="E48" i="18"/>
  <c r="H48" i="18" s="1"/>
  <c r="G47" i="18"/>
  <c r="F47" i="18"/>
  <c r="E47" i="18"/>
  <c r="H47" i="18" s="1"/>
  <c r="G46" i="18"/>
  <c r="F46" i="18"/>
  <c r="E46" i="18"/>
  <c r="H46" i="18" s="1"/>
  <c r="G45" i="18"/>
  <c r="G44" i="18"/>
  <c r="F44" i="18"/>
  <c r="G43" i="18"/>
  <c r="H43" i="18" s="1"/>
  <c r="F43" i="18"/>
  <c r="E43" i="18"/>
  <c r="G42" i="18"/>
  <c r="H42" i="18" s="1"/>
  <c r="F42" i="18"/>
  <c r="E42" i="18"/>
  <c r="G41" i="18"/>
  <c r="F41" i="18"/>
  <c r="E41" i="18"/>
  <c r="G40" i="18"/>
  <c r="F40" i="18"/>
  <c r="E40" i="18"/>
  <c r="G39" i="18"/>
  <c r="G38" i="18"/>
  <c r="F38" i="18"/>
  <c r="G37" i="18"/>
  <c r="F37" i="18"/>
  <c r="E37" i="18"/>
  <c r="H37" i="18" s="1"/>
  <c r="G36" i="18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H29" i="18"/>
  <c r="G29" i="18"/>
  <c r="E29" i="18"/>
  <c r="G28" i="18"/>
  <c r="H28" i="18" s="1"/>
  <c r="F28" i="18"/>
  <c r="E28" i="18"/>
  <c r="G27" i="18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D19" i="18"/>
  <c r="F69" i="18" s="1"/>
  <c r="C19" i="18"/>
  <c r="E64" i="18" s="1"/>
  <c r="H64" i="18" s="1"/>
  <c r="C13" i="18"/>
  <c r="C12" i="18"/>
  <c r="C11" i="18"/>
  <c r="D10" i="18"/>
  <c r="G629" i="17"/>
  <c r="F629" i="17"/>
  <c r="E629" i="17"/>
  <c r="G628" i="17"/>
  <c r="F628" i="17"/>
  <c r="E628" i="17"/>
  <c r="G627" i="17"/>
  <c r="F627" i="17"/>
  <c r="E627" i="17"/>
  <c r="H627" i="17" s="1"/>
  <c r="G626" i="17"/>
  <c r="F626" i="17"/>
  <c r="E626" i="17"/>
  <c r="H626" i="17" s="1"/>
  <c r="G625" i="17"/>
  <c r="F625" i="17"/>
  <c r="E625" i="17"/>
  <c r="G624" i="17"/>
  <c r="F624" i="17"/>
  <c r="E624" i="17"/>
  <c r="G623" i="17"/>
  <c r="F623" i="17"/>
  <c r="E623" i="17"/>
  <c r="H623" i="17" s="1"/>
  <c r="G622" i="17"/>
  <c r="E622" i="17"/>
  <c r="H622" i="17" s="1"/>
  <c r="G621" i="17"/>
  <c r="F621" i="17"/>
  <c r="E621" i="17"/>
  <c r="G620" i="17"/>
  <c r="F620" i="17"/>
  <c r="E620" i="17"/>
  <c r="G619" i="17"/>
  <c r="E619" i="17"/>
  <c r="H619" i="17" s="1"/>
  <c r="G618" i="17"/>
  <c r="F618" i="17"/>
  <c r="E618" i="17"/>
  <c r="H618" i="17" s="1"/>
  <c r="G617" i="17"/>
  <c r="F617" i="17"/>
  <c r="E617" i="17"/>
  <c r="G616" i="17"/>
  <c r="F616" i="17"/>
  <c r="E616" i="17"/>
  <c r="G615" i="17"/>
  <c r="F615" i="17"/>
  <c r="E615" i="17"/>
  <c r="H615" i="17" s="1"/>
  <c r="G614" i="17"/>
  <c r="F614" i="17"/>
  <c r="E614" i="17"/>
  <c r="H614" i="17" s="1"/>
  <c r="G613" i="17"/>
  <c r="F613" i="17"/>
  <c r="E613" i="17"/>
  <c r="G612" i="17"/>
  <c r="F612" i="17"/>
  <c r="E612" i="17"/>
  <c r="G611" i="17"/>
  <c r="F611" i="17"/>
  <c r="E611" i="17"/>
  <c r="H611" i="17" s="1"/>
  <c r="G610" i="17"/>
  <c r="F610" i="17"/>
  <c r="E610" i="17"/>
  <c r="H610" i="17" s="1"/>
  <c r="G609" i="17"/>
  <c r="F609" i="17"/>
  <c r="E609" i="17"/>
  <c r="G608" i="17"/>
  <c r="F608" i="17"/>
  <c r="E608" i="17"/>
  <c r="G607" i="17"/>
  <c r="F607" i="17"/>
  <c r="E607" i="17"/>
  <c r="H607" i="17" s="1"/>
  <c r="G606" i="17"/>
  <c r="E606" i="17"/>
  <c r="H606" i="17" s="1"/>
  <c r="G605" i="17"/>
  <c r="G604" i="17"/>
  <c r="G603" i="17"/>
  <c r="E603" i="17"/>
  <c r="G602" i="17"/>
  <c r="F602" i="17"/>
  <c r="E602" i="17"/>
  <c r="D601" i="17"/>
  <c r="F605" i="17" s="1"/>
  <c r="C601" i="17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G591" i="17"/>
  <c r="F591" i="17"/>
  <c r="E591" i="17"/>
  <c r="H591" i="17" s="1"/>
  <c r="G590" i="17"/>
  <c r="F590" i="17"/>
  <c r="E590" i="17"/>
  <c r="H590" i="17" s="1"/>
  <c r="G589" i="17"/>
  <c r="F589" i="17"/>
  <c r="E589" i="17"/>
  <c r="H589" i="17" s="1"/>
  <c r="G588" i="17"/>
  <c r="E588" i="17"/>
  <c r="H588" i="17" s="1"/>
  <c r="G587" i="17"/>
  <c r="F587" i="17"/>
  <c r="E587" i="17"/>
  <c r="H587" i="17" s="1"/>
  <c r="G586" i="17"/>
  <c r="F586" i="17"/>
  <c r="E586" i="17"/>
  <c r="H586" i="17" s="1"/>
  <c r="G585" i="17"/>
  <c r="E585" i="17"/>
  <c r="H585" i="17" s="1"/>
  <c r="G584" i="17"/>
  <c r="H584" i="17" s="1"/>
  <c r="F584" i="17"/>
  <c r="E584" i="17"/>
  <c r="G583" i="17"/>
  <c r="H583" i="17" s="1"/>
  <c r="F583" i="17"/>
  <c r="E583" i="17"/>
  <c r="G582" i="17"/>
  <c r="F582" i="17"/>
  <c r="E582" i="17"/>
  <c r="G581" i="17"/>
  <c r="F581" i="17"/>
  <c r="G580" i="17"/>
  <c r="F580" i="17"/>
  <c r="E580" i="17"/>
  <c r="H580" i="17" s="1"/>
  <c r="G579" i="17"/>
  <c r="E579" i="17"/>
  <c r="H579" i="17" s="1"/>
  <c r="H578" i="17"/>
  <c r="G578" i="17"/>
  <c r="F578" i="17"/>
  <c r="E578" i="17"/>
  <c r="H577" i="17"/>
  <c r="G577" i="17"/>
  <c r="F577" i="17"/>
  <c r="E577" i="17"/>
  <c r="H576" i="17"/>
  <c r="G576" i="17"/>
  <c r="F576" i="17"/>
  <c r="E576" i="17"/>
  <c r="H575" i="17"/>
  <c r="G575" i="17"/>
  <c r="F575" i="17"/>
  <c r="E575" i="17"/>
  <c r="H574" i="17"/>
  <c r="G574" i="17"/>
  <c r="F574" i="17"/>
  <c r="E574" i="17"/>
  <c r="H573" i="17"/>
  <c r="G573" i="17"/>
  <c r="F573" i="17"/>
  <c r="E573" i="17"/>
  <c r="H572" i="17"/>
  <c r="G572" i="17"/>
  <c r="F572" i="17"/>
  <c r="E572" i="17"/>
  <c r="H571" i="17"/>
  <c r="G571" i="17"/>
  <c r="F571" i="17"/>
  <c r="E571" i="17"/>
  <c r="H570" i="17"/>
  <c r="G570" i="17"/>
  <c r="F570" i="17"/>
  <c r="E570" i="17"/>
  <c r="H569" i="17"/>
  <c r="G569" i="17"/>
  <c r="F569" i="17"/>
  <c r="E569" i="17"/>
  <c r="H568" i="17"/>
  <c r="G568" i="17"/>
  <c r="F568" i="17"/>
  <c r="E568" i="17"/>
  <c r="H567" i="17"/>
  <c r="G567" i="17"/>
  <c r="F567" i="17"/>
  <c r="E567" i="17"/>
  <c r="H566" i="17"/>
  <c r="G566" i="17"/>
  <c r="F566" i="17"/>
  <c r="E566" i="17"/>
  <c r="H565" i="17"/>
  <c r="G565" i="17"/>
  <c r="F565" i="17"/>
  <c r="E565" i="17"/>
  <c r="H564" i="17"/>
  <c r="G564" i="17"/>
  <c r="F564" i="17"/>
  <c r="E564" i="17"/>
  <c r="H563" i="17"/>
  <c r="G563" i="17"/>
  <c r="F563" i="17"/>
  <c r="E563" i="17"/>
  <c r="H562" i="17"/>
  <c r="G562" i="17"/>
  <c r="F562" i="17"/>
  <c r="E562" i="17"/>
  <c r="H561" i="17"/>
  <c r="G561" i="17"/>
  <c r="F561" i="17"/>
  <c r="E561" i="17"/>
  <c r="H560" i="17"/>
  <c r="G560" i="17"/>
  <c r="F560" i="17"/>
  <c r="E560" i="17"/>
  <c r="H559" i="17"/>
  <c r="G559" i="17"/>
  <c r="F559" i="17"/>
  <c r="E559" i="17"/>
  <c r="H558" i="17"/>
  <c r="G558" i="17"/>
  <c r="F558" i="17"/>
  <c r="E558" i="17"/>
  <c r="H557" i="17"/>
  <c r="G557" i="17"/>
  <c r="F557" i="17"/>
  <c r="E557" i="17"/>
  <c r="H556" i="17"/>
  <c r="G556" i="17"/>
  <c r="F556" i="17"/>
  <c r="E556" i="17"/>
  <c r="H555" i="17"/>
  <c r="G555" i="17"/>
  <c r="F555" i="17"/>
  <c r="E555" i="17"/>
  <c r="H554" i="17"/>
  <c r="G554" i="17"/>
  <c r="F554" i="17"/>
  <c r="E554" i="17"/>
  <c r="H553" i="17"/>
  <c r="G553" i="17"/>
  <c r="F553" i="17"/>
  <c r="E553" i="17"/>
  <c r="H552" i="17"/>
  <c r="G552" i="17"/>
  <c r="F552" i="17"/>
  <c r="E552" i="17"/>
  <c r="H551" i="17"/>
  <c r="G551" i="17"/>
  <c r="F551" i="17"/>
  <c r="E551" i="17"/>
  <c r="H550" i="17"/>
  <c r="G550" i="17"/>
  <c r="F550" i="17"/>
  <c r="E550" i="17"/>
  <c r="H549" i="17"/>
  <c r="G549" i="17"/>
  <c r="F549" i="17"/>
  <c r="E549" i="17"/>
  <c r="H548" i="17"/>
  <c r="G548" i="17"/>
  <c r="F548" i="17"/>
  <c r="E548" i="17"/>
  <c r="H547" i="17"/>
  <c r="G547" i="17"/>
  <c r="F547" i="17"/>
  <c r="E547" i="17"/>
  <c r="H546" i="17"/>
  <c r="G546" i="17"/>
  <c r="F546" i="17"/>
  <c r="E546" i="17"/>
  <c r="H545" i="17"/>
  <c r="G545" i="17"/>
  <c r="F545" i="17"/>
  <c r="E545" i="17"/>
  <c r="H544" i="17"/>
  <c r="G544" i="17"/>
  <c r="F544" i="17"/>
  <c r="E544" i="17"/>
  <c r="H543" i="17"/>
  <c r="G543" i="17"/>
  <c r="F543" i="17"/>
  <c r="E543" i="17"/>
  <c r="H542" i="17"/>
  <c r="G542" i="17"/>
  <c r="F542" i="17"/>
  <c r="E542" i="17"/>
  <c r="H541" i="17"/>
  <c r="G541" i="17"/>
  <c r="F541" i="17"/>
  <c r="E541" i="17"/>
  <c r="H540" i="17"/>
  <c r="G540" i="17"/>
  <c r="F540" i="17"/>
  <c r="E540" i="17"/>
  <c r="H539" i="17"/>
  <c r="G539" i="17"/>
  <c r="F539" i="17"/>
  <c r="E539" i="17"/>
  <c r="H538" i="17"/>
  <c r="G538" i="17"/>
  <c r="F538" i="17"/>
  <c r="E538" i="17"/>
  <c r="H537" i="17"/>
  <c r="G537" i="17"/>
  <c r="F537" i="17"/>
  <c r="E537" i="17"/>
  <c r="H536" i="17"/>
  <c r="G536" i="17"/>
  <c r="F536" i="17"/>
  <c r="E536" i="17"/>
  <c r="H535" i="17"/>
  <c r="G535" i="17"/>
  <c r="E535" i="17"/>
  <c r="G534" i="17"/>
  <c r="H534" i="17" s="1"/>
  <c r="F534" i="17"/>
  <c r="E534" i="17"/>
  <c r="G533" i="17"/>
  <c r="F533" i="17"/>
  <c r="E533" i="17"/>
  <c r="G532" i="17"/>
  <c r="F532" i="17"/>
  <c r="E532" i="17"/>
  <c r="G531" i="17"/>
  <c r="H531" i="17" s="1"/>
  <c r="F531" i="17"/>
  <c r="E531" i="17"/>
  <c r="G530" i="17"/>
  <c r="H530" i="17" s="1"/>
  <c r="F530" i="17"/>
  <c r="E530" i="17"/>
  <c r="G529" i="17"/>
  <c r="F529" i="17"/>
  <c r="E529" i="17"/>
  <c r="G528" i="17"/>
  <c r="F528" i="17"/>
  <c r="E528" i="17"/>
  <c r="G527" i="17"/>
  <c r="H527" i="17" s="1"/>
  <c r="F527" i="17"/>
  <c r="E527" i="17"/>
  <c r="G526" i="17"/>
  <c r="H526" i="17" s="1"/>
  <c r="F526" i="17"/>
  <c r="E526" i="17"/>
  <c r="G525" i="17"/>
  <c r="F525" i="17"/>
  <c r="E525" i="17"/>
  <c r="G524" i="17"/>
  <c r="F524" i="17"/>
  <c r="E524" i="17"/>
  <c r="G523" i="17"/>
  <c r="H523" i="17" s="1"/>
  <c r="F523" i="17"/>
  <c r="E523" i="17"/>
  <c r="G522" i="17"/>
  <c r="H522" i="17" s="1"/>
  <c r="F522" i="17"/>
  <c r="E522" i="17"/>
  <c r="G521" i="17"/>
  <c r="F521" i="17"/>
  <c r="E521" i="17"/>
  <c r="G520" i="17"/>
  <c r="F520" i="17"/>
  <c r="E520" i="17"/>
  <c r="G519" i="17"/>
  <c r="H519" i="17" s="1"/>
  <c r="F519" i="17"/>
  <c r="E519" i="17"/>
  <c r="G518" i="17"/>
  <c r="H518" i="17" s="1"/>
  <c r="F518" i="17"/>
  <c r="E518" i="17"/>
  <c r="G517" i="17"/>
  <c r="F517" i="17"/>
  <c r="E517" i="17"/>
  <c r="G516" i="17"/>
  <c r="F516" i="17"/>
  <c r="E516" i="17"/>
  <c r="G515" i="17"/>
  <c r="H515" i="17" s="1"/>
  <c r="F515" i="17"/>
  <c r="E515" i="17"/>
  <c r="G514" i="17"/>
  <c r="H514" i="17" s="1"/>
  <c r="F514" i="17"/>
  <c r="E514" i="17"/>
  <c r="G513" i="17"/>
  <c r="F513" i="17"/>
  <c r="E513" i="17"/>
  <c r="G512" i="17"/>
  <c r="F512" i="17"/>
  <c r="E512" i="17"/>
  <c r="G511" i="17"/>
  <c r="H511" i="17" s="1"/>
  <c r="F511" i="17"/>
  <c r="E511" i="17"/>
  <c r="G510" i="17"/>
  <c r="H510" i="17" s="1"/>
  <c r="F510" i="17"/>
  <c r="E510" i="17"/>
  <c r="G509" i="17"/>
  <c r="F509" i="17"/>
  <c r="E509" i="17"/>
  <c r="G508" i="17"/>
  <c r="F508" i="17"/>
  <c r="E508" i="17"/>
  <c r="G507" i="17"/>
  <c r="H507" i="17" s="1"/>
  <c r="F507" i="17"/>
  <c r="E507" i="17"/>
  <c r="G506" i="17"/>
  <c r="H506" i="17" s="1"/>
  <c r="F506" i="17"/>
  <c r="E506" i="17"/>
  <c r="G505" i="17"/>
  <c r="F505" i="17"/>
  <c r="E505" i="17"/>
  <c r="G504" i="17"/>
  <c r="F504" i="17"/>
  <c r="E504" i="17"/>
  <c r="G503" i="17"/>
  <c r="H503" i="17" s="1"/>
  <c r="F503" i="17"/>
  <c r="E503" i="17"/>
  <c r="G502" i="17"/>
  <c r="H502" i="17" s="1"/>
  <c r="F502" i="17"/>
  <c r="E502" i="17"/>
  <c r="G501" i="17"/>
  <c r="F501" i="17"/>
  <c r="E501" i="17"/>
  <c r="G500" i="17"/>
  <c r="F500" i="17"/>
  <c r="E500" i="17"/>
  <c r="G499" i="17"/>
  <c r="H499" i="17" s="1"/>
  <c r="F499" i="17"/>
  <c r="E499" i="17"/>
  <c r="G498" i="17"/>
  <c r="H498" i="17" s="1"/>
  <c r="F498" i="17"/>
  <c r="E498" i="17"/>
  <c r="G497" i="17"/>
  <c r="F497" i="17"/>
  <c r="E497" i="17"/>
  <c r="G496" i="17"/>
  <c r="F496" i="17"/>
  <c r="E496" i="17"/>
  <c r="G495" i="17"/>
  <c r="H495" i="17" s="1"/>
  <c r="F495" i="17"/>
  <c r="E495" i="17"/>
  <c r="G494" i="17"/>
  <c r="H494" i="17" s="1"/>
  <c r="F494" i="17"/>
  <c r="E494" i="17"/>
  <c r="G493" i="17"/>
  <c r="F493" i="17"/>
  <c r="E493" i="17"/>
  <c r="G492" i="17"/>
  <c r="F492" i="17"/>
  <c r="E492" i="17"/>
  <c r="G491" i="17"/>
  <c r="H491" i="17" s="1"/>
  <c r="F491" i="17"/>
  <c r="E491" i="17"/>
  <c r="G490" i="17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E486" i="17"/>
  <c r="H486" i="17" s="1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F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E475" i="17"/>
  <c r="H475" i="17" s="1"/>
  <c r="H474" i="17"/>
  <c r="G474" i="17"/>
  <c r="F474" i="17"/>
  <c r="E474" i="17"/>
  <c r="H473" i="17"/>
  <c r="G473" i="17"/>
  <c r="F473" i="17"/>
  <c r="E473" i="17"/>
  <c r="H472" i="17"/>
  <c r="G472" i="17"/>
  <c r="F472" i="17"/>
  <c r="E472" i="17"/>
  <c r="H471" i="17"/>
  <c r="G471" i="17"/>
  <c r="F471" i="17"/>
  <c r="E471" i="17"/>
  <c r="H470" i="17"/>
  <c r="G470" i="17"/>
  <c r="F470" i="17"/>
  <c r="E470" i="17"/>
  <c r="H469" i="17"/>
  <c r="G469" i="17"/>
  <c r="F469" i="17"/>
  <c r="E469" i="17"/>
  <c r="H468" i="17"/>
  <c r="G468" i="17"/>
  <c r="F468" i="17"/>
  <c r="E468" i="17"/>
  <c r="H467" i="17"/>
  <c r="G467" i="17"/>
  <c r="F467" i="17"/>
  <c r="E467" i="17"/>
  <c r="H466" i="17"/>
  <c r="G466" i="17"/>
  <c r="F466" i="17"/>
  <c r="E466" i="17"/>
  <c r="H465" i="17"/>
  <c r="G465" i="17"/>
  <c r="F465" i="17"/>
  <c r="E465" i="17"/>
  <c r="H464" i="17"/>
  <c r="G464" i="17"/>
  <c r="F464" i="17"/>
  <c r="E464" i="17"/>
  <c r="H463" i="17"/>
  <c r="G463" i="17"/>
  <c r="F463" i="17"/>
  <c r="E463" i="17"/>
  <c r="H462" i="17"/>
  <c r="G462" i="17"/>
  <c r="F462" i="17"/>
  <c r="E462" i="17"/>
  <c r="H461" i="17"/>
  <c r="G461" i="17"/>
  <c r="F461" i="17"/>
  <c r="E461" i="17"/>
  <c r="H460" i="17"/>
  <c r="G460" i="17"/>
  <c r="F460" i="17"/>
  <c r="E460" i="17"/>
  <c r="H459" i="17"/>
  <c r="G459" i="17"/>
  <c r="F459" i="17"/>
  <c r="E459" i="17"/>
  <c r="H458" i="17"/>
  <c r="G458" i="17"/>
  <c r="F458" i="17"/>
  <c r="E458" i="17"/>
  <c r="H457" i="17"/>
  <c r="G457" i="17"/>
  <c r="F457" i="17"/>
  <c r="E457" i="17"/>
  <c r="H456" i="17"/>
  <c r="G456" i="17"/>
  <c r="F456" i="17"/>
  <c r="E456" i="17"/>
  <c r="H455" i="17"/>
  <c r="G455" i="17"/>
  <c r="F455" i="17"/>
  <c r="E455" i="17"/>
  <c r="H454" i="17"/>
  <c r="G454" i="17"/>
  <c r="F454" i="17"/>
  <c r="E454" i="17"/>
  <c r="H453" i="17"/>
  <c r="G453" i="17"/>
  <c r="F453" i="17"/>
  <c r="E453" i="17"/>
  <c r="H452" i="17"/>
  <c r="G452" i="17"/>
  <c r="F452" i="17"/>
  <c r="E452" i="17"/>
  <c r="H451" i="17"/>
  <c r="G451" i="17"/>
  <c r="F451" i="17"/>
  <c r="E451" i="17"/>
  <c r="H450" i="17"/>
  <c r="G450" i="17"/>
  <c r="F450" i="17"/>
  <c r="E450" i="17"/>
  <c r="H449" i="17"/>
  <c r="G449" i="17"/>
  <c r="F449" i="17"/>
  <c r="E449" i="17"/>
  <c r="H448" i="17"/>
  <c r="G448" i="17"/>
  <c r="E448" i="17"/>
  <c r="G447" i="17"/>
  <c r="F447" i="17"/>
  <c r="E447" i="17"/>
  <c r="G446" i="17"/>
  <c r="E446" i="17"/>
  <c r="G445" i="17"/>
  <c r="E445" i="17"/>
  <c r="H445" i="17" s="1"/>
  <c r="G444" i="17"/>
  <c r="F444" i="17"/>
  <c r="E444" i="17"/>
  <c r="H444" i="17" s="1"/>
  <c r="G443" i="17"/>
  <c r="F443" i="17"/>
  <c r="E443" i="17"/>
  <c r="H443" i="17" s="1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E435" i="17"/>
  <c r="H435" i="17" s="1"/>
  <c r="G434" i="17"/>
  <c r="F434" i="17"/>
  <c r="E434" i="17"/>
  <c r="H434" i="17" s="1"/>
  <c r="G433" i="17"/>
  <c r="F433" i="17"/>
  <c r="E433" i="17"/>
  <c r="H433" i="17" s="1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E426" i="17"/>
  <c r="H426" i="17" s="1"/>
  <c r="G425" i="17"/>
  <c r="E425" i="17"/>
  <c r="H425" i="17" s="1"/>
  <c r="G424" i="17"/>
  <c r="H424" i="17" s="1"/>
  <c r="F424" i="17"/>
  <c r="E424" i="17"/>
  <c r="G423" i="17"/>
  <c r="H423" i="17" s="1"/>
  <c r="F423" i="17"/>
  <c r="E423" i="17"/>
  <c r="G422" i="17"/>
  <c r="F422" i="17"/>
  <c r="E422" i="17"/>
  <c r="G421" i="17"/>
  <c r="F421" i="17"/>
  <c r="E421" i="17"/>
  <c r="G420" i="17"/>
  <c r="H420" i="17" s="1"/>
  <c r="F420" i="17"/>
  <c r="E420" i="17"/>
  <c r="G419" i="17"/>
  <c r="E419" i="17"/>
  <c r="G418" i="17"/>
  <c r="F418" i="17"/>
  <c r="E418" i="17"/>
  <c r="G417" i="17"/>
  <c r="H417" i="17" s="1"/>
  <c r="F417" i="17"/>
  <c r="E417" i="17"/>
  <c r="G416" i="17"/>
  <c r="H416" i="17" s="1"/>
  <c r="F416" i="17"/>
  <c r="E416" i="17"/>
  <c r="G415" i="17"/>
  <c r="E415" i="17"/>
  <c r="H415" i="17" s="1"/>
  <c r="G414" i="17"/>
  <c r="E414" i="17"/>
  <c r="H414" i="17" s="1"/>
  <c r="G413" i="17"/>
  <c r="G412" i="17"/>
  <c r="H412" i="17" s="1"/>
  <c r="F412" i="17"/>
  <c r="E412" i="17"/>
  <c r="G411" i="17"/>
  <c r="F411" i="17"/>
  <c r="E411" i="17"/>
  <c r="G410" i="17"/>
  <c r="G409" i="17"/>
  <c r="F409" i="17"/>
  <c r="E409" i="17"/>
  <c r="G408" i="17"/>
  <c r="F408" i="17"/>
  <c r="E408" i="17"/>
  <c r="G407" i="17"/>
  <c r="H407" i="17" s="1"/>
  <c r="F407" i="17"/>
  <c r="E407" i="17"/>
  <c r="G406" i="17"/>
  <c r="H406" i="17" s="1"/>
  <c r="F406" i="17"/>
  <c r="E406" i="17"/>
  <c r="G405" i="17"/>
  <c r="F405" i="17"/>
  <c r="E405" i="17"/>
  <c r="G404" i="17"/>
  <c r="E404" i="17"/>
  <c r="H404" i="17" s="1"/>
  <c r="G403" i="17"/>
  <c r="F403" i="17"/>
  <c r="E403" i="17"/>
  <c r="H403" i="17" s="1"/>
  <c r="G402" i="17"/>
  <c r="F402" i="17"/>
  <c r="E402" i="17"/>
  <c r="H402" i="17" s="1"/>
  <c r="G401" i="17"/>
  <c r="E401" i="17"/>
  <c r="H401" i="17" s="1"/>
  <c r="H400" i="17"/>
  <c r="G400" i="17"/>
  <c r="F400" i="17"/>
  <c r="E400" i="17"/>
  <c r="G399" i="17"/>
  <c r="G398" i="17"/>
  <c r="F398" i="17"/>
  <c r="G397" i="17"/>
  <c r="G396" i="17"/>
  <c r="E396" i="17"/>
  <c r="H396" i="17" s="1"/>
  <c r="G395" i="17"/>
  <c r="F395" i="17"/>
  <c r="E395" i="17"/>
  <c r="H395" i="17" s="1"/>
  <c r="G394" i="17"/>
  <c r="F394" i="17"/>
  <c r="E394" i="17"/>
  <c r="H394" i="17" s="1"/>
  <c r="G393" i="17"/>
  <c r="E393" i="17"/>
  <c r="H393" i="17" s="1"/>
  <c r="G392" i="17"/>
  <c r="F392" i="17"/>
  <c r="E392" i="17"/>
  <c r="H392" i="17" s="1"/>
  <c r="G391" i="17"/>
  <c r="E391" i="17"/>
  <c r="H391" i="17" s="1"/>
  <c r="G390" i="17"/>
  <c r="H390" i="17" s="1"/>
  <c r="F390" i="17"/>
  <c r="E390" i="17"/>
  <c r="G389" i="17"/>
  <c r="H389" i="17" s="1"/>
  <c r="F389" i="17"/>
  <c r="E389" i="17"/>
  <c r="G388" i="17"/>
  <c r="F388" i="17"/>
  <c r="E388" i="17"/>
  <c r="G387" i="17"/>
  <c r="F387" i="17"/>
  <c r="G386" i="17"/>
  <c r="E386" i="17"/>
  <c r="G385" i="17"/>
  <c r="F385" i="17"/>
  <c r="G384" i="17"/>
  <c r="H384" i="17" s="1"/>
  <c r="F384" i="17"/>
  <c r="E384" i="17"/>
  <c r="G383" i="17"/>
  <c r="E383" i="17"/>
  <c r="H383" i="17" s="1"/>
  <c r="G382" i="17"/>
  <c r="F382" i="17"/>
  <c r="E382" i="17"/>
  <c r="H382" i="17" s="1"/>
  <c r="G381" i="17"/>
  <c r="F381" i="17"/>
  <c r="E381" i="17"/>
  <c r="H381" i="17" s="1"/>
  <c r="G380" i="17"/>
  <c r="F380" i="17"/>
  <c r="E380" i="17"/>
  <c r="H380" i="17" s="1"/>
  <c r="G379" i="17"/>
  <c r="F379" i="17"/>
  <c r="E379" i="17"/>
  <c r="H379" i="17" s="1"/>
  <c r="G378" i="17"/>
  <c r="E378" i="17"/>
  <c r="H378" i="17" s="1"/>
  <c r="G377" i="17"/>
  <c r="G376" i="17"/>
  <c r="H376" i="17" s="1"/>
  <c r="F376" i="17"/>
  <c r="E376" i="17"/>
  <c r="G375" i="17"/>
  <c r="F375" i="17"/>
  <c r="G374" i="17"/>
  <c r="G373" i="17"/>
  <c r="F373" i="17"/>
  <c r="E373" i="17"/>
  <c r="G372" i="17"/>
  <c r="H372" i="17" s="1"/>
  <c r="F372" i="17"/>
  <c r="E372" i="17"/>
  <c r="G371" i="17"/>
  <c r="H371" i="17" s="1"/>
  <c r="F371" i="17"/>
  <c r="E371" i="17"/>
  <c r="G370" i="17"/>
  <c r="E370" i="17"/>
  <c r="H370" i="17" s="1"/>
  <c r="G369" i="17"/>
  <c r="F369" i="17"/>
  <c r="E369" i="17"/>
  <c r="H369" i="17" s="1"/>
  <c r="G368" i="17"/>
  <c r="E368" i="17"/>
  <c r="H368" i="17" s="1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F364" i="17"/>
  <c r="E364" i="17"/>
  <c r="H364" i="17" s="1"/>
  <c r="G363" i="17"/>
  <c r="E362" i="17"/>
  <c r="D362" i="17"/>
  <c r="F588" i="17" s="1"/>
  <c r="C362" i="17"/>
  <c r="E413" i="17" s="1"/>
  <c r="H413" i="17" s="1"/>
  <c r="G356" i="17"/>
  <c r="F356" i="17"/>
  <c r="E356" i="17"/>
  <c r="H356" i="17" s="1"/>
  <c r="G355" i="17"/>
  <c r="F355" i="17"/>
  <c r="E355" i="17"/>
  <c r="H355" i="17" s="1"/>
  <c r="G354" i="17"/>
  <c r="F354" i="17"/>
  <c r="E354" i="17"/>
  <c r="G353" i="17"/>
  <c r="F353" i="17"/>
  <c r="E353" i="17"/>
  <c r="G352" i="17"/>
  <c r="F352" i="17"/>
  <c r="E352" i="17"/>
  <c r="H352" i="17" s="1"/>
  <c r="G351" i="17"/>
  <c r="F351" i="17"/>
  <c r="E351" i="17"/>
  <c r="H351" i="17" s="1"/>
  <c r="G350" i="17"/>
  <c r="F350" i="17"/>
  <c r="E350" i="17"/>
  <c r="G349" i="17"/>
  <c r="F349" i="17"/>
  <c r="E349" i="17"/>
  <c r="G348" i="17"/>
  <c r="F348" i="17"/>
  <c r="E348" i="17"/>
  <c r="H348" i="17" s="1"/>
  <c r="G347" i="17"/>
  <c r="F347" i="17"/>
  <c r="E347" i="17"/>
  <c r="H347" i="17" s="1"/>
  <c r="G346" i="17"/>
  <c r="F346" i="17"/>
  <c r="E346" i="17"/>
  <c r="G345" i="17"/>
  <c r="F345" i="17"/>
  <c r="E345" i="17"/>
  <c r="G344" i="17"/>
  <c r="F344" i="17"/>
  <c r="E344" i="17"/>
  <c r="H344" i="17" s="1"/>
  <c r="G343" i="17"/>
  <c r="F343" i="17"/>
  <c r="E343" i="17"/>
  <c r="H343" i="17" s="1"/>
  <c r="G342" i="17"/>
  <c r="F342" i="17"/>
  <c r="E342" i="17"/>
  <c r="G341" i="17"/>
  <c r="F341" i="17"/>
  <c r="E341" i="17"/>
  <c r="G340" i="17"/>
  <c r="F340" i="17"/>
  <c r="E340" i="17"/>
  <c r="H340" i="17" s="1"/>
  <c r="G339" i="17"/>
  <c r="F339" i="17"/>
  <c r="E339" i="17"/>
  <c r="H339" i="17" s="1"/>
  <c r="G338" i="17"/>
  <c r="F338" i="17"/>
  <c r="E338" i="17"/>
  <c r="G337" i="17"/>
  <c r="F337" i="17"/>
  <c r="E337" i="17"/>
  <c r="G336" i="17"/>
  <c r="F336" i="17"/>
  <c r="E336" i="17"/>
  <c r="H336" i="17" s="1"/>
  <c r="G335" i="17"/>
  <c r="F335" i="17"/>
  <c r="E335" i="17"/>
  <c r="H335" i="17" s="1"/>
  <c r="G334" i="17"/>
  <c r="F334" i="17"/>
  <c r="E334" i="17"/>
  <c r="G333" i="17"/>
  <c r="F333" i="17"/>
  <c r="E333" i="17"/>
  <c r="G332" i="17"/>
  <c r="F332" i="17"/>
  <c r="E332" i="17"/>
  <c r="H332" i="17" s="1"/>
  <c r="G331" i="17"/>
  <c r="G330" i="17"/>
  <c r="F330" i="17"/>
  <c r="E330" i="17"/>
  <c r="G329" i="17"/>
  <c r="F329" i="17"/>
  <c r="E329" i="17"/>
  <c r="H329" i="17" s="1"/>
  <c r="G328" i="17"/>
  <c r="F328" i="17"/>
  <c r="E328" i="17"/>
  <c r="H328" i="17" s="1"/>
  <c r="G327" i="17"/>
  <c r="F327" i="17"/>
  <c r="E327" i="17"/>
  <c r="G326" i="17"/>
  <c r="F326" i="17"/>
  <c r="E326" i="17"/>
  <c r="G325" i="17"/>
  <c r="F325" i="17"/>
  <c r="E325" i="17"/>
  <c r="H325" i="17" s="1"/>
  <c r="G324" i="17"/>
  <c r="F324" i="17"/>
  <c r="E324" i="17"/>
  <c r="H324" i="17" s="1"/>
  <c r="G323" i="17"/>
  <c r="F323" i="17"/>
  <c r="E323" i="17"/>
  <c r="G322" i="17"/>
  <c r="F322" i="17"/>
  <c r="E322" i="17"/>
  <c r="G321" i="17"/>
  <c r="F321" i="17"/>
  <c r="E321" i="17"/>
  <c r="H321" i="17" s="1"/>
  <c r="G320" i="17"/>
  <c r="F320" i="17"/>
  <c r="E320" i="17"/>
  <c r="H320" i="17" s="1"/>
  <c r="G319" i="17"/>
  <c r="F319" i="17"/>
  <c r="E319" i="17"/>
  <c r="G318" i="17"/>
  <c r="F318" i="17"/>
  <c r="E318" i="17"/>
  <c r="G317" i="17"/>
  <c r="E317" i="17"/>
  <c r="H317" i="17" s="1"/>
  <c r="G316" i="17"/>
  <c r="F316" i="17"/>
  <c r="E316" i="17"/>
  <c r="H316" i="17" s="1"/>
  <c r="G315" i="17"/>
  <c r="F315" i="17"/>
  <c r="E315" i="17"/>
  <c r="G314" i="17"/>
  <c r="F314" i="17"/>
  <c r="E314" i="17"/>
  <c r="G313" i="17"/>
  <c r="F313" i="17"/>
  <c r="E313" i="17"/>
  <c r="H313" i="17" s="1"/>
  <c r="G312" i="17"/>
  <c r="F312" i="17"/>
  <c r="E312" i="17"/>
  <c r="H312" i="17" s="1"/>
  <c r="G311" i="17"/>
  <c r="G310" i="17"/>
  <c r="F310" i="17"/>
  <c r="E310" i="17"/>
  <c r="H310" i="17" s="1"/>
  <c r="G309" i="17"/>
  <c r="F309" i="17"/>
  <c r="E309" i="17"/>
  <c r="H309" i="17" s="1"/>
  <c r="G308" i="17"/>
  <c r="F308" i="17"/>
  <c r="E308" i="17"/>
  <c r="G307" i="17"/>
  <c r="F307" i="17"/>
  <c r="G306" i="17"/>
  <c r="F306" i="17"/>
  <c r="E306" i="17"/>
  <c r="H306" i="17" s="1"/>
  <c r="G305" i="17"/>
  <c r="F305" i="17"/>
  <c r="G304" i="17"/>
  <c r="F304" i="17"/>
  <c r="E304" i="17"/>
  <c r="H304" i="17" s="1"/>
  <c r="G303" i="17"/>
  <c r="E303" i="17"/>
  <c r="H303" i="17" s="1"/>
  <c r="G302" i="17"/>
  <c r="F302" i="17"/>
  <c r="E302" i="17"/>
  <c r="G301" i="17"/>
  <c r="F301" i="17"/>
  <c r="E301" i="17"/>
  <c r="G300" i="17"/>
  <c r="F300" i="17"/>
  <c r="G299" i="17"/>
  <c r="F299" i="17"/>
  <c r="E299" i="17"/>
  <c r="G298" i="17"/>
  <c r="F298" i="17"/>
  <c r="E298" i="17"/>
  <c r="G297" i="17"/>
  <c r="F297" i="17"/>
  <c r="E297" i="17"/>
  <c r="H297" i="17" s="1"/>
  <c r="G296" i="17"/>
  <c r="F296" i="17"/>
  <c r="E296" i="17"/>
  <c r="H296" i="17" s="1"/>
  <c r="G295" i="17"/>
  <c r="F295" i="17"/>
  <c r="E295" i="17"/>
  <c r="G294" i="17"/>
  <c r="F294" i="17"/>
  <c r="E294" i="17"/>
  <c r="G293" i="17"/>
  <c r="F293" i="17"/>
  <c r="E293" i="17"/>
  <c r="H293" i="17" s="1"/>
  <c r="G292" i="17"/>
  <c r="F292" i="17"/>
  <c r="E292" i="17"/>
  <c r="H292" i="17" s="1"/>
  <c r="G291" i="17"/>
  <c r="F291" i="17"/>
  <c r="E291" i="17"/>
  <c r="G290" i="17"/>
  <c r="F290" i="17"/>
  <c r="E290" i="17"/>
  <c r="G289" i="17"/>
  <c r="F289" i="17"/>
  <c r="E289" i="17"/>
  <c r="H289" i="17" s="1"/>
  <c r="G288" i="17"/>
  <c r="F288" i="17"/>
  <c r="E288" i="17"/>
  <c r="H288" i="17" s="1"/>
  <c r="G287" i="17"/>
  <c r="F287" i="17"/>
  <c r="G286" i="17"/>
  <c r="G285" i="17"/>
  <c r="F285" i="17"/>
  <c r="E285" i="17"/>
  <c r="G284" i="17"/>
  <c r="F284" i="17"/>
  <c r="E284" i="17"/>
  <c r="G283" i="17"/>
  <c r="F283" i="17"/>
  <c r="E283" i="17"/>
  <c r="H283" i="17" s="1"/>
  <c r="G282" i="17"/>
  <c r="F282" i="17"/>
  <c r="E282" i="17"/>
  <c r="H282" i="17" s="1"/>
  <c r="G281" i="17"/>
  <c r="F281" i="17"/>
  <c r="E281" i="17"/>
  <c r="G280" i="17"/>
  <c r="F280" i="17"/>
  <c r="E280" i="17"/>
  <c r="G279" i="17"/>
  <c r="F279" i="17"/>
  <c r="E279" i="17"/>
  <c r="H279" i="17" s="1"/>
  <c r="G278" i="17"/>
  <c r="F278" i="17"/>
  <c r="E278" i="17"/>
  <c r="H278" i="17" s="1"/>
  <c r="G277" i="17"/>
  <c r="F277" i="17"/>
  <c r="E277" i="17"/>
  <c r="G276" i="17"/>
  <c r="F276" i="17"/>
  <c r="E276" i="17"/>
  <c r="G275" i="17"/>
  <c r="F275" i="17"/>
  <c r="E275" i="17"/>
  <c r="H275" i="17" s="1"/>
  <c r="G274" i="17"/>
  <c r="G273" i="17"/>
  <c r="F273" i="17"/>
  <c r="E273" i="17"/>
  <c r="G272" i="17"/>
  <c r="F272" i="17"/>
  <c r="E272" i="17"/>
  <c r="H272" i="17" s="1"/>
  <c r="G271" i="17"/>
  <c r="F271" i="17"/>
  <c r="E271" i="17"/>
  <c r="H271" i="17" s="1"/>
  <c r="G270" i="17"/>
  <c r="F270" i="17"/>
  <c r="E270" i="17"/>
  <c r="G269" i="17"/>
  <c r="F269" i="17"/>
  <c r="E269" i="17"/>
  <c r="G268" i="17"/>
  <c r="F268" i="17"/>
  <c r="E268" i="17"/>
  <c r="H268" i="17" s="1"/>
  <c r="G267" i="17"/>
  <c r="F267" i="17"/>
  <c r="E267" i="17"/>
  <c r="H267" i="17" s="1"/>
  <c r="G266" i="17"/>
  <c r="F266" i="17"/>
  <c r="E266" i="17"/>
  <c r="G265" i="17"/>
  <c r="F265" i="17"/>
  <c r="E265" i="17"/>
  <c r="G264" i="17"/>
  <c r="F264" i="17"/>
  <c r="E264" i="17"/>
  <c r="H264" i="17" s="1"/>
  <c r="G263" i="17"/>
  <c r="F263" i="17"/>
  <c r="E263" i="17"/>
  <c r="H263" i="17" s="1"/>
  <c r="G262" i="17"/>
  <c r="F262" i="17"/>
  <c r="E262" i="17"/>
  <c r="G261" i="17"/>
  <c r="F261" i="17"/>
  <c r="E261" i="17"/>
  <c r="G260" i="17"/>
  <c r="F260" i="17"/>
  <c r="E260" i="17"/>
  <c r="H260" i="17" s="1"/>
  <c r="G259" i="17"/>
  <c r="F259" i="17"/>
  <c r="E259" i="17"/>
  <c r="H259" i="17" s="1"/>
  <c r="G258" i="17"/>
  <c r="F258" i="17"/>
  <c r="E258" i="17"/>
  <c r="G257" i="17"/>
  <c r="F257" i="17"/>
  <c r="E257" i="17"/>
  <c r="G256" i="17"/>
  <c r="F256" i="17"/>
  <c r="E256" i="17"/>
  <c r="H256" i="17" s="1"/>
  <c r="G255" i="17"/>
  <c r="F255" i="17"/>
  <c r="E255" i="17"/>
  <c r="H255" i="17" s="1"/>
  <c r="G254" i="17"/>
  <c r="F254" i="17"/>
  <c r="E254" i="17"/>
  <c r="G253" i="17"/>
  <c r="F253" i="17"/>
  <c r="E253" i="17"/>
  <c r="G252" i="17"/>
  <c r="F252" i="17"/>
  <c r="E252" i="17"/>
  <c r="H252" i="17" s="1"/>
  <c r="G251" i="17"/>
  <c r="G250" i="17"/>
  <c r="F250" i="17"/>
  <c r="E250" i="17"/>
  <c r="G249" i="17"/>
  <c r="G248" i="17"/>
  <c r="G247" i="17"/>
  <c r="F247" i="17"/>
  <c r="E247" i="17"/>
  <c r="H247" i="17" s="1"/>
  <c r="G246" i="17"/>
  <c r="F246" i="17"/>
  <c r="E246" i="17"/>
  <c r="H246" i="17" s="1"/>
  <c r="G245" i="17"/>
  <c r="F245" i="17"/>
  <c r="E245" i="17"/>
  <c r="G244" i="17"/>
  <c r="F244" i="17"/>
  <c r="E244" i="17"/>
  <c r="G243" i="17"/>
  <c r="F243" i="17"/>
  <c r="E243" i="17"/>
  <c r="H243" i="17" s="1"/>
  <c r="G242" i="17"/>
  <c r="F242" i="17"/>
  <c r="E242" i="17"/>
  <c r="H242" i="17" s="1"/>
  <c r="G241" i="17"/>
  <c r="F241" i="17"/>
  <c r="E241" i="17"/>
  <c r="G240" i="17"/>
  <c r="F240" i="17"/>
  <c r="E240" i="17"/>
  <c r="G239" i="17"/>
  <c r="F239" i="17"/>
  <c r="E239" i="17"/>
  <c r="H239" i="17" s="1"/>
  <c r="G238" i="17"/>
  <c r="E238" i="17"/>
  <c r="H238" i="17" s="1"/>
  <c r="G237" i="17"/>
  <c r="F237" i="17"/>
  <c r="E237" i="17"/>
  <c r="G236" i="17"/>
  <c r="F236" i="17"/>
  <c r="E236" i="17"/>
  <c r="G235" i="17"/>
  <c r="F235" i="17"/>
  <c r="G234" i="17"/>
  <c r="F234" i="17"/>
  <c r="E234" i="17"/>
  <c r="G233" i="17"/>
  <c r="F233" i="17"/>
  <c r="E233" i="17"/>
  <c r="G232" i="17"/>
  <c r="F232" i="17"/>
  <c r="E232" i="17"/>
  <c r="H232" i="17" s="1"/>
  <c r="G231" i="17"/>
  <c r="F231" i="17"/>
  <c r="E231" i="17"/>
  <c r="H231" i="17" s="1"/>
  <c r="G230" i="17"/>
  <c r="F230" i="17"/>
  <c r="E230" i="17"/>
  <c r="G229" i="17"/>
  <c r="F229" i="17"/>
  <c r="E229" i="17"/>
  <c r="G228" i="17"/>
  <c r="F228" i="17"/>
  <c r="E228" i="17"/>
  <c r="H228" i="17" s="1"/>
  <c r="G227" i="17"/>
  <c r="F227" i="17"/>
  <c r="E227" i="17"/>
  <c r="H227" i="17" s="1"/>
  <c r="G226" i="17"/>
  <c r="F226" i="17"/>
  <c r="E226" i="17"/>
  <c r="G225" i="17"/>
  <c r="F225" i="17"/>
  <c r="E225" i="17"/>
  <c r="G224" i="17"/>
  <c r="F224" i="17"/>
  <c r="E224" i="17"/>
  <c r="H224" i="17" s="1"/>
  <c r="G223" i="17"/>
  <c r="E223" i="17"/>
  <c r="H223" i="17" s="1"/>
  <c r="G222" i="17"/>
  <c r="F222" i="17"/>
  <c r="E222" i="17"/>
  <c r="G221" i="17"/>
  <c r="F221" i="17"/>
  <c r="E221" i="17"/>
  <c r="G220" i="17"/>
  <c r="F220" i="17"/>
  <c r="E220" i="17"/>
  <c r="H220" i="17" s="1"/>
  <c r="G219" i="17"/>
  <c r="F219" i="17"/>
  <c r="E219" i="17"/>
  <c r="H219" i="17" s="1"/>
  <c r="G218" i="17"/>
  <c r="F218" i="17"/>
  <c r="G217" i="17"/>
  <c r="F217" i="17"/>
  <c r="E217" i="17"/>
  <c r="H217" i="17" s="1"/>
  <c r="G216" i="17"/>
  <c r="F216" i="17"/>
  <c r="E216" i="17"/>
  <c r="H216" i="17" s="1"/>
  <c r="G215" i="17"/>
  <c r="F215" i="17"/>
  <c r="E215" i="17"/>
  <c r="G214" i="17"/>
  <c r="F214" i="17"/>
  <c r="E214" i="17"/>
  <c r="G213" i="17"/>
  <c r="E213" i="17"/>
  <c r="H213" i="17" s="1"/>
  <c r="G212" i="17"/>
  <c r="F212" i="17"/>
  <c r="E212" i="17"/>
  <c r="H212" i="17" s="1"/>
  <c r="G211" i="17"/>
  <c r="F211" i="17"/>
  <c r="E211" i="17"/>
  <c r="G210" i="17"/>
  <c r="F210" i="17"/>
  <c r="E210" i="17"/>
  <c r="G209" i="17"/>
  <c r="F209" i="17"/>
  <c r="G208" i="17"/>
  <c r="G207" i="17"/>
  <c r="F207" i="17"/>
  <c r="E207" i="17"/>
  <c r="H207" i="17" s="1"/>
  <c r="G206" i="17"/>
  <c r="F206" i="17"/>
  <c r="E206" i="17"/>
  <c r="H206" i="17" s="1"/>
  <c r="G205" i="17"/>
  <c r="F205" i="17"/>
  <c r="E205" i="17"/>
  <c r="G204" i="17"/>
  <c r="F204" i="17"/>
  <c r="E204" i="17"/>
  <c r="G203" i="17"/>
  <c r="F203" i="17"/>
  <c r="E203" i="17"/>
  <c r="H203" i="17" s="1"/>
  <c r="G202" i="17"/>
  <c r="G201" i="17"/>
  <c r="F201" i="17"/>
  <c r="E201" i="17"/>
  <c r="G200" i="17"/>
  <c r="F200" i="17"/>
  <c r="E200" i="17"/>
  <c r="H200" i="17" s="1"/>
  <c r="G199" i="17"/>
  <c r="F199" i="17"/>
  <c r="E199" i="17"/>
  <c r="H199" i="17" s="1"/>
  <c r="G198" i="17"/>
  <c r="F198" i="17"/>
  <c r="E198" i="17"/>
  <c r="G197" i="17"/>
  <c r="F197" i="17"/>
  <c r="E197" i="17"/>
  <c r="G196" i="17"/>
  <c r="F196" i="17"/>
  <c r="G195" i="17"/>
  <c r="F195" i="17"/>
  <c r="G194" i="17"/>
  <c r="F194" i="17"/>
  <c r="E194" i="17"/>
  <c r="H194" i="17" s="1"/>
  <c r="G193" i="17"/>
  <c r="F193" i="17"/>
  <c r="E193" i="17"/>
  <c r="H193" i="17" s="1"/>
  <c r="G192" i="17"/>
  <c r="F192" i="17"/>
  <c r="E192" i="17"/>
  <c r="G191" i="17"/>
  <c r="F191" i="17"/>
  <c r="E191" i="17"/>
  <c r="G190" i="17"/>
  <c r="F190" i="17"/>
  <c r="E190" i="17"/>
  <c r="H190" i="17" s="1"/>
  <c r="G189" i="17"/>
  <c r="F189" i="17"/>
  <c r="E189" i="17"/>
  <c r="H189" i="17" s="1"/>
  <c r="G188" i="17"/>
  <c r="G187" i="17"/>
  <c r="F187" i="17"/>
  <c r="E187" i="17"/>
  <c r="H187" i="17" s="1"/>
  <c r="G186" i="17"/>
  <c r="F186" i="17"/>
  <c r="E186" i="17"/>
  <c r="H186" i="17" s="1"/>
  <c r="G185" i="17"/>
  <c r="F185" i="17"/>
  <c r="E185" i="17"/>
  <c r="G184" i="17"/>
  <c r="F184" i="17"/>
  <c r="E184" i="17"/>
  <c r="G183" i="17"/>
  <c r="F183" i="17"/>
  <c r="E183" i="17"/>
  <c r="H183" i="17" s="1"/>
  <c r="G182" i="17"/>
  <c r="D181" i="17"/>
  <c r="C181" i="17"/>
  <c r="E331" i="17" s="1"/>
  <c r="H331" i="17" s="1"/>
  <c r="G175" i="17"/>
  <c r="F175" i="17"/>
  <c r="E175" i="17"/>
  <c r="H175" i="17" s="1"/>
  <c r="G174" i="17"/>
  <c r="F174" i="17"/>
  <c r="E174" i="17"/>
  <c r="H174" i="17" s="1"/>
  <c r="G173" i="17"/>
  <c r="F173" i="17"/>
  <c r="E173" i="17"/>
  <c r="H173" i="17" s="1"/>
  <c r="G172" i="17"/>
  <c r="E172" i="17"/>
  <c r="H172" i="17" s="1"/>
  <c r="G171" i="17"/>
  <c r="F171" i="17"/>
  <c r="E171" i="17"/>
  <c r="H171" i="17" s="1"/>
  <c r="G170" i="17"/>
  <c r="F170" i="17"/>
  <c r="E170" i="17"/>
  <c r="H170" i="17" s="1"/>
  <c r="G169" i="17"/>
  <c r="F169" i="17"/>
  <c r="E169" i="17"/>
  <c r="H169" i="17" s="1"/>
  <c r="G168" i="17"/>
  <c r="F168" i="17"/>
  <c r="E168" i="17"/>
  <c r="H168" i="17" s="1"/>
  <c r="G167" i="17"/>
  <c r="F167" i="17"/>
  <c r="E167" i="17"/>
  <c r="H167" i="17" s="1"/>
  <c r="G166" i="17"/>
  <c r="E166" i="17"/>
  <c r="H166" i="17" s="1"/>
  <c r="G165" i="17"/>
  <c r="F165" i="17"/>
  <c r="E165" i="17"/>
  <c r="H165" i="17" s="1"/>
  <c r="G164" i="17"/>
  <c r="F164" i="17"/>
  <c r="E164" i="17"/>
  <c r="H164" i="17" s="1"/>
  <c r="G163" i="17"/>
  <c r="F163" i="17"/>
  <c r="G162" i="17"/>
  <c r="F162" i="17"/>
  <c r="E162" i="17"/>
  <c r="H162" i="17" s="1"/>
  <c r="G161" i="17"/>
  <c r="F161" i="17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G155" i="17"/>
  <c r="F155" i="17"/>
  <c r="E155" i="17"/>
  <c r="G154" i="17"/>
  <c r="F154" i="17"/>
  <c r="E154" i="17"/>
  <c r="G153" i="17"/>
  <c r="H153" i="17" s="1"/>
  <c r="F153" i="17"/>
  <c r="E153" i="17"/>
  <c r="G152" i="17"/>
  <c r="H152" i="17" s="1"/>
  <c r="F152" i="17"/>
  <c r="E152" i="17"/>
  <c r="G151" i="17"/>
  <c r="G150" i="17"/>
  <c r="F150" i="17"/>
  <c r="G149" i="17"/>
  <c r="F149" i="17"/>
  <c r="E149" i="17"/>
  <c r="H149" i="17" s="1"/>
  <c r="G148" i="17"/>
  <c r="F148" i="17"/>
  <c r="E148" i="17"/>
  <c r="H148" i="17" s="1"/>
  <c r="G147" i="17"/>
  <c r="F147" i="17"/>
  <c r="G146" i="17"/>
  <c r="F146" i="17"/>
  <c r="E146" i="17"/>
  <c r="H146" i="17" s="1"/>
  <c r="G145" i="17"/>
  <c r="E145" i="17"/>
  <c r="H145" i="17" s="1"/>
  <c r="G144" i="17"/>
  <c r="H143" i="17"/>
  <c r="G143" i="17"/>
  <c r="F143" i="17"/>
  <c r="E143" i="17"/>
  <c r="H142" i="17"/>
  <c r="G142" i="17"/>
  <c r="F142" i="17"/>
  <c r="E142" i="17"/>
  <c r="H141" i="17"/>
  <c r="G141" i="17"/>
  <c r="E141" i="17"/>
  <c r="G140" i="17"/>
  <c r="F140" i="17"/>
  <c r="G139" i="17"/>
  <c r="G138" i="17"/>
  <c r="F138" i="17"/>
  <c r="G137" i="17"/>
  <c r="E137" i="17"/>
  <c r="H137" i="17" s="1"/>
  <c r="G136" i="17"/>
  <c r="F136" i="17"/>
  <c r="E136" i="17"/>
  <c r="H136" i="17" s="1"/>
  <c r="G135" i="17"/>
  <c r="F135" i="17"/>
  <c r="E135" i="17"/>
  <c r="H135" i="17" s="1"/>
  <c r="G134" i="17"/>
  <c r="H133" i="17"/>
  <c r="G133" i="17"/>
  <c r="F133" i="17"/>
  <c r="E133" i="17"/>
  <c r="G132" i="17"/>
  <c r="G131" i="17"/>
  <c r="F131" i="17"/>
  <c r="G130" i="17"/>
  <c r="H130" i="17" s="1"/>
  <c r="F130" i="17"/>
  <c r="E130" i="17"/>
  <c r="G129" i="17"/>
  <c r="F129" i="17"/>
  <c r="E129" i="17"/>
  <c r="G128" i="17"/>
  <c r="G127" i="17"/>
  <c r="E127" i="17"/>
  <c r="H127" i="17" s="1"/>
  <c r="G126" i="17"/>
  <c r="F126" i="17"/>
  <c r="E126" i="17"/>
  <c r="H126" i="17" s="1"/>
  <c r="G125" i="17"/>
  <c r="F125" i="17"/>
  <c r="E125" i="17"/>
  <c r="H125" i="17" s="1"/>
  <c r="G124" i="17"/>
  <c r="F124" i="17"/>
  <c r="E124" i="17"/>
  <c r="H124" i="17" s="1"/>
  <c r="G123" i="17"/>
  <c r="G122" i="17"/>
  <c r="G121" i="17"/>
  <c r="E121" i="17"/>
  <c r="G120" i="17"/>
  <c r="F120" i="17"/>
  <c r="E120" i="17"/>
  <c r="H120" i="17" s="1"/>
  <c r="G119" i="17"/>
  <c r="F119" i="17"/>
  <c r="E119" i="17"/>
  <c r="H119" i="17" s="1"/>
  <c r="G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H112" i="17"/>
  <c r="G112" i="17"/>
  <c r="F112" i="17"/>
  <c r="E112" i="17"/>
  <c r="H111" i="17"/>
  <c r="G111" i="17"/>
  <c r="F111" i="17"/>
  <c r="E111" i="17"/>
  <c r="G110" i="17"/>
  <c r="E110" i="17"/>
  <c r="H110" i="17" s="1"/>
  <c r="G109" i="17"/>
  <c r="F109" i="17"/>
  <c r="E109" i="17"/>
  <c r="G108" i="17"/>
  <c r="H108" i="17" s="1"/>
  <c r="F108" i="17"/>
  <c r="E108" i="17"/>
  <c r="G107" i="17"/>
  <c r="H107" i="17" s="1"/>
  <c r="F107" i="17"/>
  <c r="E107" i="17"/>
  <c r="G106" i="17"/>
  <c r="F106" i="17"/>
  <c r="E106" i="17"/>
  <c r="G105" i="17"/>
  <c r="F105" i="17"/>
  <c r="E105" i="17"/>
  <c r="G104" i="17"/>
  <c r="H104" i="17" s="1"/>
  <c r="F104" i="17"/>
  <c r="E104" i="17"/>
  <c r="G103" i="17"/>
  <c r="H103" i="17" s="1"/>
  <c r="F103" i="17"/>
  <c r="E103" i="17"/>
  <c r="G102" i="17"/>
  <c r="F102" i="17"/>
  <c r="E102" i="17"/>
  <c r="G101" i="17"/>
  <c r="F101" i="17"/>
  <c r="E101" i="17"/>
  <c r="G100" i="17"/>
  <c r="H100" i="17" s="1"/>
  <c r="F100" i="17"/>
  <c r="E100" i="17"/>
  <c r="G99" i="17"/>
  <c r="H99" i="17" s="1"/>
  <c r="F99" i="17"/>
  <c r="E99" i="17"/>
  <c r="G98" i="17"/>
  <c r="G97" i="17"/>
  <c r="F97" i="17"/>
  <c r="E97" i="17"/>
  <c r="H97" i="17" s="1"/>
  <c r="G96" i="17"/>
  <c r="F96" i="17"/>
  <c r="E96" i="17"/>
  <c r="H96" i="17" s="1"/>
  <c r="G95" i="17"/>
  <c r="E95" i="17"/>
  <c r="H95" i="17" s="1"/>
  <c r="G94" i="17"/>
  <c r="F94" i="17"/>
  <c r="E94" i="17"/>
  <c r="H94" i="17" s="1"/>
  <c r="G93" i="17"/>
  <c r="F93" i="17"/>
  <c r="E93" i="17"/>
  <c r="H93" i="17" s="1"/>
  <c r="G92" i="17"/>
  <c r="G91" i="17"/>
  <c r="F91" i="17"/>
  <c r="E91" i="17"/>
  <c r="H91" i="17" s="1"/>
  <c r="G90" i="17"/>
  <c r="F90" i="17"/>
  <c r="E90" i="17"/>
  <c r="H90" i="17" s="1"/>
  <c r="G89" i="17"/>
  <c r="F89" i="17"/>
  <c r="E89" i="17"/>
  <c r="H89" i="17" s="1"/>
  <c r="G88" i="17"/>
  <c r="F88" i="17"/>
  <c r="E88" i="17"/>
  <c r="H88" i="17" s="1"/>
  <c r="G87" i="17"/>
  <c r="F87" i="17"/>
  <c r="H86" i="17"/>
  <c r="G86" i="17"/>
  <c r="F86" i="17"/>
  <c r="E86" i="17"/>
  <c r="H85" i="17"/>
  <c r="G85" i="17"/>
  <c r="F85" i="17"/>
  <c r="E85" i="17"/>
  <c r="H84" i="17"/>
  <c r="G84" i="17"/>
  <c r="F84" i="17"/>
  <c r="E84" i="17"/>
  <c r="G83" i="17"/>
  <c r="G82" i="17"/>
  <c r="G81" i="17"/>
  <c r="F81" i="17"/>
  <c r="G80" i="17"/>
  <c r="E80" i="17"/>
  <c r="H80" i="17" s="1"/>
  <c r="G79" i="17"/>
  <c r="F79" i="17"/>
  <c r="E79" i="17"/>
  <c r="H79" i="17" s="1"/>
  <c r="G78" i="17"/>
  <c r="F78" i="17"/>
  <c r="E78" i="17"/>
  <c r="H78" i="17" s="1"/>
  <c r="G77" i="17"/>
  <c r="D76" i="17"/>
  <c r="C76" i="17"/>
  <c r="G76" i="17" s="1"/>
  <c r="G70" i="17"/>
  <c r="F70" i="17"/>
  <c r="E70" i="17"/>
  <c r="G69" i="17"/>
  <c r="F69" i="17"/>
  <c r="E69" i="17"/>
  <c r="G68" i="17"/>
  <c r="F68" i="17"/>
  <c r="E68" i="17"/>
  <c r="H68" i="17" s="1"/>
  <c r="G67" i="17"/>
  <c r="F67" i="17"/>
  <c r="E67" i="17"/>
  <c r="H67" i="17" s="1"/>
  <c r="G66" i="17"/>
  <c r="F66" i="17"/>
  <c r="E66" i="17"/>
  <c r="G65" i="17"/>
  <c r="F65" i="17"/>
  <c r="E65" i="17"/>
  <c r="G64" i="17"/>
  <c r="F64" i="17"/>
  <c r="E64" i="17"/>
  <c r="H64" i="17" s="1"/>
  <c r="G63" i="17"/>
  <c r="F63" i="17"/>
  <c r="E63" i="17"/>
  <c r="H63" i="17" s="1"/>
  <c r="G62" i="17"/>
  <c r="F62" i="17"/>
  <c r="G61" i="17"/>
  <c r="F61" i="17"/>
  <c r="E61" i="17"/>
  <c r="H61" i="17" s="1"/>
  <c r="G60" i="17"/>
  <c r="F60" i="17"/>
  <c r="E60" i="17"/>
  <c r="H60" i="17" s="1"/>
  <c r="G59" i="17"/>
  <c r="F59" i="17"/>
  <c r="E59" i="17"/>
  <c r="G58" i="17"/>
  <c r="F58" i="17"/>
  <c r="E58" i="17"/>
  <c r="G57" i="17"/>
  <c r="F57" i="17"/>
  <c r="E57" i="17"/>
  <c r="H57" i="17" s="1"/>
  <c r="G56" i="17"/>
  <c r="F56" i="17"/>
  <c r="E56" i="17"/>
  <c r="H56" i="17" s="1"/>
  <c r="G55" i="17"/>
  <c r="F55" i="17"/>
  <c r="E55" i="17"/>
  <c r="G54" i="17"/>
  <c r="F54" i="17"/>
  <c r="E54" i="17"/>
  <c r="G53" i="17"/>
  <c r="F53" i="17"/>
  <c r="E53" i="17"/>
  <c r="H53" i="17" s="1"/>
  <c r="G52" i="17"/>
  <c r="F52" i="17"/>
  <c r="E52" i="17"/>
  <c r="H52" i="17" s="1"/>
  <c r="G51" i="17"/>
  <c r="F51" i="17"/>
  <c r="E51" i="17"/>
  <c r="G50" i="17"/>
  <c r="F50" i="17"/>
  <c r="G49" i="17"/>
  <c r="F49" i="17"/>
  <c r="E49" i="17"/>
  <c r="H49" i="17" s="1"/>
  <c r="G48" i="17"/>
  <c r="F48" i="17"/>
  <c r="E48" i="17"/>
  <c r="G47" i="17"/>
  <c r="F47" i="17"/>
  <c r="E47" i="17"/>
  <c r="G46" i="17"/>
  <c r="F46" i="17"/>
  <c r="E46" i="17"/>
  <c r="H46" i="17" s="1"/>
  <c r="G45" i="17"/>
  <c r="F45" i="17"/>
  <c r="G44" i="17"/>
  <c r="F44" i="17"/>
  <c r="E44" i="17"/>
  <c r="G43" i="17"/>
  <c r="F43" i="17"/>
  <c r="E43" i="17"/>
  <c r="H43" i="17" s="1"/>
  <c r="G42" i="17"/>
  <c r="F42" i="17"/>
  <c r="E42" i="17"/>
  <c r="H42" i="17" s="1"/>
  <c r="G41" i="17"/>
  <c r="F41" i="17"/>
  <c r="E41" i="17"/>
  <c r="G40" i="17"/>
  <c r="F40" i="17"/>
  <c r="G39" i="17"/>
  <c r="E39" i="17"/>
  <c r="H39" i="17" s="1"/>
  <c r="G38" i="17"/>
  <c r="F38" i="17"/>
  <c r="E38" i="17"/>
  <c r="G37" i="17"/>
  <c r="F37" i="17"/>
  <c r="G36" i="17"/>
  <c r="F36" i="17"/>
  <c r="G35" i="17"/>
  <c r="F35" i="17"/>
  <c r="E35" i="17"/>
  <c r="G34" i="17"/>
  <c r="F34" i="17"/>
  <c r="E34" i="17"/>
  <c r="H34" i="17" s="1"/>
  <c r="G33" i="17"/>
  <c r="F33" i="17"/>
  <c r="E33" i="17"/>
  <c r="H33" i="17" s="1"/>
  <c r="G32" i="17"/>
  <c r="F32" i="17"/>
  <c r="E32" i="17"/>
  <c r="G31" i="17"/>
  <c r="F31" i="17"/>
  <c r="E31" i="17"/>
  <c r="G30" i="17"/>
  <c r="F30" i="17"/>
  <c r="E30" i="17"/>
  <c r="H30" i="17" s="1"/>
  <c r="G29" i="17"/>
  <c r="F29" i="17"/>
  <c r="E29" i="17"/>
  <c r="H29" i="17" s="1"/>
  <c r="G28" i="17"/>
  <c r="F28" i="17"/>
  <c r="E28" i="17"/>
  <c r="G27" i="17"/>
  <c r="F27" i="17"/>
  <c r="G26" i="17"/>
  <c r="F26" i="17"/>
  <c r="E26" i="17"/>
  <c r="H26" i="17" s="1"/>
  <c r="G25" i="17"/>
  <c r="F25" i="17"/>
  <c r="E25" i="17"/>
  <c r="G24" i="17"/>
  <c r="F24" i="17"/>
  <c r="E24" i="17"/>
  <c r="G23" i="17"/>
  <c r="F23" i="17"/>
  <c r="E23" i="17"/>
  <c r="H23" i="17" s="1"/>
  <c r="G22" i="17"/>
  <c r="F22" i="17"/>
  <c r="E22" i="17"/>
  <c r="H22" i="17" s="1"/>
  <c r="G21" i="17"/>
  <c r="F21" i="17"/>
  <c r="E21" i="17"/>
  <c r="G20" i="17"/>
  <c r="F20" i="17"/>
  <c r="E20" i="17"/>
  <c r="D19" i="17"/>
  <c r="F39" i="17" s="1"/>
  <c r="C19" i="17"/>
  <c r="D13" i="17"/>
  <c r="C12" i="17"/>
  <c r="D11" i="17"/>
  <c r="G629" i="16"/>
  <c r="G628" i="16"/>
  <c r="G627" i="16"/>
  <c r="G626" i="16"/>
  <c r="G625" i="16"/>
  <c r="G624" i="16"/>
  <c r="G623" i="16"/>
  <c r="E623" i="16"/>
  <c r="H623" i="16" s="1"/>
  <c r="G622" i="16"/>
  <c r="G621" i="16"/>
  <c r="G620" i="16"/>
  <c r="G619" i="16"/>
  <c r="G618" i="16"/>
  <c r="G617" i="16"/>
  <c r="G616" i="16"/>
  <c r="G615" i="16"/>
  <c r="E615" i="16"/>
  <c r="H615" i="16" s="1"/>
  <c r="G614" i="16"/>
  <c r="G613" i="16"/>
  <c r="F613" i="16"/>
  <c r="G612" i="16"/>
  <c r="G611" i="16"/>
  <c r="G610" i="16"/>
  <c r="G609" i="16"/>
  <c r="G608" i="16"/>
  <c r="G607" i="16"/>
  <c r="F607" i="16"/>
  <c r="G606" i="16"/>
  <c r="G605" i="16"/>
  <c r="G604" i="16"/>
  <c r="G603" i="16"/>
  <c r="G602" i="16"/>
  <c r="D601" i="16"/>
  <c r="C601" i="16"/>
  <c r="G595" i="16"/>
  <c r="F595" i="16"/>
  <c r="E595" i="16"/>
  <c r="H595" i="16" s="1"/>
  <c r="G594" i="16"/>
  <c r="F594" i="16"/>
  <c r="G593" i="16"/>
  <c r="F593" i="16"/>
  <c r="G592" i="16"/>
  <c r="F592" i="16"/>
  <c r="G591" i="16"/>
  <c r="F591" i="16"/>
  <c r="G590" i="16"/>
  <c r="G589" i="16"/>
  <c r="F589" i="16"/>
  <c r="E589" i="16"/>
  <c r="H589" i="16" s="1"/>
  <c r="G588" i="16"/>
  <c r="G587" i="16"/>
  <c r="F587" i="16"/>
  <c r="E587" i="16"/>
  <c r="G586" i="16"/>
  <c r="F586" i="16"/>
  <c r="G585" i="16"/>
  <c r="F585" i="16"/>
  <c r="G584" i="16"/>
  <c r="F584" i="16"/>
  <c r="E584" i="16"/>
  <c r="H584" i="16" s="1"/>
  <c r="G583" i="16"/>
  <c r="F583" i="16"/>
  <c r="E583" i="16"/>
  <c r="H583" i="16" s="1"/>
  <c r="G582" i="16"/>
  <c r="G581" i="16"/>
  <c r="F581" i="16"/>
  <c r="G580" i="16"/>
  <c r="G579" i="16"/>
  <c r="F579" i="16"/>
  <c r="G578" i="16"/>
  <c r="F578" i="16"/>
  <c r="E578" i="16"/>
  <c r="G577" i="16"/>
  <c r="F577" i="16"/>
  <c r="E577" i="16"/>
  <c r="G576" i="16"/>
  <c r="F576" i="16"/>
  <c r="G575" i="16"/>
  <c r="G574" i="16"/>
  <c r="F574" i="16"/>
  <c r="G573" i="16"/>
  <c r="F573" i="16"/>
  <c r="E573" i="16"/>
  <c r="G572" i="16"/>
  <c r="F572" i="16"/>
  <c r="E572" i="16"/>
  <c r="G571" i="16"/>
  <c r="F571" i="16"/>
  <c r="G570" i="16"/>
  <c r="E570" i="16"/>
  <c r="G569" i="16"/>
  <c r="F569" i="16"/>
  <c r="E569" i="16"/>
  <c r="G568" i="16"/>
  <c r="F568" i="16"/>
  <c r="G567" i="16"/>
  <c r="F567" i="16"/>
  <c r="E567" i="16"/>
  <c r="G566" i="16"/>
  <c r="F566" i="16"/>
  <c r="G565" i="16"/>
  <c r="F565" i="16"/>
  <c r="E565" i="16"/>
  <c r="H565" i="16" s="1"/>
  <c r="G564" i="16"/>
  <c r="G563" i="16"/>
  <c r="F563" i="16"/>
  <c r="E563" i="16"/>
  <c r="H563" i="16" s="1"/>
  <c r="G562" i="16"/>
  <c r="G561" i="16"/>
  <c r="F561" i="16"/>
  <c r="G560" i="16"/>
  <c r="E560" i="16"/>
  <c r="H560" i="16" s="1"/>
  <c r="G559" i="16"/>
  <c r="G558" i="16"/>
  <c r="F558" i="16"/>
  <c r="G557" i="16"/>
  <c r="E557" i="16"/>
  <c r="G556" i="16"/>
  <c r="F556" i="16"/>
  <c r="G555" i="16"/>
  <c r="G554" i="16"/>
  <c r="F554" i="16"/>
  <c r="G553" i="16"/>
  <c r="E553" i="16"/>
  <c r="H553" i="16" s="1"/>
  <c r="G552" i="16"/>
  <c r="G551" i="16"/>
  <c r="F551" i="16"/>
  <c r="E551" i="16"/>
  <c r="H551" i="16" s="1"/>
  <c r="G550" i="16"/>
  <c r="G549" i="16"/>
  <c r="F549" i="16"/>
  <c r="G548" i="16"/>
  <c r="G547" i="16"/>
  <c r="F547" i="16"/>
  <c r="G546" i="16"/>
  <c r="G545" i="16"/>
  <c r="F545" i="16"/>
  <c r="E545" i="16"/>
  <c r="G544" i="16"/>
  <c r="F544" i="16"/>
  <c r="G543" i="16"/>
  <c r="G542" i="16"/>
  <c r="F542" i="16"/>
  <c r="E542" i="16"/>
  <c r="H542" i="16" s="1"/>
  <c r="G541" i="16"/>
  <c r="G540" i="16"/>
  <c r="F540" i="16"/>
  <c r="E540" i="16"/>
  <c r="G539" i="16"/>
  <c r="F539" i="16"/>
  <c r="G538" i="16"/>
  <c r="F538" i="16"/>
  <c r="E538" i="16"/>
  <c r="G537" i="16"/>
  <c r="F537" i="16"/>
  <c r="G536" i="16"/>
  <c r="G535" i="16"/>
  <c r="F535" i="16"/>
  <c r="G534" i="16"/>
  <c r="G533" i="16"/>
  <c r="F533" i="16"/>
  <c r="E533" i="16"/>
  <c r="G532" i="16"/>
  <c r="F532" i="16"/>
  <c r="G531" i="16"/>
  <c r="G530" i="16"/>
  <c r="F530" i="16"/>
  <c r="G529" i="16"/>
  <c r="G528" i="16"/>
  <c r="F528" i="16"/>
  <c r="G527" i="16"/>
  <c r="F527" i="16"/>
  <c r="G526" i="16"/>
  <c r="F526" i="16"/>
  <c r="G525" i="16"/>
  <c r="F525" i="16"/>
  <c r="E525" i="16"/>
  <c r="G524" i="16"/>
  <c r="F524" i="16"/>
  <c r="G523" i="16"/>
  <c r="F523" i="16"/>
  <c r="E523" i="16"/>
  <c r="G522" i="16"/>
  <c r="F522" i="16"/>
  <c r="E522" i="16"/>
  <c r="G521" i="16"/>
  <c r="F521" i="16"/>
  <c r="G520" i="16"/>
  <c r="E520" i="16"/>
  <c r="G519" i="16"/>
  <c r="G518" i="16"/>
  <c r="F518" i="16"/>
  <c r="G517" i="16"/>
  <c r="G516" i="16"/>
  <c r="F516" i="16"/>
  <c r="G515" i="16"/>
  <c r="E515" i="16"/>
  <c r="G514" i="16"/>
  <c r="F514" i="16"/>
  <c r="G513" i="16"/>
  <c r="G512" i="16"/>
  <c r="F512" i="16"/>
  <c r="E512" i="16"/>
  <c r="G511" i="16"/>
  <c r="F511" i="16"/>
  <c r="G510" i="16"/>
  <c r="G509" i="16"/>
  <c r="F509" i="16"/>
  <c r="G508" i="16"/>
  <c r="G507" i="16"/>
  <c r="F507" i="16"/>
  <c r="G506" i="16"/>
  <c r="G505" i="16"/>
  <c r="F505" i="16"/>
  <c r="G504" i="16"/>
  <c r="G503" i="16"/>
  <c r="F503" i="16"/>
  <c r="G502" i="16"/>
  <c r="G501" i="16"/>
  <c r="F501" i="16"/>
  <c r="E501" i="16"/>
  <c r="H501" i="16" s="1"/>
  <c r="G500" i="16"/>
  <c r="G499" i="16"/>
  <c r="F499" i="16"/>
  <c r="G498" i="16"/>
  <c r="G497" i="16"/>
  <c r="F497" i="16"/>
  <c r="E497" i="16"/>
  <c r="G496" i="16"/>
  <c r="F496" i="16"/>
  <c r="E496" i="16"/>
  <c r="H496" i="16" s="1"/>
  <c r="G495" i="16"/>
  <c r="G494" i="16"/>
  <c r="F494" i="16"/>
  <c r="G493" i="16"/>
  <c r="F493" i="16"/>
  <c r="E493" i="16"/>
  <c r="G492" i="16"/>
  <c r="G491" i="16"/>
  <c r="F491" i="16"/>
  <c r="E491" i="16"/>
  <c r="H491" i="16" s="1"/>
  <c r="G490" i="16"/>
  <c r="G489" i="16"/>
  <c r="F489" i="16"/>
  <c r="G488" i="16"/>
  <c r="G487" i="16"/>
  <c r="F487" i="16"/>
  <c r="G486" i="16"/>
  <c r="G485" i="16"/>
  <c r="F485" i="16"/>
  <c r="G484" i="16"/>
  <c r="G483" i="16"/>
  <c r="F483" i="16"/>
  <c r="G482" i="16"/>
  <c r="G481" i="16"/>
  <c r="F481" i="16"/>
  <c r="G480" i="16"/>
  <c r="G479" i="16"/>
  <c r="F479" i="16"/>
  <c r="E479" i="16"/>
  <c r="G478" i="16"/>
  <c r="F478" i="16"/>
  <c r="G477" i="16"/>
  <c r="G476" i="16"/>
  <c r="F476" i="16"/>
  <c r="G475" i="16"/>
  <c r="G474" i="16"/>
  <c r="F474" i="16"/>
  <c r="G473" i="16"/>
  <c r="G472" i="16"/>
  <c r="F472" i="16"/>
  <c r="G471" i="16"/>
  <c r="F471" i="16"/>
  <c r="E471" i="16"/>
  <c r="G470" i="16"/>
  <c r="F470" i="16"/>
  <c r="E470" i="16"/>
  <c r="G469" i="16"/>
  <c r="F469" i="16"/>
  <c r="G468" i="16"/>
  <c r="F468" i="16"/>
  <c r="E468" i="16"/>
  <c r="G467" i="16"/>
  <c r="F467" i="16"/>
  <c r="G466" i="16"/>
  <c r="F466" i="16"/>
  <c r="E466" i="16"/>
  <c r="G465" i="16"/>
  <c r="E465" i="16"/>
  <c r="G464" i="16"/>
  <c r="F464" i="16"/>
  <c r="G463" i="16"/>
  <c r="G462" i="16"/>
  <c r="F462" i="16"/>
  <c r="G461" i="16"/>
  <c r="G460" i="16"/>
  <c r="F460" i="16"/>
  <c r="G459" i="16"/>
  <c r="F459" i="16"/>
  <c r="E459" i="16"/>
  <c r="G458" i="16"/>
  <c r="G457" i="16"/>
  <c r="F457" i="16"/>
  <c r="G456" i="16"/>
  <c r="G455" i="16"/>
  <c r="F455" i="16"/>
  <c r="G454" i="16"/>
  <c r="G453" i="16"/>
  <c r="F453" i="16"/>
  <c r="G452" i="16"/>
  <c r="E452" i="16"/>
  <c r="G451" i="16"/>
  <c r="F451" i="16"/>
  <c r="G450" i="16"/>
  <c r="E450" i="16"/>
  <c r="G449" i="16"/>
  <c r="E449" i="16"/>
  <c r="G448" i="16"/>
  <c r="F448" i="16"/>
  <c r="E448" i="16"/>
  <c r="G447" i="16"/>
  <c r="F447" i="16"/>
  <c r="G446" i="16"/>
  <c r="G445" i="16"/>
  <c r="F445" i="16"/>
  <c r="G444" i="16"/>
  <c r="F444" i="16"/>
  <c r="E444" i="16"/>
  <c r="G443" i="16"/>
  <c r="F443" i="16"/>
  <c r="E443" i="16"/>
  <c r="G442" i="16"/>
  <c r="F442" i="16"/>
  <c r="G441" i="16"/>
  <c r="G440" i="16"/>
  <c r="F440" i="16"/>
  <c r="G439" i="16"/>
  <c r="G438" i="16"/>
  <c r="F438" i="16"/>
  <c r="E438" i="16"/>
  <c r="H438" i="16" s="1"/>
  <c r="G437" i="16"/>
  <c r="G436" i="16"/>
  <c r="F436" i="16"/>
  <c r="G435" i="16"/>
  <c r="F435" i="16"/>
  <c r="G434" i="16"/>
  <c r="F434" i="16"/>
  <c r="G433" i="16"/>
  <c r="G432" i="16"/>
  <c r="F432" i="16"/>
  <c r="G431" i="16"/>
  <c r="G430" i="16"/>
  <c r="F430" i="16"/>
  <c r="E430" i="16"/>
  <c r="G429" i="16"/>
  <c r="F429" i="16"/>
  <c r="G428" i="16"/>
  <c r="G427" i="16"/>
  <c r="F427" i="16"/>
  <c r="G426" i="16"/>
  <c r="G425" i="16"/>
  <c r="F425" i="16"/>
  <c r="G424" i="16"/>
  <c r="G423" i="16"/>
  <c r="F423" i="16"/>
  <c r="E423" i="16"/>
  <c r="H423" i="16" s="1"/>
  <c r="G422" i="16"/>
  <c r="G421" i="16"/>
  <c r="F421" i="16"/>
  <c r="G420" i="16"/>
  <c r="G419" i="16"/>
  <c r="F419" i="16"/>
  <c r="G418" i="16"/>
  <c r="G417" i="16"/>
  <c r="F417" i="16"/>
  <c r="G416" i="16"/>
  <c r="F416" i="16"/>
  <c r="E416" i="16"/>
  <c r="G415" i="16"/>
  <c r="G414" i="16"/>
  <c r="F414" i="16"/>
  <c r="G413" i="16"/>
  <c r="G412" i="16"/>
  <c r="F412" i="16"/>
  <c r="E412" i="16"/>
  <c r="H412" i="16" s="1"/>
  <c r="G411" i="16"/>
  <c r="E411" i="16"/>
  <c r="G410" i="16"/>
  <c r="G409" i="16"/>
  <c r="F409" i="16"/>
  <c r="E409" i="16"/>
  <c r="H409" i="16" s="1"/>
  <c r="G408" i="16"/>
  <c r="F408" i="16"/>
  <c r="E408" i="16"/>
  <c r="G407" i="16"/>
  <c r="F407" i="16"/>
  <c r="E407" i="16"/>
  <c r="G406" i="16"/>
  <c r="F406" i="16"/>
  <c r="G405" i="16"/>
  <c r="G404" i="16"/>
  <c r="F404" i="16"/>
  <c r="G403" i="16"/>
  <c r="E403" i="16"/>
  <c r="G402" i="16"/>
  <c r="F402" i="16"/>
  <c r="E402" i="16"/>
  <c r="G401" i="16"/>
  <c r="F401" i="16"/>
  <c r="G400" i="16"/>
  <c r="G399" i="16"/>
  <c r="F399" i="16"/>
  <c r="G398" i="16"/>
  <c r="G397" i="16"/>
  <c r="F397" i="16"/>
  <c r="G396" i="16"/>
  <c r="G395" i="16"/>
  <c r="F395" i="16"/>
  <c r="G394" i="16"/>
  <c r="F394" i="16"/>
  <c r="G393" i="16"/>
  <c r="F393" i="16"/>
  <c r="G392" i="16"/>
  <c r="G391" i="16"/>
  <c r="F391" i="16"/>
  <c r="E391" i="16"/>
  <c r="G390" i="16"/>
  <c r="F390" i="16"/>
  <c r="E390" i="16"/>
  <c r="H390" i="16" s="1"/>
  <c r="G389" i="16"/>
  <c r="G388" i="16"/>
  <c r="F388" i="16"/>
  <c r="G387" i="16"/>
  <c r="G386" i="16"/>
  <c r="F386" i="16"/>
  <c r="G385" i="16"/>
  <c r="G384" i="16"/>
  <c r="F384" i="16"/>
  <c r="E384" i="16"/>
  <c r="G383" i="16"/>
  <c r="F383" i="16"/>
  <c r="G382" i="16"/>
  <c r="G381" i="16"/>
  <c r="F381" i="16"/>
  <c r="E381" i="16"/>
  <c r="H381" i="16" s="1"/>
  <c r="G380" i="16"/>
  <c r="G379" i="16"/>
  <c r="F379" i="16"/>
  <c r="G378" i="16"/>
  <c r="G377" i="16"/>
  <c r="F377" i="16"/>
  <c r="G376" i="16"/>
  <c r="F376" i="16"/>
  <c r="E376" i="16"/>
  <c r="G375" i="16"/>
  <c r="G374" i="16"/>
  <c r="F374" i="16"/>
  <c r="G373" i="16"/>
  <c r="E373" i="16"/>
  <c r="G372" i="16"/>
  <c r="F372" i="16"/>
  <c r="G371" i="16"/>
  <c r="G370" i="16"/>
  <c r="F370" i="16"/>
  <c r="G369" i="16"/>
  <c r="G368" i="16"/>
  <c r="F368" i="16"/>
  <c r="G367" i="16"/>
  <c r="G366" i="16"/>
  <c r="F366" i="16"/>
  <c r="E366" i="16"/>
  <c r="G365" i="16"/>
  <c r="F365" i="16"/>
  <c r="G364" i="16"/>
  <c r="G363" i="16"/>
  <c r="F363" i="16"/>
  <c r="G362" i="16"/>
  <c r="D362" i="16"/>
  <c r="F590" i="16" s="1"/>
  <c r="C362" i="16"/>
  <c r="C12" i="16" s="1"/>
  <c r="G356" i="16"/>
  <c r="G355" i="16"/>
  <c r="F355" i="16"/>
  <c r="E355" i="16"/>
  <c r="H355" i="16" s="1"/>
  <c r="G354" i="16"/>
  <c r="G353" i="16"/>
  <c r="F353" i="16"/>
  <c r="E353" i="16"/>
  <c r="H353" i="16" s="1"/>
  <c r="G352" i="16"/>
  <c r="F352" i="16"/>
  <c r="E352" i="16"/>
  <c r="H352" i="16" s="1"/>
  <c r="G351" i="16"/>
  <c r="E351" i="16"/>
  <c r="G350" i="16"/>
  <c r="F350" i="16"/>
  <c r="G349" i="16"/>
  <c r="G348" i="16"/>
  <c r="E348" i="16"/>
  <c r="H348" i="16" s="1"/>
  <c r="G347" i="16"/>
  <c r="G346" i="16"/>
  <c r="F346" i="16"/>
  <c r="E346" i="16"/>
  <c r="H346" i="16" s="1"/>
  <c r="G345" i="16"/>
  <c r="E345" i="16"/>
  <c r="G344" i="16"/>
  <c r="F344" i="16"/>
  <c r="E344" i="16"/>
  <c r="G343" i="16"/>
  <c r="F343" i="16"/>
  <c r="E343" i="16"/>
  <c r="G342" i="16"/>
  <c r="F342" i="16"/>
  <c r="E342" i="16"/>
  <c r="H342" i="16" s="1"/>
  <c r="G341" i="16"/>
  <c r="G340" i="16"/>
  <c r="G339" i="16"/>
  <c r="E339" i="16"/>
  <c r="G338" i="16"/>
  <c r="F338" i="16"/>
  <c r="G337" i="16"/>
  <c r="G336" i="16"/>
  <c r="G335" i="16"/>
  <c r="G334" i="16"/>
  <c r="G333" i="16"/>
  <c r="G332" i="16"/>
  <c r="F332" i="16"/>
  <c r="E332" i="16"/>
  <c r="H332" i="16" s="1"/>
  <c r="G331" i="16"/>
  <c r="G330" i="16"/>
  <c r="E330" i="16"/>
  <c r="H330" i="16" s="1"/>
  <c r="G329" i="16"/>
  <c r="G328" i="16"/>
  <c r="E328" i="16"/>
  <c r="H328" i="16" s="1"/>
  <c r="G327" i="16"/>
  <c r="F327" i="16"/>
  <c r="G326" i="16"/>
  <c r="G325" i="16"/>
  <c r="G324" i="16"/>
  <c r="F324" i="16"/>
  <c r="G323" i="16"/>
  <c r="F323" i="16"/>
  <c r="E323" i="16"/>
  <c r="H323" i="16" s="1"/>
  <c r="G322" i="16"/>
  <c r="G321" i="16"/>
  <c r="G320" i="16"/>
  <c r="G319" i="16"/>
  <c r="E319" i="16"/>
  <c r="H319" i="16" s="1"/>
  <c r="G318" i="16"/>
  <c r="G317" i="16"/>
  <c r="G316" i="16"/>
  <c r="G315" i="16"/>
  <c r="G314" i="16"/>
  <c r="G313" i="16"/>
  <c r="G312" i="16"/>
  <c r="F312" i="16"/>
  <c r="E312" i="16"/>
  <c r="H312" i="16" s="1"/>
  <c r="G311" i="16"/>
  <c r="G310" i="16"/>
  <c r="H310" i="16" s="1"/>
  <c r="F310" i="16"/>
  <c r="E310" i="16"/>
  <c r="G309" i="16"/>
  <c r="F309" i="16"/>
  <c r="G308" i="16"/>
  <c r="F308" i="16"/>
  <c r="G307" i="16"/>
  <c r="E307" i="16"/>
  <c r="G306" i="16"/>
  <c r="E306" i="16"/>
  <c r="H306" i="16" s="1"/>
  <c r="G305" i="16"/>
  <c r="G304" i="16"/>
  <c r="G303" i="16"/>
  <c r="G302" i="16"/>
  <c r="G301" i="16"/>
  <c r="G300" i="16"/>
  <c r="G299" i="16"/>
  <c r="G298" i="16"/>
  <c r="G297" i="16"/>
  <c r="F297" i="16"/>
  <c r="G296" i="16"/>
  <c r="F296" i="16"/>
  <c r="E296" i="16"/>
  <c r="H296" i="16" s="1"/>
  <c r="G295" i="16"/>
  <c r="F295" i="16"/>
  <c r="E295" i="16"/>
  <c r="H295" i="16" s="1"/>
  <c r="G294" i="16"/>
  <c r="F294" i="16"/>
  <c r="E294" i="16"/>
  <c r="G293" i="16"/>
  <c r="G292" i="16"/>
  <c r="G291" i="16"/>
  <c r="E291" i="16"/>
  <c r="H291" i="16" s="1"/>
  <c r="G290" i="16"/>
  <c r="G289" i="16"/>
  <c r="F289" i="16"/>
  <c r="E289" i="16"/>
  <c r="H289" i="16" s="1"/>
  <c r="G288" i="16"/>
  <c r="G287" i="16"/>
  <c r="G286" i="16"/>
  <c r="G285" i="16"/>
  <c r="G284" i="16"/>
  <c r="F284" i="16"/>
  <c r="E284" i="16"/>
  <c r="G283" i="16"/>
  <c r="F283" i="16"/>
  <c r="E283" i="16"/>
  <c r="G282" i="16"/>
  <c r="F282" i="16"/>
  <c r="E282" i="16"/>
  <c r="H282" i="16" s="1"/>
  <c r="G281" i="16"/>
  <c r="E281" i="16"/>
  <c r="H281" i="16" s="1"/>
  <c r="G280" i="16"/>
  <c r="G279" i="16"/>
  <c r="F279" i="16"/>
  <c r="E279" i="16"/>
  <c r="H279" i="16" s="1"/>
  <c r="G278" i="16"/>
  <c r="F278" i="16"/>
  <c r="G277" i="16"/>
  <c r="F277" i="16"/>
  <c r="G276" i="16"/>
  <c r="F276" i="16"/>
  <c r="E276" i="16"/>
  <c r="G275" i="16"/>
  <c r="F275" i="16"/>
  <c r="G274" i="16"/>
  <c r="G273" i="16"/>
  <c r="F273" i="16"/>
  <c r="E273" i="16"/>
  <c r="G272" i="16"/>
  <c r="G271" i="16"/>
  <c r="F271" i="16"/>
  <c r="E271" i="16"/>
  <c r="H271" i="16" s="1"/>
  <c r="G270" i="16"/>
  <c r="G269" i="16"/>
  <c r="G268" i="16"/>
  <c r="E268" i="16"/>
  <c r="G267" i="16"/>
  <c r="F267" i="16"/>
  <c r="E267" i="16"/>
  <c r="G266" i="16"/>
  <c r="F266" i="16"/>
  <c r="E266" i="16"/>
  <c r="G265" i="16"/>
  <c r="G264" i="16"/>
  <c r="E264" i="16"/>
  <c r="G263" i="16"/>
  <c r="G262" i="16"/>
  <c r="H262" i="16" s="1"/>
  <c r="F262" i="16"/>
  <c r="E262" i="16"/>
  <c r="G261" i="16"/>
  <c r="F261" i="16"/>
  <c r="G260" i="16"/>
  <c r="G259" i="16"/>
  <c r="E259" i="16"/>
  <c r="H259" i="16" s="1"/>
  <c r="G258" i="16"/>
  <c r="F258" i="16"/>
  <c r="G257" i="16"/>
  <c r="F257" i="16"/>
  <c r="E257" i="16"/>
  <c r="H257" i="16" s="1"/>
  <c r="G256" i="16"/>
  <c r="G255" i="16"/>
  <c r="F255" i="16"/>
  <c r="E255" i="16"/>
  <c r="H255" i="16" s="1"/>
  <c r="G254" i="16"/>
  <c r="G253" i="16"/>
  <c r="F253" i="16"/>
  <c r="G252" i="16"/>
  <c r="H252" i="16" s="1"/>
  <c r="F252" i="16"/>
  <c r="E252" i="16"/>
  <c r="G251" i="16"/>
  <c r="G250" i="16"/>
  <c r="E250" i="16"/>
  <c r="G249" i="16"/>
  <c r="G248" i="16"/>
  <c r="G247" i="16"/>
  <c r="G246" i="16"/>
  <c r="G245" i="16"/>
  <c r="H244" i="16"/>
  <c r="G244" i="16"/>
  <c r="F244" i="16"/>
  <c r="E244" i="16"/>
  <c r="H243" i="16"/>
  <c r="G243" i="16"/>
  <c r="F243" i="16"/>
  <c r="E243" i="16"/>
  <c r="H242" i="16"/>
  <c r="G242" i="16"/>
  <c r="E242" i="16"/>
  <c r="G241" i="16"/>
  <c r="G240" i="16"/>
  <c r="F240" i="16"/>
  <c r="G239" i="16"/>
  <c r="F239" i="16"/>
  <c r="E239" i="16"/>
  <c r="G238" i="16"/>
  <c r="G237" i="16"/>
  <c r="H236" i="16"/>
  <c r="G236" i="16"/>
  <c r="F236" i="16"/>
  <c r="E236" i="16"/>
  <c r="G235" i="16"/>
  <c r="G234" i="16"/>
  <c r="F234" i="16"/>
  <c r="G233" i="16"/>
  <c r="F233" i="16"/>
  <c r="G232" i="16"/>
  <c r="F232" i="16"/>
  <c r="E232" i="16"/>
  <c r="G231" i="16"/>
  <c r="F231" i="16"/>
  <c r="E231" i="16"/>
  <c r="G230" i="16"/>
  <c r="E230" i="16"/>
  <c r="G229" i="16"/>
  <c r="F229" i="16"/>
  <c r="E229" i="16"/>
  <c r="G228" i="16"/>
  <c r="G227" i="16"/>
  <c r="G226" i="16"/>
  <c r="G225" i="16"/>
  <c r="F225" i="16"/>
  <c r="G224" i="16"/>
  <c r="G223" i="16"/>
  <c r="E223" i="16"/>
  <c r="H223" i="16" s="1"/>
  <c r="G222" i="16"/>
  <c r="G221" i="16"/>
  <c r="F221" i="16"/>
  <c r="G220" i="16"/>
  <c r="G219" i="16"/>
  <c r="G218" i="16"/>
  <c r="G217" i="16"/>
  <c r="F217" i="16"/>
  <c r="E217" i="16"/>
  <c r="G216" i="16"/>
  <c r="E216" i="16"/>
  <c r="H216" i="16" s="1"/>
  <c r="G215" i="16"/>
  <c r="G214" i="16"/>
  <c r="G213" i="16"/>
  <c r="G212" i="16"/>
  <c r="G211" i="16"/>
  <c r="G210" i="16"/>
  <c r="F210" i="16"/>
  <c r="E210" i="16"/>
  <c r="G209" i="16"/>
  <c r="G208" i="16"/>
  <c r="G207" i="16"/>
  <c r="G206" i="16"/>
  <c r="G205" i="16"/>
  <c r="F205" i="16"/>
  <c r="E205" i="16"/>
  <c r="G204" i="16"/>
  <c r="G203" i="16"/>
  <c r="G202" i="16"/>
  <c r="G201" i="16"/>
  <c r="G200" i="16"/>
  <c r="G199" i="16"/>
  <c r="E199" i="16"/>
  <c r="G198" i="16"/>
  <c r="G197" i="16"/>
  <c r="G196" i="16"/>
  <c r="G195" i="16"/>
  <c r="G194" i="16"/>
  <c r="G193" i="16"/>
  <c r="H193" i="16" s="1"/>
  <c r="E193" i="16"/>
  <c r="G192" i="16"/>
  <c r="F192" i="16"/>
  <c r="G191" i="16"/>
  <c r="G190" i="16"/>
  <c r="G189" i="16"/>
  <c r="G188" i="16"/>
  <c r="G187" i="16"/>
  <c r="E187" i="16"/>
  <c r="G186" i="16"/>
  <c r="G185" i="16"/>
  <c r="F185" i="16"/>
  <c r="E185" i="16"/>
  <c r="H185" i="16" s="1"/>
  <c r="G184" i="16"/>
  <c r="G183" i="16"/>
  <c r="G182" i="16"/>
  <c r="D181" i="16"/>
  <c r="C181" i="16"/>
  <c r="G175" i="16"/>
  <c r="F175" i="16"/>
  <c r="E175" i="16"/>
  <c r="G174" i="16"/>
  <c r="G173" i="16"/>
  <c r="F173" i="16"/>
  <c r="G172" i="16"/>
  <c r="G171" i="16"/>
  <c r="F171" i="16"/>
  <c r="E171" i="16"/>
  <c r="G170" i="16"/>
  <c r="F170" i="16"/>
  <c r="G169" i="16"/>
  <c r="F169" i="16"/>
  <c r="E169" i="16"/>
  <c r="G168" i="16"/>
  <c r="F168" i="16"/>
  <c r="G167" i="16"/>
  <c r="F167" i="16"/>
  <c r="E167" i="16"/>
  <c r="G166" i="16"/>
  <c r="F166" i="16"/>
  <c r="G165" i="16"/>
  <c r="G164" i="16"/>
  <c r="F164" i="16"/>
  <c r="G163" i="16"/>
  <c r="G162" i="16"/>
  <c r="F162" i="16"/>
  <c r="E162" i="16"/>
  <c r="G161" i="16"/>
  <c r="F161" i="16"/>
  <c r="G160" i="16"/>
  <c r="E160" i="16"/>
  <c r="G159" i="16"/>
  <c r="F159" i="16"/>
  <c r="G158" i="16"/>
  <c r="F158" i="16"/>
  <c r="E158" i="16"/>
  <c r="H158" i="16" s="1"/>
  <c r="G157" i="16"/>
  <c r="F157" i="16"/>
  <c r="E157" i="16"/>
  <c r="G156" i="16"/>
  <c r="F156" i="16"/>
  <c r="G155" i="16"/>
  <c r="F155" i="16"/>
  <c r="E155" i="16"/>
  <c r="G154" i="16"/>
  <c r="G153" i="16"/>
  <c r="F153" i="16"/>
  <c r="G152" i="16"/>
  <c r="F152" i="16"/>
  <c r="G151" i="16"/>
  <c r="F151" i="16"/>
  <c r="G150" i="16"/>
  <c r="G149" i="16"/>
  <c r="F149" i="16"/>
  <c r="E149" i="16"/>
  <c r="H149" i="16" s="1"/>
  <c r="G148" i="16"/>
  <c r="E148" i="16"/>
  <c r="G147" i="16"/>
  <c r="F147" i="16"/>
  <c r="G146" i="16"/>
  <c r="F146" i="16"/>
  <c r="G145" i="16"/>
  <c r="G144" i="16"/>
  <c r="F144" i="16"/>
  <c r="G143" i="16"/>
  <c r="G142" i="16"/>
  <c r="F142" i="16"/>
  <c r="G141" i="16"/>
  <c r="G140" i="16"/>
  <c r="F140" i="16"/>
  <c r="G139" i="16"/>
  <c r="G138" i="16"/>
  <c r="F138" i="16"/>
  <c r="G137" i="16"/>
  <c r="G136" i="16"/>
  <c r="F136" i="16"/>
  <c r="G135" i="16"/>
  <c r="F135" i="16"/>
  <c r="E135" i="16"/>
  <c r="G134" i="16"/>
  <c r="F134" i="16"/>
  <c r="G133" i="16"/>
  <c r="G132" i="16"/>
  <c r="F132" i="16"/>
  <c r="G131" i="16"/>
  <c r="G130" i="16"/>
  <c r="F130" i="16"/>
  <c r="G129" i="16"/>
  <c r="G128" i="16"/>
  <c r="F128" i="16"/>
  <c r="G127" i="16"/>
  <c r="G126" i="16"/>
  <c r="F126" i="16"/>
  <c r="E126" i="16"/>
  <c r="G125" i="16"/>
  <c r="F125" i="16"/>
  <c r="G124" i="16"/>
  <c r="G123" i="16"/>
  <c r="F123" i="16"/>
  <c r="G122" i="16"/>
  <c r="G121" i="16"/>
  <c r="F121" i="16"/>
  <c r="G120" i="16"/>
  <c r="G119" i="16"/>
  <c r="F119" i="16"/>
  <c r="G118" i="16"/>
  <c r="G117" i="16"/>
  <c r="F117" i="16"/>
  <c r="G116" i="16"/>
  <c r="G115" i="16"/>
  <c r="F115" i="16"/>
  <c r="G114" i="16"/>
  <c r="F114" i="16"/>
  <c r="E114" i="16"/>
  <c r="G113" i="16"/>
  <c r="F113" i="16"/>
  <c r="G112" i="16"/>
  <c r="F112" i="16"/>
  <c r="E112" i="16"/>
  <c r="G111" i="16"/>
  <c r="G110" i="16"/>
  <c r="F110" i="16"/>
  <c r="G109" i="16"/>
  <c r="G108" i="16"/>
  <c r="F108" i="16"/>
  <c r="E108" i="16"/>
  <c r="G107" i="16"/>
  <c r="G106" i="16"/>
  <c r="F106" i="16"/>
  <c r="G105" i="16"/>
  <c r="F105" i="16"/>
  <c r="E105" i="16"/>
  <c r="H105" i="16" s="1"/>
  <c r="G104" i="16"/>
  <c r="G103" i="16"/>
  <c r="F103" i="16"/>
  <c r="G102" i="16"/>
  <c r="G101" i="16"/>
  <c r="F101" i="16"/>
  <c r="G100" i="16"/>
  <c r="G99" i="16"/>
  <c r="F99" i="16"/>
  <c r="G98" i="16"/>
  <c r="G97" i="16"/>
  <c r="F97" i="16"/>
  <c r="E97" i="16"/>
  <c r="H97" i="16" s="1"/>
  <c r="G96" i="16"/>
  <c r="G95" i="16"/>
  <c r="F95" i="16"/>
  <c r="G94" i="16"/>
  <c r="G93" i="16"/>
  <c r="F93" i="16"/>
  <c r="G92" i="16"/>
  <c r="G91" i="16"/>
  <c r="F91" i="16"/>
  <c r="E91" i="16"/>
  <c r="G90" i="16"/>
  <c r="F90" i="16"/>
  <c r="E90" i="16"/>
  <c r="H90" i="16" s="1"/>
  <c r="G89" i="16"/>
  <c r="F89" i="16"/>
  <c r="E89" i="16"/>
  <c r="H89" i="16" s="1"/>
  <c r="G88" i="16"/>
  <c r="E88" i="16"/>
  <c r="G87" i="16"/>
  <c r="F87" i="16"/>
  <c r="G86" i="16"/>
  <c r="E86" i="16"/>
  <c r="H86" i="16" s="1"/>
  <c r="G85" i="16"/>
  <c r="F85" i="16"/>
  <c r="E85" i="16"/>
  <c r="G84" i="16"/>
  <c r="F84" i="16"/>
  <c r="E84" i="16"/>
  <c r="G83" i="16"/>
  <c r="F83" i="16"/>
  <c r="G82" i="16"/>
  <c r="G81" i="16"/>
  <c r="F81" i="16"/>
  <c r="G80" i="16"/>
  <c r="G79" i="16"/>
  <c r="F79" i="16"/>
  <c r="G78" i="16"/>
  <c r="G77" i="16"/>
  <c r="F77" i="16"/>
  <c r="F76" i="16"/>
  <c r="D76" i="16"/>
  <c r="F174" i="16" s="1"/>
  <c r="C76" i="16"/>
  <c r="E163" i="16" s="1"/>
  <c r="H163" i="16" s="1"/>
  <c r="G70" i="16"/>
  <c r="E70" i="16"/>
  <c r="H70" i="16" s="1"/>
  <c r="G69" i="16"/>
  <c r="G68" i="16"/>
  <c r="G67" i="16"/>
  <c r="E67" i="16"/>
  <c r="H67" i="16" s="1"/>
  <c r="G66" i="16"/>
  <c r="F66" i="16"/>
  <c r="E66" i="16"/>
  <c r="H66" i="16" s="1"/>
  <c r="G65" i="16"/>
  <c r="F65" i="16"/>
  <c r="G64" i="16"/>
  <c r="H63" i="16"/>
  <c r="G63" i="16"/>
  <c r="E63" i="16"/>
  <c r="G62" i="16"/>
  <c r="G61" i="16"/>
  <c r="G60" i="16"/>
  <c r="F60" i="16"/>
  <c r="E60" i="16"/>
  <c r="H60" i="16" s="1"/>
  <c r="G59" i="16"/>
  <c r="F59" i="16"/>
  <c r="E59" i="16"/>
  <c r="H59" i="16" s="1"/>
  <c r="G58" i="16"/>
  <c r="F58" i="16"/>
  <c r="E58" i="16"/>
  <c r="G57" i="16"/>
  <c r="F57" i="16"/>
  <c r="E57" i="16"/>
  <c r="G56" i="16"/>
  <c r="F56" i="16"/>
  <c r="E56" i="16"/>
  <c r="H56" i="16" s="1"/>
  <c r="G55" i="16"/>
  <c r="F55" i="16"/>
  <c r="E55" i="16"/>
  <c r="H55" i="16" s="1"/>
  <c r="G54" i="16"/>
  <c r="G53" i="16"/>
  <c r="G52" i="16"/>
  <c r="F52" i="16"/>
  <c r="E52" i="16"/>
  <c r="G51" i="16"/>
  <c r="G50" i="16"/>
  <c r="E50" i="16"/>
  <c r="H50" i="16" s="1"/>
  <c r="G49" i="16"/>
  <c r="E49" i="16"/>
  <c r="G48" i="16"/>
  <c r="G47" i="16"/>
  <c r="G46" i="16"/>
  <c r="F46" i="16"/>
  <c r="E46" i="16"/>
  <c r="G45" i="16"/>
  <c r="E45" i="16"/>
  <c r="H45" i="16" s="1"/>
  <c r="G44" i="16"/>
  <c r="G43" i="16"/>
  <c r="H43" i="16" s="1"/>
  <c r="F43" i="16"/>
  <c r="E43" i="16"/>
  <c r="G42" i="16"/>
  <c r="F42" i="16"/>
  <c r="E42" i="16"/>
  <c r="G41" i="16"/>
  <c r="F41" i="16"/>
  <c r="E41" i="16"/>
  <c r="G40" i="16"/>
  <c r="H40" i="16" s="1"/>
  <c r="F40" i="16"/>
  <c r="E40" i="16"/>
  <c r="G39" i="16"/>
  <c r="G38" i="16"/>
  <c r="G37" i="16"/>
  <c r="E37" i="16"/>
  <c r="G36" i="16"/>
  <c r="E36" i="16"/>
  <c r="H36" i="16" s="1"/>
  <c r="G35" i="16"/>
  <c r="F35" i="16"/>
  <c r="E35" i="16"/>
  <c r="H35" i="16" s="1"/>
  <c r="G34" i="16"/>
  <c r="G33" i="16"/>
  <c r="F33" i="16"/>
  <c r="G32" i="16"/>
  <c r="H32" i="16" s="1"/>
  <c r="F32" i="16"/>
  <c r="E32" i="16"/>
  <c r="G31" i="16"/>
  <c r="F31" i="16"/>
  <c r="G30" i="16"/>
  <c r="G29" i="16"/>
  <c r="E29" i="16"/>
  <c r="H29" i="16" s="1"/>
  <c r="G28" i="16"/>
  <c r="G27" i="16"/>
  <c r="G26" i="16"/>
  <c r="G25" i="16"/>
  <c r="G24" i="16"/>
  <c r="E24" i="16"/>
  <c r="H24" i="16" s="1"/>
  <c r="G23" i="16"/>
  <c r="F23" i="16"/>
  <c r="E23" i="16"/>
  <c r="H23" i="16" s="1"/>
  <c r="G22" i="16"/>
  <c r="F22" i="16"/>
  <c r="E22" i="16"/>
  <c r="H22" i="16" s="1"/>
  <c r="G21" i="16"/>
  <c r="G20" i="16"/>
  <c r="E20" i="16"/>
  <c r="G19" i="16"/>
  <c r="E19" i="16"/>
  <c r="D19" i="16"/>
  <c r="C19" i="16"/>
  <c r="E68" i="16" s="1"/>
  <c r="H68" i="16" s="1"/>
  <c r="G12" i="16"/>
  <c r="D12" i="16"/>
  <c r="D10" i="16"/>
  <c r="C10" i="16"/>
  <c r="C9" i="16"/>
  <c r="D8" i="16"/>
  <c r="G629" i="15"/>
  <c r="G628" i="15"/>
  <c r="F628" i="15"/>
  <c r="G627" i="15"/>
  <c r="F627" i="15"/>
  <c r="E627" i="15"/>
  <c r="G626" i="15"/>
  <c r="F626" i="15"/>
  <c r="G625" i="15"/>
  <c r="F625" i="15"/>
  <c r="E625" i="15"/>
  <c r="H625" i="15" s="1"/>
  <c r="G624" i="15"/>
  <c r="F624" i="15"/>
  <c r="G623" i="15"/>
  <c r="E623" i="15"/>
  <c r="G622" i="15"/>
  <c r="F622" i="15"/>
  <c r="G621" i="15"/>
  <c r="G620" i="15"/>
  <c r="G619" i="15"/>
  <c r="F619" i="15"/>
  <c r="G618" i="15"/>
  <c r="G617" i="15"/>
  <c r="F617" i="15"/>
  <c r="G616" i="15"/>
  <c r="F616" i="15"/>
  <c r="E616" i="15"/>
  <c r="H616" i="15" s="1"/>
  <c r="G615" i="15"/>
  <c r="F615" i="15"/>
  <c r="E615" i="15"/>
  <c r="G614" i="15"/>
  <c r="G613" i="15"/>
  <c r="F613" i="15"/>
  <c r="E613" i="15"/>
  <c r="H613" i="15" s="1"/>
  <c r="G612" i="15"/>
  <c r="F612" i="15"/>
  <c r="G611" i="15"/>
  <c r="G610" i="15"/>
  <c r="F610" i="15"/>
  <c r="G609" i="15"/>
  <c r="G608" i="15"/>
  <c r="F608" i="15"/>
  <c r="G607" i="15"/>
  <c r="F607" i="15"/>
  <c r="G606" i="15"/>
  <c r="G605" i="15"/>
  <c r="F605" i="15"/>
  <c r="E605" i="15"/>
  <c r="H605" i="15" s="1"/>
  <c r="G604" i="15"/>
  <c r="G603" i="15"/>
  <c r="G602" i="15"/>
  <c r="F602" i="15"/>
  <c r="F601" i="15"/>
  <c r="D601" i="15"/>
  <c r="F629" i="15" s="1"/>
  <c r="C601" i="15"/>
  <c r="E626" i="15" s="1"/>
  <c r="G595" i="15"/>
  <c r="F595" i="15"/>
  <c r="E595" i="15"/>
  <c r="G594" i="15"/>
  <c r="H594" i="15" s="1"/>
  <c r="F594" i="15"/>
  <c r="E594" i="15"/>
  <c r="G593" i="15"/>
  <c r="F593" i="15"/>
  <c r="E593" i="15"/>
  <c r="G592" i="15"/>
  <c r="F592" i="15"/>
  <c r="E592" i="15"/>
  <c r="G591" i="15"/>
  <c r="F591" i="15"/>
  <c r="G590" i="15"/>
  <c r="F590" i="15"/>
  <c r="E590" i="15"/>
  <c r="G589" i="15"/>
  <c r="G588" i="15"/>
  <c r="G587" i="15"/>
  <c r="F587" i="15"/>
  <c r="E587" i="15"/>
  <c r="G586" i="15"/>
  <c r="F586" i="15"/>
  <c r="E586" i="15"/>
  <c r="H586" i="15" s="1"/>
  <c r="G585" i="15"/>
  <c r="F585" i="15"/>
  <c r="E585" i="15"/>
  <c r="H585" i="15" s="1"/>
  <c r="G584" i="15"/>
  <c r="F584" i="15"/>
  <c r="E584" i="15"/>
  <c r="G583" i="15"/>
  <c r="F583" i="15"/>
  <c r="E583" i="15"/>
  <c r="G582" i="15"/>
  <c r="G581" i="15"/>
  <c r="G580" i="15"/>
  <c r="G579" i="15"/>
  <c r="G578" i="15"/>
  <c r="F578" i="15"/>
  <c r="E578" i="15"/>
  <c r="H578" i="15" s="1"/>
  <c r="G577" i="15"/>
  <c r="F577" i="15"/>
  <c r="E577" i="15"/>
  <c r="H577" i="15" s="1"/>
  <c r="G576" i="15"/>
  <c r="G575" i="15"/>
  <c r="F575" i="15"/>
  <c r="E575" i="15"/>
  <c r="H575" i="15" s="1"/>
  <c r="G574" i="15"/>
  <c r="G573" i="15"/>
  <c r="F573" i="15"/>
  <c r="E573" i="15"/>
  <c r="G572" i="15"/>
  <c r="F572" i="15"/>
  <c r="G571" i="15"/>
  <c r="G570" i="15"/>
  <c r="G569" i="15"/>
  <c r="F569" i="15"/>
  <c r="E569" i="15"/>
  <c r="H569" i="15" s="1"/>
  <c r="G568" i="15"/>
  <c r="F568" i="15"/>
  <c r="G567" i="15"/>
  <c r="F567" i="15"/>
  <c r="E567" i="15"/>
  <c r="H567" i="15" s="1"/>
  <c r="G566" i="15"/>
  <c r="F566" i="15"/>
  <c r="E566" i="15"/>
  <c r="H566" i="15" s="1"/>
  <c r="G565" i="15"/>
  <c r="F565" i="15"/>
  <c r="E565" i="15"/>
  <c r="G564" i="15"/>
  <c r="F564" i="15"/>
  <c r="E564" i="15"/>
  <c r="G563" i="15"/>
  <c r="F563" i="15"/>
  <c r="E563" i="15"/>
  <c r="H563" i="15" s="1"/>
  <c r="G562" i="15"/>
  <c r="G561" i="15"/>
  <c r="F561" i="15"/>
  <c r="E561" i="15"/>
  <c r="G560" i="15"/>
  <c r="F560" i="15"/>
  <c r="E560" i="15"/>
  <c r="G559" i="15"/>
  <c r="G558" i="15"/>
  <c r="G557" i="15"/>
  <c r="F557" i="15"/>
  <c r="E557" i="15"/>
  <c r="H557" i="15" s="1"/>
  <c r="G556" i="15"/>
  <c r="G555" i="15"/>
  <c r="G554" i="15"/>
  <c r="F554" i="15"/>
  <c r="G553" i="15"/>
  <c r="F553" i="15"/>
  <c r="E553" i="15"/>
  <c r="H553" i="15" s="1"/>
  <c r="G552" i="15"/>
  <c r="G551" i="15"/>
  <c r="F551" i="15"/>
  <c r="E551" i="15"/>
  <c r="H551" i="15" s="1"/>
  <c r="G550" i="15"/>
  <c r="F550" i="15"/>
  <c r="E550" i="15"/>
  <c r="G549" i="15"/>
  <c r="F549" i="15"/>
  <c r="E549" i="15"/>
  <c r="G548" i="15"/>
  <c r="F548" i="15"/>
  <c r="E548" i="15"/>
  <c r="H548" i="15" s="1"/>
  <c r="G547" i="15"/>
  <c r="F547" i="15"/>
  <c r="E547" i="15"/>
  <c r="H547" i="15" s="1"/>
  <c r="G546" i="15"/>
  <c r="F546" i="15"/>
  <c r="E546" i="15"/>
  <c r="G545" i="15"/>
  <c r="F545" i="15"/>
  <c r="E545" i="15"/>
  <c r="G544" i="15"/>
  <c r="E544" i="15"/>
  <c r="G543" i="15"/>
  <c r="F543" i="15"/>
  <c r="E543" i="15"/>
  <c r="H543" i="15" s="1"/>
  <c r="G542" i="15"/>
  <c r="G541" i="15"/>
  <c r="F541" i="15"/>
  <c r="E541" i="15"/>
  <c r="H541" i="15" s="1"/>
  <c r="G540" i="15"/>
  <c r="F540" i="15"/>
  <c r="E540" i="15"/>
  <c r="G539" i="15"/>
  <c r="F539" i="15"/>
  <c r="E539" i="15"/>
  <c r="G538" i="15"/>
  <c r="F538" i="15"/>
  <c r="E538" i="15"/>
  <c r="H538" i="15" s="1"/>
  <c r="G537" i="15"/>
  <c r="G536" i="15"/>
  <c r="H536" i="15" s="1"/>
  <c r="F536" i="15"/>
  <c r="E536" i="15"/>
  <c r="G535" i="15"/>
  <c r="F535" i="15"/>
  <c r="E535" i="15"/>
  <c r="H535" i="15" s="1"/>
  <c r="G534" i="15"/>
  <c r="F534" i="15"/>
  <c r="E534" i="15"/>
  <c r="H534" i="15" s="1"/>
  <c r="G533" i="15"/>
  <c r="F533" i="15"/>
  <c r="E533" i="15"/>
  <c r="H533" i="15" s="1"/>
  <c r="G532" i="15"/>
  <c r="F532" i="15"/>
  <c r="E532" i="15"/>
  <c r="H532" i="15" s="1"/>
  <c r="G531" i="15"/>
  <c r="G530" i="15"/>
  <c r="G529" i="15"/>
  <c r="E529" i="15"/>
  <c r="G528" i="15"/>
  <c r="F528" i="15"/>
  <c r="E528" i="15"/>
  <c r="H528" i="15" s="1"/>
  <c r="G527" i="15"/>
  <c r="F527" i="15"/>
  <c r="E527" i="15"/>
  <c r="H527" i="15" s="1"/>
  <c r="G526" i="15"/>
  <c r="F526" i="15"/>
  <c r="G525" i="15"/>
  <c r="F525" i="15"/>
  <c r="E525" i="15"/>
  <c r="H525" i="15" s="1"/>
  <c r="G524" i="15"/>
  <c r="F524" i="15"/>
  <c r="E524" i="15"/>
  <c r="H524" i="15" s="1"/>
  <c r="G523" i="15"/>
  <c r="F523" i="15"/>
  <c r="E523" i="15"/>
  <c r="G522" i="15"/>
  <c r="F522" i="15"/>
  <c r="E522" i="15"/>
  <c r="G521" i="15"/>
  <c r="F521" i="15"/>
  <c r="E521" i="15"/>
  <c r="H521" i="15" s="1"/>
  <c r="G520" i="15"/>
  <c r="F520" i="15"/>
  <c r="E520" i="15"/>
  <c r="H520" i="15" s="1"/>
  <c r="G519" i="15"/>
  <c r="G518" i="15"/>
  <c r="F518" i="15"/>
  <c r="E518" i="15"/>
  <c r="H518" i="15" s="1"/>
  <c r="G517" i="15"/>
  <c r="F517" i="15"/>
  <c r="E517" i="15"/>
  <c r="H517" i="15" s="1"/>
  <c r="G516" i="15"/>
  <c r="F516" i="15"/>
  <c r="E516" i="15"/>
  <c r="H516" i="15" s="1"/>
  <c r="G515" i="15"/>
  <c r="F515" i="15"/>
  <c r="E515" i="15"/>
  <c r="H515" i="15" s="1"/>
  <c r="G514" i="15"/>
  <c r="E514" i="15"/>
  <c r="H514" i="15" s="1"/>
  <c r="G513" i="15"/>
  <c r="F513" i="15"/>
  <c r="E513" i="15"/>
  <c r="G512" i="15"/>
  <c r="F512" i="15"/>
  <c r="E512" i="15"/>
  <c r="G511" i="15"/>
  <c r="F511" i="15"/>
  <c r="G510" i="15"/>
  <c r="F510" i="15"/>
  <c r="E510" i="15"/>
  <c r="G509" i="15"/>
  <c r="G508" i="15"/>
  <c r="G507" i="15"/>
  <c r="E507" i="15"/>
  <c r="H507" i="15" s="1"/>
  <c r="G506" i="15"/>
  <c r="E506" i="15"/>
  <c r="H506" i="15" s="1"/>
  <c r="G505" i="15"/>
  <c r="G504" i="15"/>
  <c r="G503" i="15"/>
  <c r="G502" i="15"/>
  <c r="G501" i="15"/>
  <c r="F501" i="15"/>
  <c r="E501" i="15"/>
  <c r="G500" i="15"/>
  <c r="G499" i="15"/>
  <c r="F499" i="15"/>
  <c r="G498" i="15"/>
  <c r="G497" i="15"/>
  <c r="F497" i="15"/>
  <c r="E497" i="15"/>
  <c r="G496" i="15"/>
  <c r="F496" i="15"/>
  <c r="E496" i="15"/>
  <c r="G495" i="15"/>
  <c r="F495" i="15"/>
  <c r="E495" i="15"/>
  <c r="H495" i="15" s="1"/>
  <c r="G494" i="15"/>
  <c r="F494" i="15"/>
  <c r="E494" i="15"/>
  <c r="H494" i="15" s="1"/>
  <c r="G493" i="15"/>
  <c r="F493" i="15"/>
  <c r="E493" i="15"/>
  <c r="G492" i="15"/>
  <c r="E492" i="15"/>
  <c r="H492" i="15" s="1"/>
  <c r="G491" i="15"/>
  <c r="F491" i="15"/>
  <c r="E491" i="15"/>
  <c r="H491" i="15" s="1"/>
  <c r="G490" i="15"/>
  <c r="G489" i="15"/>
  <c r="F489" i="15"/>
  <c r="E489" i="15"/>
  <c r="H489" i="15" s="1"/>
  <c r="G488" i="15"/>
  <c r="G487" i="15"/>
  <c r="G486" i="15"/>
  <c r="F486" i="15"/>
  <c r="E486" i="15"/>
  <c r="G485" i="15"/>
  <c r="G484" i="15"/>
  <c r="G483" i="15"/>
  <c r="G482" i="15"/>
  <c r="G481" i="15"/>
  <c r="F481" i="15"/>
  <c r="E481" i="15"/>
  <c r="G480" i="15"/>
  <c r="H479" i="15"/>
  <c r="G479" i="15"/>
  <c r="F479" i="15"/>
  <c r="E479" i="15"/>
  <c r="G478" i="15"/>
  <c r="G477" i="15"/>
  <c r="G476" i="15"/>
  <c r="G475" i="15"/>
  <c r="G474" i="15"/>
  <c r="G473" i="15"/>
  <c r="E473" i="15"/>
  <c r="G472" i="15"/>
  <c r="G471" i="15"/>
  <c r="F471" i="15"/>
  <c r="E471" i="15"/>
  <c r="H471" i="15" s="1"/>
  <c r="G470" i="15"/>
  <c r="F470" i="15"/>
  <c r="E470" i="15"/>
  <c r="H470" i="15" s="1"/>
  <c r="G469" i="15"/>
  <c r="E469" i="15"/>
  <c r="G468" i="15"/>
  <c r="F468" i="15"/>
  <c r="E468" i="15"/>
  <c r="H468" i="15" s="1"/>
  <c r="G467" i="15"/>
  <c r="F467" i="15"/>
  <c r="G466" i="15"/>
  <c r="F466" i="15"/>
  <c r="G465" i="15"/>
  <c r="F465" i="15"/>
  <c r="E465" i="15"/>
  <c r="H465" i="15" s="1"/>
  <c r="G464" i="15"/>
  <c r="G463" i="15"/>
  <c r="F463" i="15"/>
  <c r="G462" i="15"/>
  <c r="G461" i="15"/>
  <c r="G460" i="15"/>
  <c r="G459" i="15"/>
  <c r="G458" i="15"/>
  <c r="G457" i="15"/>
  <c r="E457" i="15"/>
  <c r="H457" i="15" s="1"/>
  <c r="G456" i="15"/>
  <c r="G455" i="15"/>
  <c r="F455" i="15"/>
  <c r="G454" i="15"/>
  <c r="F454" i="15"/>
  <c r="E454" i="15"/>
  <c r="H454" i="15" s="1"/>
  <c r="G453" i="15"/>
  <c r="G452" i="15"/>
  <c r="F452" i="15"/>
  <c r="G451" i="15"/>
  <c r="G450" i="15"/>
  <c r="G449" i="15"/>
  <c r="F449" i="15"/>
  <c r="E449" i="15"/>
  <c r="H449" i="15" s="1"/>
  <c r="G448" i="15"/>
  <c r="F448" i="15"/>
  <c r="E448" i="15"/>
  <c r="H448" i="15" s="1"/>
  <c r="G447" i="15"/>
  <c r="F447" i="15"/>
  <c r="E447" i="15"/>
  <c r="G446" i="15"/>
  <c r="E446" i="15"/>
  <c r="H446" i="15" s="1"/>
  <c r="G445" i="15"/>
  <c r="G444" i="15"/>
  <c r="F444" i="15"/>
  <c r="E444" i="15"/>
  <c r="H444" i="15" s="1"/>
  <c r="G443" i="15"/>
  <c r="F443" i="15"/>
  <c r="E443" i="15"/>
  <c r="H443" i="15" s="1"/>
  <c r="G442" i="15"/>
  <c r="F442" i="15"/>
  <c r="E442" i="15"/>
  <c r="G441" i="15"/>
  <c r="F441" i="15"/>
  <c r="G440" i="15"/>
  <c r="F440" i="15"/>
  <c r="E440" i="15"/>
  <c r="H440" i="15" s="1"/>
  <c r="G439" i="15"/>
  <c r="F439" i="15"/>
  <c r="E439" i="15"/>
  <c r="G438" i="15"/>
  <c r="F438" i="15"/>
  <c r="E438" i="15"/>
  <c r="G437" i="15"/>
  <c r="G436" i="15"/>
  <c r="H436" i="15" s="1"/>
  <c r="F436" i="15"/>
  <c r="E436" i="15"/>
  <c r="G435" i="15"/>
  <c r="F435" i="15"/>
  <c r="E435" i="15"/>
  <c r="G434" i="15"/>
  <c r="F434" i="15"/>
  <c r="E434" i="15"/>
  <c r="G433" i="15"/>
  <c r="F433" i="15"/>
  <c r="G432" i="15"/>
  <c r="F432" i="15"/>
  <c r="E432" i="15"/>
  <c r="H432" i="15" s="1"/>
  <c r="G431" i="15"/>
  <c r="F431" i="15"/>
  <c r="E431" i="15"/>
  <c r="H431" i="15" s="1"/>
  <c r="G430" i="15"/>
  <c r="F430" i="15"/>
  <c r="E430" i="15"/>
  <c r="H430" i="15" s="1"/>
  <c r="G429" i="15"/>
  <c r="F429" i="15"/>
  <c r="G428" i="15"/>
  <c r="E428" i="15"/>
  <c r="H428" i="15" s="1"/>
  <c r="G427" i="15"/>
  <c r="G426" i="15"/>
  <c r="G425" i="15"/>
  <c r="G424" i="15"/>
  <c r="G423" i="15"/>
  <c r="E423" i="15"/>
  <c r="H423" i="15" s="1"/>
  <c r="G422" i="15"/>
  <c r="F422" i="15"/>
  <c r="E422" i="15"/>
  <c r="H422" i="15" s="1"/>
  <c r="G421" i="15"/>
  <c r="F421" i="15"/>
  <c r="E421" i="15"/>
  <c r="H421" i="15" s="1"/>
  <c r="G420" i="15"/>
  <c r="F420" i="15"/>
  <c r="E420" i="15"/>
  <c r="H420" i="15" s="1"/>
  <c r="G419" i="15"/>
  <c r="G418" i="15"/>
  <c r="F418" i="15"/>
  <c r="G417" i="15"/>
  <c r="F417" i="15"/>
  <c r="E417" i="15"/>
  <c r="G416" i="15"/>
  <c r="F416" i="15"/>
  <c r="E416" i="15"/>
  <c r="H416" i="15" s="1"/>
  <c r="G415" i="15"/>
  <c r="G414" i="15"/>
  <c r="G413" i="15"/>
  <c r="G412" i="15"/>
  <c r="F412" i="15"/>
  <c r="E412" i="15"/>
  <c r="H412" i="15" s="1"/>
  <c r="G411" i="15"/>
  <c r="E411" i="15"/>
  <c r="H411" i="15" s="1"/>
  <c r="G410" i="15"/>
  <c r="G409" i="15"/>
  <c r="F409" i="15"/>
  <c r="E409" i="15"/>
  <c r="H409" i="15" s="1"/>
  <c r="G408" i="15"/>
  <c r="F408" i="15"/>
  <c r="E408" i="15"/>
  <c r="H408" i="15" s="1"/>
  <c r="G407" i="15"/>
  <c r="E407" i="15"/>
  <c r="H407" i="15" s="1"/>
  <c r="G406" i="15"/>
  <c r="F406" i="15"/>
  <c r="E406" i="15"/>
  <c r="G405" i="15"/>
  <c r="F405" i="15"/>
  <c r="E405" i="15"/>
  <c r="H405" i="15" s="1"/>
  <c r="G404" i="15"/>
  <c r="G403" i="15"/>
  <c r="F403" i="15"/>
  <c r="E403" i="15"/>
  <c r="G402" i="15"/>
  <c r="F402" i="15"/>
  <c r="E402" i="15"/>
  <c r="G401" i="15"/>
  <c r="E401" i="15"/>
  <c r="H401" i="15" s="1"/>
  <c r="G400" i="15"/>
  <c r="E400" i="15"/>
  <c r="G399" i="15"/>
  <c r="E399" i="15"/>
  <c r="H399" i="15" s="1"/>
  <c r="G398" i="15"/>
  <c r="G397" i="15"/>
  <c r="E397" i="15"/>
  <c r="H397" i="15" s="1"/>
  <c r="G396" i="15"/>
  <c r="G395" i="15"/>
  <c r="G394" i="15"/>
  <c r="G393" i="15"/>
  <c r="G392" i="15"/>
  <c r="G391" i="15"/>
  <c r="G390" i="15"/>
  <c r="F390" i="15"/>
  <c r="E390" i="15"/>
  <c r="G389" i="15"/>
  <c r="F389" i="15"/>
  <c r="E389" i="15"/>
  <c r="H389" i="15" s="1"/>
  <c r="G388" i="15"/>
  <c r="G387" i="15"/>
  <c r="E387" i="15"/>
  <c r="H387" i="15" s="1"/>
  <c r="G386" i="15"/>
  <c r="G385" i="15"/>
  <c r="G384" i="15"/>
  <c r="F384" i="15"/>
  <c r="E384" i="15"/>
  <c r="G383" i="15"/>
  <c r="G382" i="15"/>
  <c r="G381" i="15"/>
  <c r="F381" i="15"/>
  <c r="E381" i="15"/>
  <c r="G380" i="15"/>
  <c r="F380" i="15"/>
  <c r="E380" i="15"/>
  <c r="H380" i="15" s="1"/>
  <c r="G379" i="15"/>
  <c r="F379" i="15"/>
  <c r="E379" i="15"/>
  <c r="H379" i="15" s="1"/>
  <c r="G378" i="15"/>
  <c r="G377" i="15"/>
  <c r="G376" i="15"/>
  <c r="F376" i="15"/>
  <c r="E376" i="15"/>
  <c r="G375" i="15"/>
  <c r="G374" i="15"/>
  <c r="G373" i="15"/>
  <c r="E373" i="15"/>
  <c r="G372" i="15"/>
  <c r="F372" i="15"/>
  <c r="E372" i="15"/>
  <c r="H372" i="15" s="1"/>
  <c r="G371" i="15"/>
  <c r="G370" i="15"/>
  <c r="F370" i="15"/>
  <c r="E370" i="15"/>
  <c r="H370" i="15" s="1"/>
  <c r="G369" i="15"/>
  <c r="G368" i="15"/>
  <c r="G367" i="15"/>
  <c r="F367" i="15"/>
  <c r="E367" i="15"/>
  <c r="H367" i="15" s="1"/>
  <c r="G366" i="15"/>
  <c r="F366" i="15"/>
  <c r="E366" i="15"/>
  <c r="H366" i="15" s="1"/>
  <c r="G365" i="15"/>
  <c r="G364" i="15"/>
  <c r="F364" i="15"/>
  <c r="G363" i="15"/>
  <c r="E363" i="15"/>
  <c r="H363" i="15" s="1"/>
  <c r="D362" i="15"/>
  <c r="C362" i="15"/>
  <c r="E589" i="15" s="1"/>
  <c r="H589" i="15" s="1"/>
  <c r="G356" i="15"/>
  <c r="F356" i="15"/>
  <c r="E356" i="15"/>
  <c r="G355" i="15"/>
  <c r="F355" i="15"/>
  <c r="E355" i="15"/>
  <c r="G354" i="15"/>
  <c r="F354" i="15"/>
  <c r="G353" i="15"/>
  <c r="F353" i="15"/>
  <c r="E353" i="15"/>
  <c r="G352" i="15"/>
  <c r="F352" i="15"/>
  <c r="E352" i="15"/>
  <c r="G351" i="15"/>
  <c r="F351" i="15"/>
  <c r="G350" i="15"/>
  <c r="F350" i="15"/>
  <c r="E350" i="15"/>
  <c r="G349" i="15"/>
  <c r="F349" i="15"/>
  <c r="E349" i="15"/>
  <c r="G348" i="15"/>
  <c r="F348" i="15"/>
  <c r="E348" i="15"/>
  <c r="H348" i="15" s="1"/>
  <c r="G347" i="15"/>
  <c r="F347" i="15"/>
  <c r="G346" i="15"/>
  <c r="F346" i="15"/>
  <c r="E346" i="15"/>
  <c r="G345" i="15"/>
  <c r="F345" i="15"/>
  <c r="G344" i="15"/>
  <c r="F344" i="15"/>
  <c r="E344" i="15"/>
  <c r="G343" i="15"/>
  <c r="F343" i="15"/>
  <c r="E343" i="15"/>
  <c r="G342" i="15"/>
  <c r="F342" i="15"/>
  <c r="E342" i="15"/>
  <c r="G341" i="15"/>
  <c r="F341" i="15"/>
  <c r="G340" i="15"/>
  <c r="F340" i="15"/>
  <c r="G339" i="15"/>
  <c r="F339" i="15"/>
  <c r="E339" i="15"/>
  <c r="H339" i="15" s="1"/>
  <c r="G338" i="15"/>
  <c r="F338" i="15"/>
  <c r="E338" i="15"/>
  <c r="G337" i="15"/>
  <c r="F337" i="15"/>
  <c r="E337" i="15"/>
  <c r="G336" i="15"/>
  <c r="F336" i="15"/>
  <c r="E336" i="15"/>
  <c r="H336" i="15" s="1"/>
  <c r="G335" i="15"/>
  <c r="G334" i="15"/>
  <c r="F334" i="15"/>
  <c r="E334" i="15"/>
  <c r="G333" i="15"/>
  <c r="F333" i="15"/>
  <c r="G332" i="15"/>
  <c r="F332" i="15"/>
  <c r="E332" i="15"/>
  <c r="G331" i="15"/>
  <c r="F331" i="15"/>
  <c r="G330" i="15"/>
  <c r="F330" i="15"/>
  <c r="E330" i="15"/>
  <c r="G329" i="15"/>
  <c r="G328" i="15"/>
  <c r="F328" i="15"/>
  <c r="E328" i="15"/>
  <c r="H328" i="15" s="1"/>
  <c r="G327" i="15"/>
  <c r="F327" i="15"/>
  <c r="E327" i="15"/>
  <c r="H327" i="15" s="1"/>
  <c r="G326" i="15"/>
  <c r="F326" i="15"/>
  <c r="E326" i="15"/>
  <c r="G325" i="15"/>
  <c r="F325" i="15"/>
  <c r="G324" i="15"/>
  <c r="F324" i="15"/>
  <c r="E324" i="15"/>
  <c r="H324" i="15" s="1"/>
  <c r="G323" i="15"/>
  <c r="F323" i="15"/>
  <c r="E323" i="15"/>
  <c r="G322" i="15"/>
  <c r="F322" i="15"/>
  <c r="E322" i="15"/>
  <c r="G321" i="15"/>
  <c r="F321" i="15"/>
  <c r="E321" i="15"/>
  <c r="G320" i="15"/>
  <c r="G319" i="15"/>
  <c r="F319" i="15"/>
  <c r="E319" i="15"/>
  <c r="G318" i="15"/>
  <c r="F318" i="15"/>
  <c r="E318" i="15"/>
  <c r="G317" i="15"/>
  <c r="F317" i="15"/>
  <c r="G316" i="15"/>
  <c r="F316" i="15"/>
  <c r="E316" i="15"/>
  <c r="G315" i="15"/>
  <c r="F315" i="15"/>
  <c r="E315" i="15"/>
  <c r="H315" i="15" s="1"/>
  <c r="G314" i="15"/>
  <c r="G313" i="15"/>
  <c r="F313" i="15"/>
  <c r="G312" i="15"/>
  <c r="F312" i="15"/>
  <c r="E312" i="15"/>
  <c r="H312" i="15" s="1"/>
  <c r="G311" i="15"/>
  <c r="F311" i="15"/>
  <c r="E311" i="15"/>
  <c r="G310" i="15"/>
  <c r="F310" i="15"/>
  <c r="G309" i="15"/>
  <c r="G308" i="15"/>
  <c r="F308" i="15"/>
  <c r="E308" i="15"/>
  <c r="G307" i="15"/>
  <c r="F307" i="15"/>
  <c r="E307" i="15"/>
  <c r="H307" i="15" s="1"/>
  <c r="G306" i="15"/>
  <c r="G305" i="15"/>
  <c r="F305" i="15"/>
  <c r="G304" i="15"/>
  <c r="G303" i="15"/>
  <c r="F303" i="15"/>
  <c r="E303" i="15"/>
  <c r="G302" i="15"/>
  <c r="F302" i="15"/>
  <c r="G301" i="15"/>
  <c r="G300" i="15"/>
  <c r="F300" i="15"/>
  <c r="G299" i="15"/>
  <c r="F299" i="15"/>
  <c r="G298" i="15"/>
  <c r="G297" i="15"/>
  <c r="F297" i="15"/>
  <c r="E297" i="15"/>
  <c r="G296" i="15"/>
  <c r="F296" i="15"/>
  <c r="E296" i="15"/>
  <c r="H296" i="15" s="1"/>
  <c r="G295" i="15"/>
  <c r="F295" i="15"/>
  <c r="E295" i="15"/>
  <c r="G294" i="15"/>
  <c r="F294" i="15"/>
  <c r="E294" i="15"/>
  <c r="G293" i="15"/>
  <c r="F293" i="15"/>
  <c r="G292" i="15"/>
  <c r="G291" i="15"/>
  <c r="F291" i="15"/>
  <c r="E291" i="15"/>
  <c r="G290" i="15"/>
  <c r="F290" i="15"/>
  <c r="G289" i="15"/>
  <c r="F289" i="15"/>
  <c r="E289" i="15"/>
  <c r="G288" i="15"/>
  <c r="F288" i="15"/>
  <c r="G287" i="15"/>
  <c r="F287" i="15"/>
  <c r="G286" i="15"/>
  <c r="G285" i="15"/>
  <c r="F285" i="15"/>
  <c r="G284" i="15"/>
  <c r="F284" i="15"/>
  <c r="E284" i="15"/>
  <c r="G283" i="15"/>
  <c r="F283" i="15"/>
  <c r="E283" i="15"/>
  <c r="G282" i="15"/>
  <c r="F282" i="15"/>
  <c r="E282" i="15"/>
  <c r="G281" i="15"/>
  <c r="F281" i="15"/>
  <c r="E281" i="15"/>
  <c r="G280" i="15"/>
  <c r="F280" i="15"/>
  <c r="E280" i="15"/>
  <c r="G279" i="15"/>
  <c r="F279" i="15"/>
  <c r="E279" i="15"/>
  <c r="G278" i="15"/>
  <c r="F278" i="15"/>
  <c r="E278" i="15"/>
  <c r="G277" i="15"/>
  <c r="F277" i="15"/>
  <c r="E277" i="15"/>
  <c r="G276" i="15"/>
  <c r="F276" i="15"/>
  <c r="E276" i="15"/>
  <c r="G275" i="15"/>
  <c r="F275" i="15"/>
  <c r="E275" i="15"/>
  <c r="G274" i="15"/>
  <c r="F274" i="15"/>
  <c r="G273" i="15"/>
  <c r="F273" i="15"/>
  <c r="E273" i="15"/>
  <c r="G272" i="15"/>
  <c r="F272" i="15"/>
  <c r="E272" i="15"/>
  <c r="G271" i="15"/>
  <c r="F271" i="15"/>
  <c r="E271" i="15"/>
  <c r="H271" i="15" s="1"/>
  <c r="G270" i="15"/>
  <c r="E270" i="15"/>
  <c r="G269" i="15"/>
  <c r="F269" i="15"/>
  <c r="G268" i="15"/>
  <c r="F268" i="15"/>
  <c r="E268" i="15"/>
  <c r="H268" i="15" s="1"/>
  <c r="G267" i="15"/>
  <c r="F267" i="15"/>
  <c r="G266" i="15"/>
  <c r="F266" i="15"/>
  <c r="E266" i="15"/>
  <c r="G265" i="15"/>
  <c r="F265" i="15"/>
  <c r="E265" i="15"/>
  <c r="G264" i="15"/>
  <c r="F264" i="15"/>
  <c r="E264" i="15"/>
  <c r="H264" i="15" s="1"/>
  <c r="G263" i="15"/>
  <c r="E263" i="15"/>
  <c r="G262" i="15"/>
  <c r="F262" i="15"/>
  <c r="E262" i="15"/>
  <c r="G261" i="15"/>
  <c r="F261" i="15"/>
  <c r="E261" i="15"/>
  <c r="G260" i="15"/>
  <c r="F260" i="15"/>
  <c r="E260" i="15"/>
  <c r="H260" i="15" s="1"/>
  <c r="G259" i="15"/>
  <c r="E259" i="15"/>
  <c r="G258" i="15"/>
  <c r="F258" i="15"/>
  <c r="G257" i="15"/>
  <c r="F257" i="15"/>
  <c r="E257" i="15"/>
  <c r="G256" i="15"/>
  <c r="G255" i="15"/>
  <c r="F255" i="15"/>
  <c r="E255" i="15"/>
  <c r="G254" i="15"/>
  <c r="F254" i="15"/>
  <c r="G253" i="15"/>
  <c r="F253" i="15"/>
  <c r="E253" i="15"/>
  <c r="G252" i="15"/>
  <c r="F252" i="15"/>
  <c r="E252" i="15"/>
  <c r="G251" i="15"/>
  <c r="F251" i="15"/>
  <c r="G250" i="15"/>
  <c r="F250" i="15"/>
  <c r="E250" i="15"/>
  <c r="G249" i="15"/>
  <c r="F249" i="15"/>
  <c r="E249" i="15"/>
  <c r="G248" i="15"/>
  <c r="F248" i="15"/>
  <c r="E248" i="15"/>
  <c r="H248" i="15" s="1"/>
  <c r="G247" i="15"/>
  <c r="F247" i="15"/>
  <c r="E247" i="15"/>
  <c r="H247" i="15" s="1"/>
  <c r="G246" i="15"/>
  <c r="F246" i="15"/>
  <c r="E246" i="15"/>
  <c r="G245" i="15"/>
  <c r="F245" i="15"/>
  <c r="G244" i="15"/>
  <c r="F244" i="15"/>
  <c r="E244" i="15"/>
  <c r="H244" i="15" s="1"/>
  <c r="G243" i="15"/>
  <c r="F243" i="15"/>
  <c r="E243" i="15"/>
  <c r="G242" i="15"/>
  <c r="F242" i="15"/>
  <c r="G241" i="15"/>
  <c r="G240" i="15"/>
  <c r="F240" i="15"/>
  <c r="E240" i="15"/>
  <c r="G239" i="15"/>
  <c r="F239" i="15"/>
  <c r="E239" i="15"/>
  <c r="H239" i="15" s="1"/>
  <c r="G238" i="15"/>
  <c r="G237" i="15"/>
  <c r="F237" i="15"/>
  <c r="E237" i="15"/>
  <c r="G236" i="15"/>
  <c r="F236" i="15"/>
  <c r="E236" i="15"/>
  <c r="H236" i="15" s="1"/>
  <c r="G235" i="15"/>
  <c r="G234" i="15"/>
  <c r="F234" i="15"/>
  <c r="E234" i="15"/>
  <c r="G233" i="15"/>
  <c r="F233" i="15"/>
  <c r="G232" i="15"/>
  <c r="E232" i="15"/>
  <c r="G231" i="15"/>
  <c r="F231" i="15"/>
  <c r="E231" i="15"/>
  <c r="G230" i="15"/>
  <c r="F230" i="15"/>
  <c r="E230" i="15"/>
  <c r="G229" i="15"/>
  <c r="F229" i="15"/>
  <c r="E229" i="15"/>
  <c r="G228" i="15"/>
  <c r="G227" i="15"/>
  <c r="F227" i="15"/>
  <c r="E227" i="15"/>
  <c r="G226" i="15"/>
  <c r="F226" i="15"/>
  <c r="E226" i="15"/>
  <c r="G225" i="15"/>
  <c r="F225" i="15"/>
  <c r="E225" i="15"/>
  <c r="G224" i="15"/>
  <c r="G223" i="15"/>
  <c r="F223" i="15"/>
  <c r="G222" i="15"/>
  <c r="F222" i="15"/>
  <c r="E222" i="15"/>
  <c r="G221" i="15"/>
  <c r="G220" i="15"/>
  <c r="F220" i="15"/>
  <c r="E220" i="15"/>
  <c r="H220" i="15" s="1"/>
  <c r="G219" i="15"/>
  <c r="G218" i="15"/>
  <c r="F218" i="15"/>
  <c r="G217" i="15"/>
  <c r="F217" i="15"/>
  <c r="E217" i="15"/>
  <c r="G216" i="15"/>
  <c r="G215" i="15"/>
  <c r="F215" i="15"/>
  <c r="G214" i="15"/>
  <c r="G213" i="15"/>
  <c r="F213" i="15"/>
  <c r="G212" i="15"/>
  <c r="G211" i="15"/>
  <c r="G210" i="15"/>
  <c r="F210" i="15"/>
  <c r="E210" i="15"/>
  <c r="G209" i="15"/>
  <c r="G208" i="15"/>
  <c r="F208" i="15"/>
  <c r="G207" i="15"/>
  <c r="F207" i="15"/>
  <c r="E207" i="15"/>
  <c r="H207" i="15" s="1"/>
  <c r="G206" i="15"/>
  <c r="E206" i="15"/>
  <c r="G205" i="15"/>
  <c r="F205" i="15"/>
  <c r="E205" i="15"/>
  <c r="G204" i="15"/>
  <c r="F204" i="15"/>
  <c r="G203" i="15"/>
  <c r="F203" i="15"/>
  <c r="G202" i="15"/>
  <c r="G201" i="15"/>
  <c r="F201" i="15"/>
  <c r="E201" i="15"/>
  <c r="G200" i="15"/>
  <c r="E200" i="15"/>
  <c r="H200" i="15" s="1"/>
  <c r="G199" i="15"/>
  <c r="F199" i="15"/>
  <c r="E199" i="15"/>
  <c r="G198" i="15"/>
  <c r="F198" i="15"/>
  <c r="G197" i="15"/>
  <c r="G196" i="15"/>
  <c r="F196" i="15"/>
  <c r="G195" i="15"/>
  <c r="F195" i="15"/>
  <c r="G194" i="15"/>
  <c r="F194" i="15"/>
  <c r="E194" i="15"/>
  <c r="G193" i="15"/>
  <c r="F193" i="15"/>
  <c r="G192" i="15"/>
  <c r="F192" i="15"/>
  <c r="E192" i="15"/>
  <c r="H192" i="15" s="1"/>
  <c r="G191" i="15"/>
  <c r="G190" i="15"/>
  <c r="F190" i="15"/>
  <c r="G189" i="15"/>
  <c r="F189" i="15"/>
  <c r="E189" i="15"/>
  <c r="G188" i="15"/>
  <c r="F188" i="15"/>
  <c r="G187" i="15"/>
  <c r="F187" i="15"/>
  <c r="E187" i="15"/>
  <c r="H187" i="15" s="1"/>
  <c r="G186" i="15"/>
  <c r="G185" i="15"/>
  <c r="F185" i="15"/>
  <c r="E185" i="15"/>
  <c r="G184" i="15"/>
  <c r="F184" i="15"/>
  <c r="E184" i="15"/>
  <c r="H184" i="15" s="1"/>
  <c r="G183" i="15"/>
  <c r="G182" i="15"/>
  <c r="F182" i="15"/>
  <c r="D181" i="15"/>
  <c r="F329" i="15" s="1"/>
  <c r="C181" i="15"/>
  <c r="E345" i="15" s="1"/>
  <c r="H345" i="15" s="1"/>
  <c r="G175" i="15"/>
  <c r="F175" i="15"/>
  <c r="E175" i="15"/>
  <c r="H175" i="15" s="1"/>
  <c r="G174" i="15"/>
  <c r="F174" i="15"/>
  <c r="E174" i="15"/>
  <c r="H174" i="15" s="1"/>
  <c r="G173" i="15"/>
  <c r="F173" i="15"/>
  <c r="G172" i="15"/>
  <c r="G171" i="15"/>
  <c r="H171" i="15" s="1"/>
  <c r="F171" i="15"/>
  <c r="E171" i="15"/>
  <c r="G170" i="15"/>
  <c r="F170" i="15"/>
  <c r="E170" i="15"/>
  <c r="G169" i="15"/>
  <c r="F169" i="15"/>
  <c r="G168" i="15"/>
  <c r="H168" i="15" s="1"/>
  <c r="F168" i="15"/>
  <c r="E168" i="15"/>
  <c r="G167" i="15"/>
  <c r="F167" i="15"/>
  <c r="E167" i="15"/>
  <c r="G166" i="15"/>
  <c r="G165" i="15"/>
  <c r="F165" i="15"/>
  <c r="E165" i="15"/>
  <c r="G164" i="15"/>
  <c r="E164" i="15"/>
  <c r="H164" i="15" s="1"/>
  <c r="G163" i="15"/>
  <c r="F163" i="15"/>
  <c r="G162" i="15"/>
  <c r="F162" i="15"/>
  <c r="E162" i="15"/>
  <c r="H162" i="15" s="1"/>
  <c r="G161" i="15"/>
  <c r="G160" i="15"/>
  <c r="F160" i="15"/>
  <c r="E160" i="15"/>
  <c r="H160" i="15" s="1"/>
  <c r="G159" i="15"/>
  <c r="F159" i="15"/>
  <c r="E159" i="15"/>
  <c r="H159" i="15" s="1"/>
  <c r="G158" i="15"/>
  <c r="F158" i="15"/>
  <c r="E158" i="15"/>
  <c r="H158" i="15" s="1"/>
  <c r="G157" i="15"/>
  <c r="F157" i="15"/>
  <c r="E157" i="15"/>
  <c r="H157" i="15" s="1"/>
  <c r="G156" i="15"/>
  <c r="E156" i="15"/>
  <c r="H156" i="15" s="1"/>
  <c r="G155" i="15"/>
  <c r="H155" i="15" s="1"/>
  <c r="F155" i="15"/>
  <c r="E155" i="15"/>
  <c r="G154" i="15"/>
  <c r="F154" i="15"/>
  <c r="G153" i="15"/>
  <c r="F153" i="15"/>
  <c r="E153" i="15"/>
  <c r="G152" i="15"/>
  <c r="H152" i="15" s="1"/>
  <c r="F152" i="15"/>
  <c r="E152" i="15"/>
  <c r="G151" i="15"/>
  <c r="G150" i="15"/>
  <c r="H150" i="15" s="1"/>
  <c r="F150" i="15"/>
  <c r="E150" i="15"/>
  <c r="G149" i="15"/>
  <c r="G148" i="15"/>
  <c r="F148" i="15"/>
  <c r="E148" i="15"/>
  <c r="G147" i="15"/>
  <c r="F147" i="15"/>
  <c r="G146" i="15"/>
  <c r="F146" i="15"/>
  <c r="E146" i="15"/>
  <c r="H146" i="15" s="1"/>
  <c r="G145" i="15"/>
  <c r="G144" i="15"/>
  <c r="G143" i="15"/>
  <c r="G142" i="15"/>
  <c r="G141" i="15"/>
  <c r="F141" i="15"/>
  <c r="G140" i="15"/>
  <c r="G139" i="15"/>
  <c r="G138" i="15"/>
  <c r="F138" i="15"/>
  <c r="G137" i="15"/>
  <c r="G136" i="15"/>
  <c r="G135" i="15"/>
  <c r="F135" i="15"/>
  <c r="E135" i="15"/>
  <c r="G134" i="15"/>
  <c r="G133" i="15"/>
  <c r="G132" i="15"/>
  <c r="G131" i="15"/>
  <c r="F131" i="15"/>
  <c r="G130" i="15"/>
  <c r="G129" i="15"/>
  <c r="G128" i="15"/>
  <c r="G127" i="15"/>
  <c r="G126" i="15"/>
  <c r="H126" i="15" s="1"/>
  <c r="F126" i="15"/>
  <c r="E126" i="15"/>
  <c r="G125" i="15"/>
  <c r="F125" i="15"/>
  <c r="G124" i="15"/>
  <c r="G123" i="15"/>
  <c r="G122" i="15"/>
  <c r="G121" i="15"/>
  <c r="G120" i="15"/>
  <c r="G119" i="15"/>
  <c r="F119" i="15"/>
  <c r="G118" i="15"/>
  <c r="G117" i="15"/>
  <c r="G116" i="15"/>
  <c r="E116" i="15"/>
  <c r="G115" i="15"/>
  <c r="G114" i="15"/>
  <c r="F114" i="15"/>
  <c r="E114" i="15"/>
  <c r="H114" i="15" s="1"/>
  <c r="G113" i="15"/>
  <c r="G112" i="15"/>
  <c r="F112" i="15"/>
  <c r="G111" i="15"/>
  <c r="G110" i="15"/>
  <c r="G109" i="15"/>
  <c r="G108" i="15"/>
  <c r="F108" i="15"/>
  <c r="G107" i="15"/>
  <c r="F107" i="15"/>
  <c r="E107" i="15"/>
  <c r="G106" i="15"/>
  <c r="H105" i="15"/>
  <c r="G105" i="15"/>
  <c r="F105" i="15"/>
  <c r="E105" i="15"/>
  <c r="H104" i="15"/>
  <c r="G104" i="15"/>
  <c r="F104" i="15"/>
  <c r="E104" i="15"/>
  <c r="H103" i="15"/>
  <c r="G103" i="15"/>
  <c r="E103" i="15"/>
  <c r="G102" i="15"/>
  <c r="G101" i="15"/>
  <c r="G100" i="15"/>
  <c r="G99" i="15"/>
  <c r="G98" i="15"/>
  <c r="G97" i="15"/>
  <c r="H97" i="15" s="1"/>
  <c r="F97" i="15"/>
  <c r="E97" i="15"/>
  <c r="G96" i="15"/>
  <c r="G95" i="15"/>
  <c r="G94" i="15"/>
  <c r="G93" i="15"/>
  <c r="G92" i="15"/>
  <c r="G91" i="15"/>
  <c r="F91" i="15"/>
  <c r="E91" i="15"/>
  <c r="G90" i="15"/>
  <c r="F90" i="15"/>
  <c r="E90" i="15"/>
  <c r="G89" i="15"/>
  <c r="F89" i="15"/>
  <c r="E89" i="15"/>
  <c r="H89" i="15" s="1"/>
  <c r="G88" i="15"/>
  <c r="G87" i="15"/>
  <c r="G86" i="15"/>
  <c r="F86" i="15"/>
  <c r="E86" i="15"/>
  <c r="G85" i="15"/>
  <c r="E85" i="15"/>
  <c r="G84" i="15"/>
  <c r="H84" i="15" s="1"/>
  <c r="F84" i="15"/>
  <c r="E84" i="15"/>
  <c r="G83" i="15"/>
  <c r="F83" i="15"/>
  <c r="E83" i="15"/>
  <c r="G82" i="15"/>
  <c r="G81" i="15"/>
  <c r="G80" i="15"/>
  <c r="G79" i="15"/>
  <c r="G78" i="15"/>
  <c r="G77" i="15"/>
  <c r="D76" i="15"/>
  <c r="C76" i="15"/>
  <c r="E166" i="15" s="1"/>
  <c r="H166" i="15" s="1"/>
  <c r="G70" i="15"/>
  <c r="F70" i="15"/>
  <c r="G69" i="15"/>
  <c r="G68" i="15"/>
  <c r="F68" i="15"/>
  <c r="G67" i="15"/>
  <c r="F67" i="15"/>
  <c r="E67" i="15"/>
  <c r="G66" i="15"/>
  <c r="F66" i="15"/>
  <c r="E66" i="15"/>
  <c r="G65" i="15"/>
  <c r="F65" i="15"/>
  <c r="E65" i="15"/>
  <c r="G64" i="15"/>
  <c r="G63" i="15"/>
  <c r="F63" i="15"/>
  <c r="G62" i="15"/>
  <c r="F62" i="15"/>
  <c r="E62" i="15"/>
  <c r="H62" i="15" s="1"/>
  <c r="G61" i="15"/>
  <c r="F61" i="15"/>
  <c r="G60" i="15"/>
  <c r="F60" i="15"/>
  <c r="E60" i="15"/>
  <c r="G59" i="15"/>
  <c r="F59" i="15"/>
  <c r="E59" i="15"/>
  <c r="H59" i="15" s="1"/>
  <c r="G58" i="15"/>
  <c r="F58" i="15"/>
  <c r="E58" i="15"/>
  <c r="H58" i="15" s="1"/>
  <c r="G57" i="15"/>
  <c r="F57" i="15"/>
  <c r="E57" i="15"/>
  <c r="G56" i="15"/>
  <c r="F56" i="15"/>
  <c r="E56" i="15"/>
  <c r="G55" i="15"/>
  <c r="F55" i="15"/>
  <c r="E55" i="15"/>
  <c r="H55" i="15" s="1"/>
  <c r="G54" i="15"/>
  <c r="G53" i="15"/>
  <c r="F53" i="15"/>
  <c r="G52" i="15"/>
  <c r="E52" i="15"/>
  <c r="G51" i="15"/>
  <c r="F51" i="15"/>
  <c r="E51" i="15"/>
  <c r="G50" i="15"/>
  <c r="F50" i="15"/>
  <c r="G49" i="15"/>
  <c r="F49" i="15"/>
  <c r="E49" i="15"/>
  <c r="G48" i="15"/>
  <c r="F48" i="15"/>
  <c r="G47" i="15"/>
  <c r="F47" i="15"/>
  <c r="E47" i="15"/>
  <c r="H47" i="15" s="1"/>
  <c r="G46" i="15"/>
  <c r="F46" i="15"/>
  <c r="E46" i="15"/>
  <c r="H46" i="15" s="1"/>
  <c r="G45" i="15"/>
  <c r="G44" i="15"/>
  <c r="F44" i="15"/>
  <c r="E44" i="15"/>
  <c r="G43" i="15"/>
  <c r="F43" i="15"/>
  <c r="E43" i="15"/>
  <c r="H43" i="15" s="1"/>
  <c r="G42" i="15"/>
  <c r="F42" i="15"/>
  <c r="E42" i="15"/>
  <c r="G41" i="15"/>
  <c r="F41" i="15"/>
  <c r="E41" i="15"/>
  <c r="G40" i="15"/>
  <c r="F40" i="15"/>
  <c r="E40" i="15"/>
  <c r="G39" i="15"/>
  <c r="F39" i="15"/>
  <c r="E39" i="15"/>
  <c r="H39" i="15" s="1"/>
  <c r="G38" i="15"/>
  <c r="E38" i="15"/>
  <c r="G37" i="15"/>
  <c r="F37" i="15"/>
  <c r="E37" i="15"/>
  <c r="G36" i="15"/>
  <c r="F36" i="15"/>
  <c r="E36" i="15"/>
  <c r="G35" i="15"/>
  <c r="E35" i="15"/>
  <c r="H35" i="15" s="1"/>
  <c r="G34" i="15"/>
  <c r="F34" i="15"/>
  <c r="E34" i="15"/>
  <c r="G33" i="15"/>
  <c r="F33" i="15"/>
  <c r="E33" i="15"/>
  <c r="G32" i="15"/>
  <c r="F32" i="15"/>
  <c r="E32" i="15"/>
  <c r="G31" i="15"/>
  <c r="F31" i="15"/>
  <c r="E31" i="15"/>
  <c r="H31" i="15" s="1"/>
  <c r="G30" i="15"/>
  <c r="G29" i="15"/>
  <c r="F29" i="15"/>
  <c r="G28" i="15"/>
  <c r="F28" i="15"/>
  <c r="G27" i="15"/>
  <c r="F27" i="15"/>
  <c r="G26" i="15"/>
  <c r="F26" i="15"/>
  <c r="E26" i="15"/>
  <c r="H26" i="15" s="1"/>
  <c r="G25" i="15"/>
  <c r="F25" i="15"/>
  <c r="E25" i="15"/>
  <c r="G24" i="15"/>
  <c r="F24" i="15"/>
  <c r="E24" i="15"/>
  <c r="G23" i="15"/>
  <c r="F23" i="15"/>
  <c r="G22" i="15"/>
  <c r="F22" i="15"/>
  <c r="E22" i="15"/>
  <c r="H22" i="15" s="1"/>
  <c r="G21" i="15"/>
  <c r="F21" i="15"/>
  <c r="E21" i="15"/>
  <c r="G20" i="15"/>
  <c r="F20" i="15"/>
  <c r="E20" i="15"/>
  <c r="F19" i="15"/>
  <c r="E19" i="15"/>
  <c r="D19" i="15"/>
  <c r="F69" i="15" s="1"/>
  <c r="C19" i="15"/>
  <c r="E68" i="15" s="1"/>
  <c r="H68" i="15" s="1"/>
  <c r="D13" i="15"/>
  <c r="C13" i="15"/>
  <c r="D11" i="15"/>
  <c r="C11" i="15"/>
  <c r="C10" i="15"/>
  <c r="D9" i="15"/>
  <c r="G629" i="14"/>
  <c r="F629" i="14"/>
  <c r="G628" i="14"/>
  <c r="F628" i="14"/>
  <c r="G627" i="14"/>
  <c r="F627" i="14"/>
  <c r="E627" i="14"/>
  <c r="G626" i="14"/>
  <c r="F626" i="14"/>
  <c r="E626" i="14"/>
  <c r="G625" i="14"/>
  <c r="F625" i="14"/>
  <c r="E625" i="14"/>
  <c r="G624" i="14"/>
  <c r="F624" i="14"/>
  <c r="E624" i="14"/>
  <c r="G623" i="14"/>
  <c r="F623" i="14"/>
  <c r="E623" i="14"/>
  <c r="G622" i="14"/>
  <c r="F622" i="14"/>
  <c r="G621" i="14"/>
  <c r="F621" i="14"/>
  <c r="E621" i="14"/>
  <c r="G620" i="14"/>
  <c r="E620" i="14"/>
  <c r="G619" i="14"/>
  <c r="G618" i="14"/>
  <c r="H618" i="14" s="1"/>
  <c r="E618" i="14"/>
  <c r="G617" i="14"/>
  <c r="F617" i="14"/>
  <c r="E617" i="14"/>
  <c r="G616" i="14"/>
  <c r="F616" i="14"/>
  <c r="E616" i="14"/>
  <c r="G615" i="14"/>
  <c r="G614" i="14"/>
  <c r="F614" i="14"/>
  <c r="E614" i="14"/>
  <c r="G613" i="14"/>
  <c r="H613" i="14" s="1"/>
  <c r="F613" i="14"/>
  <c r="E613" i="14"/>
  <c r="G612" i="14"/>
  <c r="H612" i="14" s="1"/>
  <c r="F612" i="14"/>
  <c r="E612" i="14"/>
  <c r="G611" i="14"/>
  <c r="E611" i="14"/>
  <c r="H611" i="14" s="1"/>
  <c r="G610" i="14"/>
  <c r="F610" i="14"/>
  <c r="E610" i="14"/>
  <c r="G609" i="14"/>
  <c r="F609" i="14"/>
  <c r="E609" i="14"/>
  <c r="G608" i="14"/>
  <c r="F608" i="14"/>
  <c r="E608" i="14"/>
  <c r="H608" i="14" s="1"/>
  <c r="G607" i="14"/>
  <c r="F607" i="14"/>
  <c r="E607" i="14"/>
  <c r="H607" i="14" s="1"/>
  <c r="G606" i="14"/>
  <c r="E606" i="14"/>
  <c r="G605" i="14"/>
  <c r="E605" i="14"/>
  <c r="G604" i="14"/>
  <c r="G603" i="14"/>
  <c r="E603" i="14"/>
  <c r="H603" i="14" s="1"/>
  <c r="G602" i="14"/>
  <c r="F602" i="14"/>
  <c r="E602" i="14"/>
  <c r="E601" i="14"/>
  <c r="D601" i="14"/>
  <c r="C601" i="14"/>
  <c r="E629" i="14" s="1"/>
  <c r="G595" i="14"/>
  <c r="F595" i="14"/>
  <c r="E595" i="14"/>
  <c r="H595" i="14" s="1"/>
  <c r="G594" i="14"/>
  <c r="F594" i="14"/>
  <c r="E594" i="14"/>
  <c r="H594" i="14" s="1"/>
  <c r="G593" i="14"/>
  <c r="F593" i="14"/>
  <c r="E593" i="14"/>
  <c r="G592" i="14"/>
  <c r="F592" i="14"/>
  <c r="E592" i="14"/>
  <c r="G591" i="14"/>
  <c r="F591" i="14"/>
  <c r="E591" i="14"/>
  <c r="H591" i="14" s="1"/>
  <c r="G590" i="14"/>
  <c r="F590" i="14"/>
  <c r="E590" i="14"/>
  <c r="H590" i="14" s="1"/>
  <c r="G589" i="14"/>
  <c r="F589" i="14"/>
  <c r="E589" i="14"/>
  <c r="G588" i="14"/>
  <c r="E588" i="14"/>
  <c r="G587" i="14"/>
  <c r="F587" i="14"/>
  <c r="E587" i="14"/>
  <c r="H587" i="14" s="1"/>
  <c r="G586" i="14"/>
  <c r="F586" i="14"/>
  <c r="E586" i="14"/>
  <c r="H586" i="14" s="1"/>
  <c r="G585" i="14"/>
  <c r="E585" i="14"/>
  <c r="G584" i="14"/>
  <c r="F584" i="14"/>
  <c r="E584" i="14"/>
  <c r="G583" i="14"/>
  <c r="F583" i="14"/>
  <c r="E583" i="14"/>
  <c r="H583" i="14" s="1"/>
  <c r="G582" i="14"/>
  <c r="F582" i="14"/>
  <c r="G581" i="14"/>
  <c r="G580" i="14"/>
  <c r="F580" i="14"/>
  <c r="E580" i="14"/>
  <c r="G579" i="14"/>
  <c r="G578" i="14"/>
  <c r="F578" i="14"/>
  <c r="E578" i="14"/>
  <c r="G577" i="14"/>
  <c r="F577" i="14"/>
  <c r="E577" i="14"/>
  <c r="G576" i="14"/>
  <c r="F576" i="14"/>
  <c r="E576" i="14"/>
  <c r="G575" i="14"/>
  <c r="F575" i="14"/>
  <c r="E575" i="14"/>
  <c r="G574" i="14"/>
  <c r="G573" i="14"/>
  <c r="F573" i="14"/>
  <c r="E573" i="14"/>
  <c r="G572" i="14"/>
  <c r="F572" i="14"/>
  <c r="E572" i="14"/>
  <c r="G571" i="14"/>
  <c r="F571" i="14"/>
  <c r="E571" i="14"/>
  <c r="G570" i="14"/>
  <c r="F570" i="14"/>
  <c r="E570" i="14"/>
  <c r="H570" i="14" s="1"/>
  <c r="G569" i="14"/>
  <c r="F569" i="14"/>
  <c r="E569" i="14"/>
  <c r="G568" i="14"/>
  <c r="F568" i="14"/>
  <c r="E568" i="14"/>
  <c r="G567" i="14"/>
  <c r="F567" i="14"/>
  <c r="E567" i="14"/>
  <c r="G566" i="14"/>
  <c r="F566" i="14"/>
  <c r="E566" i="14"/>
  <c r="H566" i="14" s="1"/>
  <c r="G565" i="14"/>
  <c r="F565" i="14"/>
  <c r="E565" i="14"/>
  <c r="G564" i="14"/>
  <c r="F564" i="14"/>
  <c r="E564" i="14"/>
  <c r="G563" i="14"/>
  <c r="F563" i="14"/>
  <c r="E563" i="14"/>
  <c r="G562" i="14"/>
  <c r="F562" i="14"/>
  <c r="E562" i="14"/>
  <c r="H562" i="14" s="1"/>
  <c r="G561" i="14"/>
  <c r="F561" i="14"/>
  <c r="E561" i="14"/>
  <c r="G560" i="14"/>
  <c r="F560" i="14"/>
  <c r="E560" i="14"/>
  <c r="G559" i="14"/>
  <c r="F559" i="14"/>
  <c r="E559" i="14"/>
  <c r="G558" i="14"/>
  <c r="E558" i="14"/>
  <c r="H558" i="14" s="1"/>
  <c r="G557" i="14"/>
  <c r="F557" i="14"/>
  <c r="E557" i="14"/>
  <c r="G556" i="14"/>
  <c r="F556" i="14"/>
  <c r="E556" i="14"/>
  <c r="G555" i="14"/>
  <c r="F555" i="14"/>
  <c r="E555" i="14"/>
  <c r="G554" i="14"/>
  <c r="F554" i="14"/>
  <c r="G553" i="14"/>
  <c r="F553" i="14"/>
  <c r="E553" i="14"/>
  <c r="G552" i="14"/>
  <c r="E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G548" i="14"/>
  <c r="F548" i="14"/>
  <c r="E548" i="14"/>
  <c r="G547" i="14"/>
  <c r="F547" i="14"/>
  <c r="E547" i="14"/>
  <c r="H547" i="14" s="1"/>
  <c r="G546" i="14"/>
  <c r="F546" i="14"/>
  <c r="E546" i="14"/>
  <c r="H546" i="14" s="1"/>
  <c r="G545" i="14"/>
  <c r="F545" i="14"/>
  <c r="E545" i="14"/>
  <c r="G544" i="14"/>
  <c r="F544" i="14"/>
  <c r="E544" i="14"/>
  <c r="G543" i="14"/>
  <c r="F543" i="14"/>
  <c r="E543" i="14"/>
  <c r="H543" i="14" s="1"/>
  <c r="G542" i="14"/>
  <c r="F542" i="14"/>
  <c r="E542" i="14"/>
  <c r="H542" i="14" s="1"/>
  <c r="G541" i="14"/>
  <c r="F541" i="14"/>
  <c r="E541" i="14"/>
  <c r="G540" i="14"/>
  <c r="F540" i="14"/>
  <c r="E540" i="14"/>
  <c r="G539" i="14"/>
  <c r="F539" i="14"/>
  <c r="E539" i="14"/>
  <c r="H539" i="14" s="1"/>
  <c r="G538" i="14"/>
  <c r="F538" i="14"/>
  <c r="E538" i="14"/>
  <c r="H538" i="14" s="1"/>
  <c r="G537" i="14"/>
  <c r="F537" i="14"/>
  <c r="E537" i="14"/>
  <c r="G536" i="14"/>
  <c r="F536" i="14"/>
  <c r="E536" i="14"/>
  <c r="G535" i="14"/>
  <c r="F535" i="14"/>
  <c r="E535" i="14"/>
  <c r="H535" i="14" s="1"/>
  <c r="G534" i="14"/>
  <c r="F534" i="14"/>
  <c r="E534" i="14"/>
  <c r="H534" i="14" s="1"/>
  <c r="G533" i="14"/>
  <c r="F533" i="14"/>
  <c r="E533" i="14"/>
  <c r="G532" i="14"/>
  <c r="F532" i="14"/>
  <c r="E532" i="14"/>
  <c r="G531" i="14"/>
  <c r="F531" i="14"/>
  <c r="E531" i="14"/>
  <c r="H531" i="14" s="1"/>
  <c r="G530" i="14"/>
  <c r="G529" i="14"/>
  <c r="F529" i="14"/>
  <c r="E529" i="14"/>
  <c r="G528" i="14"/>
  <c r="F528" i="14"/>
  <c r="E528" i="14"/>
  <c r="G527" i="14"/>
  <c r="F527" i="14"/>
  <c r="E527" i="14"/>
  <c r="H527" i="14" s="1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H523" i="14" s="1"/>
  <c r="G522" i="14"/>
  <c r="F522" i="14"/>
  <c r="E522" i="14"/>
  <c r="G521" i="14"/>
  <c r="F521" i="14"/>
  <c r="E521" i="14"/>
  <c r="G520" i="14"/>
  <c r="F520" i="14"/>
  <c r="E520" i="14"/>
  <c r="G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H515" i="14" s="1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H511" i="14" s="1"/>
  <c r="G510" i="14"/>
  <c r="F510" i="14"/>
  <c r="E510" i="14"/>
  <c r="G509" i="14"/>
  <c r="F509" i="14"/>
  <c r="E509" i="14"/>
  <c r="G508" i="14"/>
  <c r="E508" i="14"/>
  <c r="G507" i="14"/>
  <c r="F507" i="14"/>
  <c r="G506" i="14"/>
  <c r="E506" i="14"/>
  <c r="G505" i="14"/>
  <c r="E505" i="14"/>
  <c r="G504" i="14"/>
  <c r="F504" i="14"/>
  <c r="E504" i="14"/>
  <c r="G503" i="14"/>
  <c r="F503" i="14"/>
  <c r="E503" i="14"/>
  <c r="H503" i="14" s="1"/>
  <c r="G502" i="14"/>
  <c r="F502" i="14"/>
  <c r="E502" i="14"/>
  <c r="G501" i="14"/>
  <c r="F501" i="14"/>
  <c r="E501" i="14"/>
  <c r="G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G489" i="14"/>
  <c r="F489" i="14"/>
  <c r="E489" i="14"/>
  <c r="G488" i="14"/>
  <c r="F488" i="14"/>
  <c r="E488" i="14"/>
  <c r="G487" i="14"/>
  <c r="F487" i="14"/>
  <c r="E487" i="14"/>
  <c r="G486" i="14"/>
  <c r="F486" i="14"/>
  <c r="E486" i="14"/>
  <c r="H486" i="14" s="1"/>
  <c r="G485" i="14"/>
  <c r="F485" i="14"/>
  <c r="E485" i="14"/>
  <c r="G484" i="14"/>
  <c r="G483" i="14"/>
  <c r="F483" i="14"/>
  <c r="E483" i="14"/>
  <c r="H483" i="14" s="1"/>
  <c r="G482" i="14"/>
  <c r="F482" i="14"/>
  <c r="E482" i="14"/>
  <c r="H482" i="14" s="1"/>
  <c r="G481" i="14"/>
  <c r="F481" i="14"/>
  <c r="E481" i="14"/>
  <c r="G480" i="14"/>
  <c r="F480" i="14"/>
  <c r="G479" i="14"/>
  <c r="F479" i="14"/>
  <c r="E479" i="14"/>
  <c r="H479" i="14" s="1"/>
  <c r="G478" i="14"/>
  <c r="G477" i="14"/>
  <c r="G476" i="14"/>
  <c r="F476" i="14"/>
  <c r="G475" i="14"/>
  <c r="G474" i="14"/>
  <c r="F474" i="14"/>
  <c r="E474" i="14"/>
  <c r="H474" i="14" s="1"/>
  <c r="G473" i="14"/>
  <c r="F473" i="14"/>
  <c r="E473" i="14"/>
  <c r="G472" i="14"/>
  <c r="G471" i="14"/>
  <c r="F471" i="14"/>
  <c r="E471" i="14"/>
  <c r="H471" i="14" s="1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H467" i="14" s="1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H463" i="14" s="1"/>
  <c r="G462" i="14"/>
  <c r="F462" i="14"/>
  <c r="E462" i="14"/>
  <c r="G461" i="14"/>
  <c r="F461" i="14"/>
  <c r="E461" i="14"/>
  <c r="G460" i="14"/>
  <c r="F460" i="14"/>
  <c r="E460" i="14"/>
  <c r="G459" i="14"/>
  <c r="F459" i="14"/>
  <c r="E459" i="14"/>
  <c r="H459" i="14" s="1"/>
  <c r="G458" i="14"/>
  <c r="E458" i="14"/>
  <c r="G457" i="14"/>
  <c r="F457" i="14"/>
  <c r="E457" i="14"/>
  <c r="G456" i="14"/>
  <c r="F456" i="14"/>
  <c r="E456" i="14"/>
  <c r="G455" i="14"/>
  <c r="F455" i="14"/>
  <c r="E455" i="14"/>
  <c r="H455" i="14" s="1"/>
  <c r="G454" i="14"/>
  <c r="F454" i="14"/>
  <c r="E454" i="14"/>
  <c r="G453" i="14"/>
  <c r="F453" i="14"/>
  <c r="E453" i="14"/>
  <c r="G452" i="14"/>
  <c r="F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G445" i="14"/>
  <c r="F445" i="14"/>
  <c r="G444" i="14"/>
  <c r="F444" i="14"/>
  <c r="E444" i="14"/>
  <c r="G443" i="14"/>
  <c r="F443" i="14"/>
  <c r="E443" i="14"/>
  <c r="G442" i="14"/>
  <c r="F442" i="14"/>
  <c r="E442" i="14"/>
  <c r="H442" i="14" s="1"/>
  <c r="G441" i="14"/>
  <c r="F441" i="14"/>
  <c r="G440" i="14"/>
  <c r="F440" i="14"/>
  <c r="E440" i="14"/>
  <c r="G439" i="14"/>
  <c r="F439" i="14"/>
  <c r="E439" i="14"/>
  <c r="H439" i="14" s="1"/>
  <c r="G438" i="14"/>
  <c r="F438" i="14"/>
  <c r="E438" i="14"/>
  <c r="H438" i="14" s="1"/>
  <c r="G437" i="14"/>
  <c r="F437" i="14"/>
  <c r="G436" i="14"/>
  <c r="F436" i="14"/>
  <c r="E436" i="14"/>
  <c r="G435" i="14"/>
  <c r="F435" i="14"/>
  <c r="E435" i="14"/>
  <c r="H435" i="14" s="1"/>
  <c r="G434" i="14"/>
  <c r="E434" i="14"/>
  <c r="G433" i="14"/>
  <c r="F433" i="14"/>
  <c r="E433" i="14"/>
  <c r="G432" i="14"/>
  <c r="F432" i="14"/>
  <c r="E432" i="14"/>
  <c r="G431" i="14"/>
  <c r="F431" i="14"/>
  <c r="E431" i="14"/>
  <c r="H431" i="14" s="1"/>
  <c r="G430" i="14"/>
  <c r="F430" i="14"/>
  <c r="E430" i="14"/>
  <c r="G429" i="14"/>
  <c r="F429" i="14"/>
  <c r="E429" i="14"/>
  <c r="G428" i="14"/>
  <c r="G427" i="14"/>
  <c r="F427" i="14"/>
  <c r="G426" i="14"/>
  <c r="G425" i="14"/>
  <c r="G424" i="14"/>
  <c r="E424" i="14"/>
  <c r="G423" i="14"/>
  <c r="F423" i="14"/>
  <c r="E423" i="14"/>
  <c r="G422" i="14"/>
  <c r="F422" i="14"/>
  <c r="E422" i="14"/>
  <c r="H422" i="14" s="1"/>
  <c r="G421" i="14"/>
  <c r="F421" i="14"/>
  <c r="E421" i="14"/>
  <c r="G420" i="14"/>
  <c r="F420" i="14"/>
  <c r="E420" i="14"/>
  <c r="G419" i="14"/>
  <c r="G418" i="14"/>
  <c r="E418" i="14"/>
  <c r="H418" i="14" s="1"/>
  <c r="G417" i="14"/>
  <c r="E417" i="14"/>
  <c r="G416" i="14"/>
  <c r="F416" i="14"/>
  <c r="E416" i="14"/>
  <c r="G415" i="14"/>
  <c r="G414" i="14"/>
  <c r="G413" i="14"/>
  <c r="G412" i="14"/>
  <c r="F412" i="14"/>
  <c r="E412" i="14"/>
  <c r="G411" i="14"/>
  <c r="F411" i="14"/>
  <c r="E411" i="14"/>
  <c r="H411" i="14" s="1"/>
  <c r="G410" i="14"/>
  <c r="G409" i="14"/>
  <c r="F409" i="14"/>
  <c r="E409" i="14"/>
  <c r="G408" i="14"/>
  <c r="F408" i="14"/>
  <c r="E408" i="14"/>
  <c r="G407" i="14"/>
  <c r="F407" i="14"/>
  <c r="E407" i="14"/>
  <c r="H407" i="14" s="1"/>
  <c r="G406" i="14"/>
  <c r="F406" i="14"/>
  <c r="E406" i="14"/>
  <c r="H406" i="14" s="1"/>
  <c r="G405" i="14"/>
  <c r="F405" i="14"/>
  <c r="E405" i="14"/>
  <c r="G404" i="14"/>
  <c r="F404" i="14"/>
  <c r="G403" i="14"/>
  <c r="F403" i="14"/>
  <c r="E403" i="14"/>
  <c r="H403" i="14" s="1"/>
  <c r="G402" i="14"/>
  <c r="F402" i="14"/>
  <c r="E402" i="14"/>
  <c r="G401" i="14"/>
  <c r="F401" i="14"/>
  <c r="G400" i="14"/>
  <c r="F400" i="14"/>
  <c r="G399" i="14"/>
  <c r="F399" i="14"/>
  <c r="E399" i="14"/>
  <c r="G398" i="14"/>
  <c r="F398" i="14"/>
  <c r="E398" i="14"/>
  <c r="H398" i="14" s="1"/>
  <c r="G397" i="14"/>
  <c r="G396" i="14"/>
  <c r="E396" i="14"/>
  <c r="G395" i="14"/>
  <c r="F395" i="14"/>
  <c r="E395" i="14"/>
  <c r="H395" i="14" s="1"/>
  <c r="G394" i="14"/>
  <c r="F394" i="14"/>
  <c r="E394" i="14"/>
  <c r="H394" i="14" s="1"/>
  <c r="G393" i="14"/>
  <c r="F393" i="14"/>
  <c r="E393" i="14"/>
  <c r="G392" i="14"/>
  <c r="F392" i="14"/>
  <c r="E392" i="14"/>
  <c r="G391" i="14"/>
  <c r="G390" i="14"/>
  <c r="F390" i="14"/>
  <c r="E390" i="14"/>
  <c r="H390" i="14" s="1"/>
  <c r="G389" i="14"/>
  <c r="F389" i="14"/>
  <c r="E389" i="14"/>
  <c r="G388" i="14"/>
  <c r="F388" i="14"/>
  <c r="E388" i="14"/>
  <c r="G387" i="14"/>
  <c r="G386" i="14"/>
  <c r="G385" i="14"/>
  <c r="E385" i="14"/>
  <c r="G384" i="14"/>
  <c r="F384" i="14"/>
  <c r="E384" i="14"/>
  <c r="G383" i="14"/>
  <c r="E383" i="14"/>
  <c r="G382" i="14"/>
  <c r="F382" i="14"/>
  <c r="G381" i="14"/>
  <c r="F381" i="14"/>
  <c r="E381" i="14"/>
  <c r="G380" i="14"/>
  <c r="F380" i="14"/>
  <c r="G379" i="14"/>
  <c r="F379" i="14"/>
  <c r="E379" i="14"/>
  <c r="H379" i="14" s="1"/>
  <c r="G378" i="14"/>
  <c r="E378" i="14"/>
  <c r="H378" i="14" s="1"/>
  <c r="G377" i="14"/>
  <c r="F377" i="14"/>
  <c r="G376" i="14"/>
  <c r="F376" i="14"/>
  <c r="E376" i="14"/>
  <c r="G375" i="14"/>
  <c r="F375" i="14"/>
  <c r="E375" i="14"/>
  <c r="H375" i="14" s="1"/>
  <c r="G374" i="14"/>
  <c r="G373" i="14"/>
  <c r="F373" i="14"/>
  <c r="E373" i="14"/>
  <c r="G372" i="14"/>
  <c r="F372" i="14"/>
  <c r="E372" i="14"/>
  <c r="G371" i="14"/>
  <c r="F371" i="14"/>
  <c r="E371" i="14"/>
  <c r="H371" i="14" s="1"/>
  <c r="G370" i="14"/>
  <c r="F370" i="14"/>
  <c r="E370" i="14"/>
  <c r="H370" i="14" s="1"/>
  <c r="G369" i="14"/>
  <c r="F369" i="14"/>
  <c r="G368" i="14"/>
  <c r="F368" i="14"/>
  <c r="G367" i="14"/>
  <c r="F367" i="14"/>
  <c r="G366" i="14"/>
  <c r="F366" i="14"/>
  <c r="E366" i="14"/>
  <c r="G365" i="14"/>
  <c r="F365" i="14"/>
  <c r="G364" i="14"/>
  <c r="F364" i="14"/>
  <c r="E364" i="14"/>
  <c r="G363" i="14"/>
  <c r="F362" i="14"/>
  <c r="D362" i="14"/>
  <c r="F588" i="14" s="1"/>
  <c r="C362" i="14"/>
  <c r="G356" i="14"/>
  <c r="F356" i="14"/>
  <c r="E356" i="14"/>
  <c r="G355" i="14"/>
  <c r="F355" i="14"/>
  <c r="E355" i="14"/>
  <c r="G354" i="14"/>
  <c r="F354" i="14"/>
  <c r="E354" i="14"/>
  <c r="G353" i="14"/>
  <c r="F353" i="14"/>
  <c r="E353" i="14"/>
  <c r="G352" i="14"/>
  <c r="F352" i="14"/>
  <c r="E352" i="14"/>
  <c r="G351" i="14"/>
  <c r="F351" i="14"/>
  <c r="E351" i="14"/>
  <c r="G350" i="14"/>
  <c r="F350" i="14"/>
  <c r="E350" i="14"/>
  <c r="G349" i="14"/>
  <c r="F349" i="14"/>
  <c r="E349" i="14"/>
  <c r="G348" i="14"/>
  <c r="F348" i="14"/>
  <c r="E348" i="14"/>
  <c r="G347" i="14"/>
  <c r="F347" i="14"/>
  <c r="E347" i="14"/>
  <c r="G346" i="14"/>
  <c r="F346" i="14"/>
  <c r="E346" i="14"/>
  <c r="G345" i="14"/>
  <c r="F345" i="14"/>
  <c r="E345" i="14"/>
  <c r="G344" i="14"/>
  <c r="F344" i="14"/>
  <c r="E344" i="14"/>
  <c r="G343" i="14"/>
  <c r="F343" i="14"/>
  <c r="E343" i="14"/>
  <c r="G342" i="14"/>
  <c r="F342" i="14"/>
  <c r="E342" i="14"/>
  <c r="G341" i="14"/>
  <c r="F341" i="14"/>
  <c r="E341" i="14"/>
  <c r="G340" i="14"/>
  <c r="E340" i="14"/>
  <c r="G339" i="14"/>
  <c r="F339" i="14"/>
  <c r="E339" i="14"/>
  <c r="H339" i="14" s="1"/>
  <c r="G338" i="14"/>
  <c r="F338" i="14"/>
  <c r="E338" i="14"/>
  <c r="H338" i="14" s="1"/>
  <c r="G337" i="14"/>
  <c r="F337" i="14"/>
  <c r="E337" i="14"/>
  <c r="G336" i="14"/>
  <c r="F336" i="14"/>
  <c r="E336" i="14"/>
  <c r="G335" i="14"/>
  <c r="F335" i="14"/>
  <c r="E335" i="14"/>
  <c r="H335" i="14" s="1"/>
  <c r="G334" i="14"/>
  <c r="F334" i="14"/>
  <c r="E334" i="14"/>
  <c r="H334" i="14" s="1"/>
  <c r="G333" i="14"/>
  <c r="F333" i="14"/>
  <c r="E333" i="14"/>
  <c r="G332" i="14"/>
  <c r="F332" i="14"/>
  <c r="E332" i="14"/>
  <c r="G331" i="14"/>
  <c r="G330" i="14"/>
  <c r="F330" i="14"/>
  <c r="E330" i="14"/>
  <c r="G329" i="14"/>
  <c r="H329" i="14" s="1"/>
  <c r="F329" i="14"/>
  <c r="E329" i="14"/>
  <c r="G328" i="14"/>
  <c r="H328" i="14" s="1"/>
  <c r="F328" i="14"/>
  <c r="E328" i="14"/>
  <c r="G327" i="14"/>
  <c r="F327" i="14"/>
  <c r="E327" i="14"/>
  <c r="G326" i="14"/>
  <c r="F326" i="14"/>
  <c r="E326" i="14"/>
  <c r="G325" i="14"/>
  <c r="F325" i="14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F319" i="14"/>
  <c r="E319" i="14"/>
  <c r="H319" i="14" s="1"/>
  <c r="G318" i="14"/>
  <c r="F318" i="14"/>
  <c r="E318" i="14"/>
  <c r="H318" i="14" s="1"/>
  <c r="G317" i="14"/>
  <c r="F317" i="14"/>
  <c r="G316" i="14"/>
  <c r="F316" i="14"/>
  <c r="E316" i="14"/>
  <c r="G315" i="14"/>
  <c r="H315" i="14" s="1"/>
  <c r="F315" i="14"/>
  <c r="E315" i="14"/>
  <c r="G314" i="14"/>
  <c r="H314" i="14" s="1"/>
  <c r="F314" i="14"/>
  <c r="E314" i="14"/>
  <c r="G313" i="14"/>
  <c r="F313" i="14"/>
  <c r="E313" i="14"/>
  <c r="G312" i="14"/>
  <c r="F312" i="14"/>
  <c r="E312" i="14"/>
  <c r="G311" i="14"/>
  <c r="H311" i="14" s="1"/>
  <c r="E311" i="14"/>
  <c r="G310" i="14"/>
  <c r="F310" i="14"/>
  <c r="E310" i="14"/>
  <c r="G309" i="14"/>
  <c r="F309" i="14"/>
  <c r="E309" i="14"/>
  <c r="G308" i="14"/>
  <c r="H308" i="14" s="1"/>
  <c r="F308" i="14"/>
  <c r="E308" i="14"/>
  <c r="G307" i="14"/>
  <c r="H307" i="14" s="1"/>
  <c r="F307" i="14"/>
  <c r="E307" i="14"/>
  <c r="G306" i="14"/>
  <c r="F306" i="14"/>
  <c r="E306" i="14"/>
  <c r="G305" i="14"/>
  <c r="G304" i="14"/>
  <c r="F304" i="14"/>
  <c r="E304" i="14"/>
  <c r="G303" i="14"/>
  <c r="F303" i="14"/>
  <c r="E303" i="14"/>
  <c r="G302" i="14"/>
  <c r="E302" i="14"/>
  <c r="G301" i="14"/>
  <c r="F301" i="14"/>
  <c r="E301" i="14"/>
  <c r="H301" i="14" s="1"/>
  <c r="G300" i="14"/>
  <c r="F300" i="14"/>
  <c r="E300" i="14"/>
  <c r="H300" i="14" s="1"/>
  <c r="G299" i="14"/>
  <c r="F299" i="14"/>
  <c r="E299" i="14"/>
  <c r="G298" i="14"/>
  <c r="F298" i="14"/>
  <c r="E298" i="14"/>
  <c r="G297" i="14"/>
  <c r="F297" i="14"/>
  <c r="E297" i="14"/>
  <c r="H297" i="14" s="1"/>
  <c r="G296" i="14"/>
  <c r="F296" i="14"/>
  <c r="E296" i="14"/>
  <c r="H296" i="14" s="1"/>
  <c r="G295" i="14"/>
  <c r="F295" i="14"/>
  <c r="E295" i="14"/>
  <c r="G294" i="14"/>
  <c r="F294" i="14"/>
  <c r="E294" i="14"/>
  <c r="G293" i="14"/>
  <c r="F293" i="14"/>
  <c r="E293" i="14"/>
  <c r="H293" i="14" s="1"/>
  <c r="G292" i="14"/>
  <c r="F292" i="14"/>
  <c r="G291" i="14"/>
  <c r="F291" i="14"/>
  <c r="E291" i="14"/>
  <c r="G290" i="14"/>
  <c r="F290" i="14"/>
  <c r="E290" i="14"/>
  <c r="G289" i="14"/>
  <c r="F289" i="14"/>
  <c r="E289" i="14"/>
  <c r="H289" i="14" s="1"/>
  <c r="G288" i="14"/>
  <c r="F288" i="14"/>
  <c r="E288" i="14"/>
  <c r="H288" i="14" s="1"/>
  <c r="G287" i="14"/>
  <c r="F287" i="14"/>
  <c r="E287" i="14"/>
  <c r="G286" i="14"/>
  <c r="H285" i="14"/>
  <c r="G285" i="14"/>
  <c r="F285" i="14"/>
  <c r="E285" i="14"/>
  <c r="H284" i="14"/>
  <c r="G284" i="14"/>
  <c r="F284" i="14"/>
  <c r="E284" i="14"/>
  <c r="H283" i="14"/>
  <c r="G283" i="14"/>
  <c r="F283" i="14"/>
  <c r="E283" i="14"/>
  <c r="H282" i="14"/>
  <c r="G282" i="14"/>
  <c r="F282" i="14"/>
  <c r="E282" i="14"/>
  <c r="H281" i="14"/>
  <c r="G281" i="14"/>
  <c r="F281" i="14"/>
  <c r="E281" i="14"/>
  <c r="H280" i="14"/>
  <c r="G280" i="14"/>
  <c r="F280" i="14"/>
  <c r="E280" i="14"/>
  <c r="H279" i="14"/>
  <c r="G279" i="14"/>
  <c r="F279" i="14"/>
  <c r="E279" i="14"/>
  <c r="H278" i="14"/>
  <c r="G278" i="14"/>
  <c r="F278" i="14"/>
  <c r="E278" i="14"/>
  <c r="H277" i="14"/>
  <c r="G277" i="14"/>
  <c r="F277" i="14"/>
  <c r="E277" i="14"/>
  <c r="H276" i="14"/>
  <c r="G276" i="14"/>
  <c r="F276" i="14"/>
  <c r="E276" i="14"/>
  <c r="H275" i="14"/>
  <c r="G275" i="14"/>
  <c r="F275" i="14"/>
  <c r="E275" i="14"/>
  <c r="H274" i="14"/>
  <c r="G274" i="14"/>
  <c r="F274" i="14"/>
  <c r="E274" i="14"/>
  <c r="H273" i="14"/>
  <c r="G273" i="14"/>
  <c r="F273" i="14"/>
  <c r="E273" i="14"/>
  <c r="H272" i="14"/>
  <c r="G272" i="14"/>
  <c r="F272" i="14"/>
  <c r="E272" i="14"/>
  <c r="H271" i="14"/>
  <c r="G271" i="14"/>
  <c r="F271" i="14"/>
  <c r="E271" i="14"/>
  <c r="H270" i="14"/>
  <c r="G270" i="14"/>
  <c r="F270" i="14"/>
  <c r="E270" i="14"/>
  <c r="H269" i="14"/>
  <c r="G269" i="14"/>
  <c r="F269" i="14"/>
  <c r="E269" i="14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G259" i="14"/>
  <c r="G258" i="14"/>
  <c r="F258" i="14"/>
  <c r="E258" i="14"/>
  <c r="G257" i="14"/>
  <c r="H257" i="14" s="1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H253" i="14" s="1"/>
  <c r="F253" i="14"/>
  <c r="E253" i="14"/>
  <c r="G252" i="14"/>
  <c r="F252" i="14"/>
  <c r="E252" i="14"/>
  <c r="G251" i="14"/>
  <c r="G250" i="14"/>
  <c r="F250" i="14"/>
  <c r="E250" i="14"/>
  <c r="G249" i="14"/>
  <c r="F249" i="14"/>
  <c r="E249" i="14"/>
  <c r="G248" i="14"/>
  <c r="G247" i="14"/>
  <c r="F247" i="14"/>
  <c r="E247" i="14"/>
  <c r="G246" i="14"/>
  <c r="F246" i="14"/>
  <c r="E246" i="14"/>
  <c r="H246" i="14" s="1"/>
  <c r="G245" i="14"/>
  <c r="F245" i="14"/>
  <c r="E245" i="14"/>
  <c r="H245" i="14" s="1"/>
  <c r="G244" i="14"/>
  <c r="F244" i="14"/>
  <c r="E244" i="14"/>
  <c r="G243" i="14"/>
  <c r="F243" i="14"/>
  <c r="E243" i="14"/>
  <c r="G242" i="14"/>
  <c r="F242" i="14"/>
  <c r="E242" i="14"/>
  <c r="H242" i="14" s="1"/>
  <c r="G241" i="14"/>
  <c r="F241" i="14"/>
  <c r="G240" i="14"/>
  <c r="F240" i="14"/>
  <c r="E240" i="14"/>
  <c r="G239" i="14"/>
  <c r="F239" i="14"/>
  <c r="E239" i="14"/>
  <c r="G238" i="14"/>
  <c r="F238" i="14"/>
  <c r="E238" i="14"/>
  <c r="H238" i="14" s="1"/>
  <c r="G237" i="14"/>
  <c r="F237" i="14"/>
  <c r="E237" i="14"/>
  <c r="H237" i="14" s="1"/>
  <c r="G236" i="14"/>
  <c r="F236" i="14"/>
  <c r="E236" i="14"/>
  <c r="G235" i="14"/>
  <c r="G234" i="14"/>
  <c r="F234" i="14"/>
  <c r="E234" i="14"/>
  <c r="H234" i="14" s="1"/>
  <c r="G233" i="14"/>
  <c r="F233" i="14"/>
  <c r="E233" i="14"/>
  <c r="H233" i="14" s="1"/>
  <c r="G232" i="14"/>
  <c r="F232" i="14"/>
  <c r="E232" i="14"/>
  <c r="H232" i="14" s="1"/>
  <c r="G231" i="14"/>
  <c r="F231" i="14"/>
  <c r="E231" i="14"/>
  <c r="H231" i="14" s="1"/>
  <c r="G230" i="14"/>
  <c r="F230" i="14"/>
  <c r="E230" i="14"/>
  <c r="H230" i="14" s="1"/>
  <c r="G229" i="14"/>
  <c r="F229" i="14"/>
  <c r="E229" i="14"/>
  <c r="H229" i="14" s="1"/>
  <c r="G228" i="14"/>
  <c r="F228" i="14"/>
  <c r="E228" i="14"/>
  <c r="H228" i="14" s="1"/>
  <c r="G227" i="14"/>
  <c r="F227" i="14"/>
  <c r="E227" i="14"/>
  <c r="H227" i="14" s="1"/>
  <c r="G226" i="14"/>
  <c r="F226" i="14"/>
  <c r="E226" i="14"/>
  <c r="H226" i="14" s="1"/>
  <c r="G225" i="14"/>
  <c r="F225" i="14"/>
  <c r="E225" i="14"/>
  <c r="H225" i="14" s="1"/>
  <c r="G224" i="14"/>
  <c r="F224" i="14"/>
  <c r="E224" i="14"/>
  <c r="H224" i="14" s="1"/>
  <c r="G223" i="14"/>
  <c r="G222" i="14"/>
  <c r="F222" i="14"/>
  <c r="E222" i="14"/>
  <c r="G221" i="14"/>
  <c r="F221" i="14"/>
  <c r="E221" i="14"/>
  <c r="G220" i="14"/>
  <c r="F220" i="14"/>
  <c r="G219" i="14"/>
  <c r="E219" i="14"/>
  <c r="G218" i="14"/>
  <c r="F218" i="14"/>
  <c r="G217" i="14"/>
  <c r="F217" i="14"/>
  <c r="E217" i="14"/>
  <c r="G216" i="14"/>
  <c r="F216" i="14"/>
  <c r="E216" i="14"/>
  <c r="G215" i="14"/>
  <c r="H215" i="14" s="1"/>
  <c r="F215" i="14"/>
  <c r="E215" i="14"/>
  <c r="G214" i="14"/>
  <c r="G213" i="14"/>
  <c r="G212" i="14"/>
  <c r="G211" i="14"/>
  <c r="G210" i="14"/>
  <c r="F210" i="14"/>
  <c r="E210" i="14"/>
  <c r="G209" i="14"/>
  <c r="F209" i="14"/>
  <c r="E209" i="14"/>
  <c r="H209" i="14" s="1"/>
  <c r="G208" i="14"/>
  <c r="E208" i="14"/>
  <c r="H208" i="14" s="1"/>
  <c r="G207" i="14"/>
  <c r="F207" i="14"/>
  <c r="E207" i="14"/>
  <c r="G206" i="14"/>
  <c r="F206" i="14"/>
  <c r="E206" i="14"/>
  <c r="H206" i="14" s="1"/>
  <c r="G205" i="14"/>
  <c r="F205" i="14"/>
  <c r="E205" i="14"/>
  <c r="H205" i="14" s="1"/>
  <c r="G204" i="14"/>
  <c r="F204" i="14"/>
  <c r="E204" i="14"/>
  <c r="G203" i="14"/>
  <c r="F203" i="14"/>
  <c r="E203" i="14"/>
  <c r="G202" i="14"/>
  <c r="F202" i="14"/>
  <c r="E202" i="14"/>
  <c r="H202" i="14" s="1"/>
  <c r="G201" i="14"/>
  <c r="F201" i="14"/>
  <c r="E201" i="14"/>
  <c r="H201" i="14" s="1"/>
  <c r="G200" i="14"/>
  <c r="F200" i="14"/>
  <c r="E200" i="14"/>
  <c r="G199" i="14"/>
  <c r="F199" i="14"/>
  <c r="E199" i="14"/>
  <c r="G198" i="14"/>
  <c r="F198" i="14"/>
  <c r="E198" i="14"/>
  <c r="H198" i="14" s="1"/>
  <c r="G197" i="14"/>
  <c r="G196" i="14"/>
  <c r="E196" i="14"/>
  <c r="H196" i="14" s="1"/>
  <c r="G195" i="14"/>
  <c r="E195" i="14"/>
  <c r="G194" i="14"/>
  <c r="F194" i="14"/>
  <c r="E194" i="14"/>
  <c r="G193" i="14"/>
  <c r="F193" i="14"/>
  <c r="E193" i="14"/>
  <c r="G192" i="14"/>
  <c r="F192" i="14"/>
  <c r="E192" i="14"/>
  <c r="G191" i="14"/>
  <c r="H191" i="14" s="1"/>
  <c r="F191" i="14"/>
  <c r="E191" i="14"/>
  <c r="G190" i="14"/>
  <c r="F190" i="14"/>
  <c r="E190" i="14"/>
  <c r="G189" i="14"/>
  <c r="F189" i="14"/>
  <c r="E189" i="14"/>
  <c r="G188" i="14"/>
  <c r="G187" i="14"/>
  <c r="F187" i="14"/>
  <c r="E187" i="14"/>
  <c r="G186" i="14"/>
  <c r="G185" i="14"/>
  <c r="F185" i="14"/>
  <c r="E185" i="14"/>
  <c r="G184" i="14"/>
  <c r="H184" i="14" s="1"/>
  <c r="F184" i="14"/>
  <c r="E184" i="14"/>
  <c r="G183" i="14"/>
  <c r="H183" i="14" s="1"/>
  <c r="F183" i="14"/>
  <c r="E183" i="14"/>
  <c r="G182" i="14"/>
  <c r="G181" i="14"/>
  <c r="D181" i="14"/>
  <c r="C181" i="14"/>
  <c r="E305" i="14" s="1"/>
  <c r="H305" i="14" s="1"/>
  <c r="G175" i="14"/>
  <c r="F175" i="14"/>
  <c r="E175" i="14"/>
  <c r="G174" i="14"/>
  <c r="F174" i="14"/>
  <c r="E174" i="14"/>
  <c r="G173" i="14"/>
  <c r="E173" i="14"/>
  <c r="H173" i="14" s="1"/>
  <c r="G172" i="14"/>
  <c r="G171" i="14"/>
  <c r="F171" i="14"/>
  <c r="E171" i="14"/>
  <c r="G170" i="14"/>
  <c r="F170" i="14"/>
  <c r="E170" i="14"/>
  <c r="G169" i="14"/>
  <c r="F169" i="14"/>
  <c r="E169" i="14"/>
  <c r="H169" i="14" s="1"/>
  <c r="G168" i="14"/>
  <c r="F168" i="14"/>
  <c r="E168" i="14"/>
  <c r="G167" i="14"/>
  <c r="F167" i="14"/>
  <c r="E167" i="14"/>
  <c r="G166" i="14"/>
  <c r="F166" i="14"/>
  <c r="E166" i="14"/>
  <c r="G165" i="14"/>
  <c r="F165" i="14"/>
  <c r="E165" i="14"/>
  <c r="H165" i="14" s="1"/>
  <c r="G164" i="14"/>
  <c r="F164" i="14"/>
  <c r="E164" i="14"/>
  <c r="G163" i="14"/>
  <c r="F163" i="14"/>
  <c r="G162" i="14"/>
  <c r="F162" i="14"/>
  <c r="E162" i="14"/>
  <c r="G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G150" i="14"/>
  <c r="F150" i="14"/>
  <c r="E150" i="14"/>
  <c r="G149" i="14"/>
  <c r="F149" i="14"/>
  <c r="E149" i="14"/>
  <c r="G148" i="14"/>
  <c r="F148" i="14"/>
  <c r="E148" i="14"/>
  <c r="H148" i="14" s="1"/>
  <c r="G147" i="14"/>
  <c r="F147" i="14"/>
  <c r="E147" i="14"/>
  <c r="G146" i="14"/>
  <c r="F146" i="14"/>
  <c r="E146" i="14"/>
  <c r="G145" i="14"/>
  <c r="F145" i="14"/>
  <c r="G144" i="14"/>
  <c r="F144" i="14"/>
  <c r="E144" i="14"/>
  <c r="H144" i="14" s="1"/>
  <c r="G143" i="14"/>
  <c r="G142" i="14"/>
  <c r="F142" i="14"/>
  <c r="E142" i="14"/>
  <c r="G141" i="14"/>
  <c r="F141" i="14"/>
  <c r="E141" i="14"/>
  <c r="H141" i="14" s="1"/>
  <c r="G140" i="14"/>
  <c r="F140" i="14"/>
  <c r="E140" i="14"/>
  <c r="H140" i="14" s="1"/>
  <c r="G139" i="14"/>
  <c r="G138" i="14"/>
  <c r="F138" i="14"/>
  <c r="G137" i="14"/>
  <c r="G136" i="14"/>
  <c r="F136" i="14"/>
  <c r="G135" i="14"/>
  <c r="F135" i="14"/>
  <c r="E135" i="14"/>
  <c r="G134" i="14"/>
  <c r="G133" i="14"/>
  <c r="F133" i="14"/>
  <c r="E133" i="14"/>
  <c r="G132" i="14"/>
  <c r="F132" i="14"/>
  <c r="E132" i="14"/>
  <c r="H132" i="14" s="1"/>
  <c r="G131" i="14"/>
  <c r="E131" i="14"/>
  <c r="G130" i="14"/>
  <c r="E130" i="14"/>
  <c r="G129" i="14"/>
  <c r="F129" i="14"/>
  <c r="E129" i="14"/>
  <c r="G128" i="14"/>
  <c r="F128" i="14"/>
  <c r="E128" i="14"/>
  <c r="H128" i="14" s="1"/>
  <c r="G127" i="14"/>
  <c r="F127" i="14"/>
  <c r="G126" i="14"/>
  <c r="F126" i="14"/>
  <c r="E126" i="14"/>
  <c r="G125" i="14"/>
  <c r="F125" i="14"/>
  <c r="E125" i="14"/>
  <c r="H125" i="14" s="1"/>
  <c r="G124" i="14"/>
  <c r="E124" i="14"/>
  <c r="H124" i="14" s="1"/>
  <c r="G123" i="14"/>
  <c r="F123" i="14"/>
  <c r="G122" i="14"/>
  <c r="F122" i="14"/>
  <c r="G121" i="14"/>
  <c r="F121" i="14"/>
  <c r="E121" i="14"/>
  <c r="G120" i="14"/>
  <c r="F120" i="14"/>
  <c r="E120" i="14"/>
  <c r="G119" i="14"/>
  <c r="F119" i="14"/>
  <c r="G118" i="14"/>
  <c r="F118" i="14"/>
  <c r="E118" i="14"/>
  <c r="G117" i="14"/>
  <c r="F117" i="14"/>
  <c r="E117" i="14"/>
  <c r="G116" i="14"/>
  <c r="F116" i="14"/>
  <c r="E116" i="14"/>
  <c r="H116" i="14" s="1"/>
  <c r="G115" i="14"/>
  <c r="F115" i="14"/>
  <c r="E115" i="14"/>
  <c r="G114" i="14"/>
  <c r="F114" i="14"/>
  <c r="E114" i="14"/>
  <c r="G113" i="14"/>
  <c r="F113" i="14"/>
  <c r="G112" i="14"/>
  <c r="F112" i="14"/>
  <c r="E112" i="14"/>
  <c r="H112" i="14" s="1"/>
  <c r="G111" i="14"/>
  <c r="F111" i="14"/>
  <c r="G110" i="14"/>
  <c r="F110" i="14"/>
  <c r="G109" i="14"/>
  <c r="F109" i="14"/>
  <c r="E109" i="14"/>
  <c r="H109" i="14" s="1"/>
  <c r="G108" i="14"/>
  <c r="F108" i="14"/>
  <c r="E108" i="14"/>
  <c r="G107" i="14"/>
  <c r="F107" i="14"/>
  <c r="E107" i="14"/>
  <c r="G106" i="14"/>
  <c r="F106" i="14"/>
  <c r="G105" i="14"/>
  <c r="F105" i="14"/>
  <c r="E105" i="14"/>
  <c r="G104" i="14"/>
  <c r="F104" i="14"/>
  <c r="G103" i="14"/>
  <c r="F103" i="14"/>
  <c r="E103" i="14"/>
  <c r="G102" i="14"/>
  <c r="F102" i="14"/>
  <c r="E102" i="14"/>
  <c r="G101" i="14"/>
  <c r="E101" i="14"/>
  <c r="G100" i="14"/>
  <c r="F100" i="14"/>
  <c r="G99" i="14"/>
  <c r="F99" i="14"/>
  <c r="G98" i="14"/>
  <c r="G97" i="14"/>
  <c r="F97" i="14"/>
  <c r="E97" i="14"/>
  <c r="H97" i="14" s="1"/>
  <c r="G96" i="14"/>
  <c r="F96" i="14"/>
  <c r="E96" i="14"/>
  <c r="H96" i="14" s="1"/>
  <c r="G95" i="14"/>
  <c r="G94" i="14"/>
  <c r="F94" i="14"/>
  <c r="G93" i="14"/>
  <c r="F93" i="14"/>
  <c r="E93" i="14"/>
  <c r="G92" i="14"/>
  <c r="F92" i="14"/>
  <c r="G91" i="14"/>
  <c r="F91" i="14"/>
  <c r="E91" i="14"/>
  <c r="G90" i="14"/>
  <c r="F90" i="14"/>
  <c r="E90" i="14"/>
  <c r="G89" i="14"/>
  <c r="F89" i="14"/>
  <c r="E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4" i="14"/>
  <c r="F84" i="14"/>
  <c r="E84" i="14"/>
  <c r="G83" i="14"/>
  <c r="F83" i="14"/>
  <c r="E83" i="14"/>
  <c r="G82" i="14"/>
  <c r="F82" i="14"/>
  <c r="E82" i="14"/>
  <c r="G81" i="14"/>
  <c r="G80" i="14"/>
  <c r="F80" i="14"/>
  <c r="G79" i="14"/>
  <c r="F79" i="14"/>
  <c r="E79" i="14"/>
  <c r="G78" i="14"/>
  <c r="F78" i="14"/>
  <c r="E78" i="14"/>
  <c r="G77" i="14"/>
  <c r="F76" i="14"/>
  <c r="E76" i="14"/>
  <c r="D76" i="14"/>
  <c r="F172" i="14" s="1"/>
  <c r="C76" i="14"/>
  <c r="E138" i="14" s="1"/>
  <c r="H138" i="14" s="1"/>
  <c r="G70" i="14"/>
  <c r="F70" i="14"/>
  <c r="E70" i="14"/>
  <c r="G69" i="14"/>
  <c r="F69" i="14"/>
  <c r="E69" i="14"/>
  <c r="G68" i="14"/>
  <c r="F68" i="14"/>
  <c r="E68" i="14"/>
  <c r="G67" i="14"/>
  <c r="H67" i="14" s="1"/>
  <c r="F67" i="14"/>
  <c r="E67" i="14"/>
  <c r="G66" i="14"/>
  <c r="F66" i="14"/>
  <c r="E66" i="14"/>
  <c r="G65" i="14"/>
  <c r="F65" i="14"/>
  <c r="E65" i="14"/>
  <c r="H65" i="14" s="1"/>
  <c r="G64" i="14"/>
  <c r="E64" i="14"/>
  <c r="H64" i="14" s="1"/>
  <c r="G63" i="14"/>
  <c r="F63" i="14"/>
  <c r="E63" i="14"/>
  <c r="G62" i="14"/>
  <c r="F62" i="14"/>
  <c r="E62" i="14"/>
  <c r="H62" i="14" s="1"/>
  <c r="G61" i="14"/>
  <c r="F61" i="14"/>
  <c r="E61" i="14"/>
  <c r="H61" i="14" s="1"/>
  <c r="G60" i="14"/>
  <c r="F60" i="14"/>
  <c r="E60" i="14"/>
  <c r="G59" i="14"/>
  <c r="F59" i="14"/>
  <c r="E59" i="14"/>
  <c r="G58" i="14"/>
  <c r="F58" i="14"/>
  <c r="E58" i="14"/>
  <c r="H58" i="14" s="1"/>
  <c r="G57" i="14"/>
  <c r="F57" i="14"/>
  <c r="E57" i="14"/>
  <c r="H57" i="14" s="1"/>
  <c r="G56" i="14"/>
  <c r="F56" i="14"/>
  <c r="E56" i="14"/>
  <c r="G55" i="14"/>
  <c r="F55" i="14"/>
  <c r="E55" i="14"/>
  <c r="G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H50" i="14"/>
  <c r="G50" i="14"/>
  <c r="E50" i="14"/>
  <c r="G49" i="14"/>
  <c r="F49" i="14"/>
  <c r="E49" i="14"/>
  <c r="G48" i="14"/>
  <c r="F48" i="14"/>
  <c r="E48" i="14"/>
  <c r="G47" i="14"/>
  <c r="F47" i="14"/>
  <c r="E47" i="14"/>
  <c r="G46" i="14"/>
  <c r="H46" i="14" s="1"/>
  <c r="F46" i="14"/>
  <c r="E46" i="14"/>
  <c r="G45" i="14"/>
  <c r="F45" i="14"/>
  <c r="E45" i="14"/>
  <c r="G44" i="14"/>
  <c r="F44" i="14"/>
  <c r="E44" i="14"/>
  <c r="G43" i="14"/>
  <c r="F43" i="14"/>
  <c r="E43" i="14"/>
  <c r="G42" i="14"/>
  <c r="H42" i="14" s="1"/>
  <c r="F42" i="14"/>
  <c r="E42" i="14"/>
  <c r="G41" i="14"/>
  <c r="F41" i="14"/>
  <c r="E41" i="14"/>
  <c r="G40" i="14"/>
  <c r="F40" i="14"/>
  <c r="E40" i="14"/>
  <c r="G39" i="14"/>
  <c r="E39" i="14"/>
  <c r="G38" i="14"/>
  <c r="F38" i="14"/>
  <c r="E38" i="14"/>
  <c r="G37" i="14"/>
  <c r="F37" i="14"/>
  <c r="E37" i="14"/>
  <c r="G36" i="14"/>
  <c r="F36" i="14"/>
  <c r="E36" i="14"/>
  <c r="G35" i="14"/>
  <c r="H35" i="14" s="1"/>
  <c r="F35" i="14"/>
  <c r="E35" i="14"/>
  <c r="G34" i="14"/>
  <c r="F34" i="14"/>
  <c r="E34" i="14"/>
  <c r="G33" i="14"/>
  <c r="F33" i="14"/>
  <c r="E33" i="14"/>
  <c r="G32" i="14"/>
  <c r="F32" i="14"/>
  <c r="E32" i="14"/>
  <c r="G31" i="14"/>
  <c r="H31" i="14" s="1"/>
  <c r="F31" i="14"/>
  <c r="E31" i="14"/>
  <c r="G30" i="14"/>
  <c r="E30" i="14"/>
  <c r="H30" i="14" s="1"/>
  <c r="G29" i="14"/>
  <c r="F29" i="14"/>
  <c r="E29" i="14"/>
  <c r="H29" i="14" s="1"/>
  <c r="G28" i="14"/>
  <c r="F28" i="14"/>
  <c r="E28" i="14"/>
  <c r="G27" i="14"/>
  <c r="F27" i="14"/>
  <c r="G26" i="14"/>
  <c r="F26" i="14"/>
  <c r="E26" i="14"/>
  <c r="H26" i="14" s="1"/>
  <c r="G25" i="14"/>
  <c r="F25" i="14"/>
  <c r="E25" i="14"/>
  <c r="H25" i="14" s="1"/>
  <c r="G24" i="14"/>
  <c r="F24" i="14"/>
  <c r="E24" i="14"/>
  <c r="G23" i="14"/>
  <c r="F23" i="14"/>
  <c r="E23" i="14"/>
  <c r="G22" i="14"/>
  <c r="F22" i="14"/>
  <c r="E22" i="14"/>
  <c r="H22" i="14" s="1"/>
  <c r="G21" i="14"/>
  <c r="F21" i="14"/>
  <c r="E21" i="14"/>
  <c r="H21" i="14" s="1"/>
  <c r="G20" i="14"/>
  <c r="F20" i="14"/>
  <c r="E20" i="14"/>
  <c r="E19" i="14"/>
  <c r="D19" i="14"/>
  <c r="C19" i="14"/>
  <c r="E27" i="14" s="1"/>
  <c r="H27" i="14" s="1"/>
  <c r="C13" i="14"/>
  <c r="D12" i="14"/>
  <c r="G12" i="14" s="1"/>
  <c r="C12" i="14"/>
  <c r="C11" i="14"/>
  <c r="D10" i="14"/>
  <c r="C10" i="14"/>
  <c r="C9" i="14"/>
  <c r="C8" i="14"/>
  <c r="G629" i="13"/>
  <c r="G628" i="13"/>
  <c r="F628" i="13"/>
  <c r="G627" i="13"/>
  <c r="F627" i="13"/>
  <c r="E627" i="13"/>
  <c r="G626" i="13"/>
  <c r="F626" i="13"/>
  <c r="E626" i="13"/>
  <c r="G625" i="13"/>
  <c r="F625" i="13"/>
  <c r="G624" i="13"/>
  <c r="F624" i="13"/>
  <c r="E624" i="13"/>
  <c r="G623" i="13"/>
  <c r="F623" i="13"/>
  <c r="E623" i="13"/>
  <c r="G622" i="13"/>
  <c r="G621" i="13"/>
  <c r="F621" i="13"/>
  <c r="G620" i="13"/>
  <c r="F620" i="13"/>
  <c r="G619" i="13"/>
  <c r="G618" i="13"/>
  <c r="F618" i="13"/>
  <c r="E618" i="13"/>
  <c r="H618" i="13" s="1"/>
  <c r="G617" i="13"/>
  <c r="F617" i="13"/>
  <c r="E617" i="13"/>
  <c r="H617" i="13" s="1"/>
  <c r="G616" i="13"/>
  <c r="G615" i="13"/>
  <c r="F615" i="13"/>
  <c r="E615" i="13"/>
  <c r="G614" i="13"/>
  <c r="F614" i="13"/>
  <c r="E614" i="13"/>
  <c r="H614" i="13" s="1"/>
  <c r="G613" i="13"/>
  <c r="F613" i="13"/>
  <c r="E613" i="13"/>
  <c r="H613" i="13" s="1"/>
  <c r="G612" i="13"/>
  <c r="G611" i="13"/>
  <c r="F611" i="13"/>
  <c r="E611" i="13"/>
  <c r="G610" i="13"/>
  <c r="F610" i="13"/>
  <c r="E610" i="13"/>
  <c r="H610" i="13" s="1"/>
  <c r="G609" i="13"/>
  <c r="F609" i="13"/>
  <c r="E609" i="13"/>
  <c r="H609" i="13" s="1"/>
  <c r="G608" i="13"/>
  <c r="E608" i="13"/>
  <c r="G607" i="13"/>
  <c r="F607" i="13"/>
  <c r="G606" i="13"/>
  <c r="F606" i="13"/>
  <c r="E606" i="13"/>
  <c r="H606" i="13" s="1"/>
  <c r="G605" i="13"/>
  <c r="G604" i="13"/>
  <c r="F604" i="13"/>
  <c r="G603" i="13"/>
  <c r="F603" i="13"/>
  <c r="G602" i="13"/>
  <c r="F601" i="13"/>
  <c r="E601" i="13"/>
  <c r="D601" i="13"/>
  <c r="F629" i="13" s="1"/>
  <c r="C601" i="13"/>
  <c r="E619" i="13" s="1"/>
  <c r="G595" i="13"/>
  <c r="F595" i="13"/>
  <c r="E595" i="13"/>
  <c r="G594" i="13"/>
  <c r="F594" i="13"/>
  <c r="E594" i="13"/>
  <c r="G593" i="13"/>
  <c r="G592" i="13"/>
  <c r="F592" i="13"/>
  <c r="E592" i="13"/>
  <c r="G591" i="13"/>
  <c r="F591" i="13"/>
  <c r="G590" i="13"/>
  <c r="F590" i="13"/>
  <c r="E590" i="13"/>
  <c r="H590" i="13" s="1"/>
  <c r="G589" i="13"/>
  <c r="G588" i="13"/>
  <c r="G587" i="13"/>
  <c r="F587" i="13"/>
  <c r="E587" i="13"/>
  <c r="G586" i="13"/>
  <c r="G585" i="13"/>
  <c r="G584" i="13"/>
  <c r="F584" i="13"/>
  <c r="E584" i="13"/>
  <c r="G583" i="13"/>
  <c r="G582" i="13"/>
  <c r="G581" i="13"/>
  <c r="G580" i="13"/>
  <c r="G579" i="13"/>
  <c r="G578" i="13"/>
  <c r="F578" i="13"/>
  <c r="E578" i="13"/>
  <c r="H578" i="13" s="1"/>
  <c r="G577" i="13"/>
  <c r="F577" i="13"/>
  <c r="E577" i="13"/>
  <c r="H577" i="13" s="1"/>
  <c r="G576" i="13"/>
  <c r="G575" i="13"/>
  <c r="E575" i="13"/>
  <c r="G574" i="13"/>
  <c r="G573" i="13"/>
  <c r="F573" i="13"/>
  <c r="G572" i="13"/>
  <c r="F572" i="13"/>
  <c r="E572" i="13"/>
  <c r="H572" i="13" s="1"/>
  <c r="G571" i="13"/>
  <c r="G570" i="13"/>
  <c r="F570" i="13"/>
  <c r="E570" i="13"/>
  <c r="H570" i="13" s="1"/>
  <c r="G569" i="13"/>
  <c r="E569" i="13"/>
  <c r="H569" i="13" s="1"/>
  <c r="G568" i="13"/>
  <c r="G567" i="13"/>
  <c r="F567" i="13"/>
  <c r="E567" i="13"/>
  <c r="G566" i="13"/>
  <c r="E566" i="13"/>
  <c r="G565" i="13"/>
  <c r="F565" i="13"/>
  <c r="E565" i="13"/>
  <c r="H565" i="13" s="1"/>
  <c r="G564" i="13"/>
  <c r="F564" i="13"/>
  <c r="E564" i="13"/>
  <c r="H564" i="13" s="1"/>
  <c r="G563" i="13"/>
  <c r="F563" i="13"/>
  <c r="E563" i="13"/>
  <c r="G562" i="13"/>
  <c r="E562" i="13"/>
  <c r="H562" i="13" s="1"/>
  <c r="G561" i="13"/>
  <c r="E561" i="13"/>
  <c r="H561" i="13" s="1"/>
  <c r="G560" i="13"/>
  <c r="F560" i="13"/>
  <c r="E560" i="13"/>
  <c r="G559" i="13"/>
  <c r="G558" i="13"/>
  <c r="G557" i="13"/>
  <c r="F557" i="13"/>
  <c r="E557" i="13"/>
  <c r="H557" i="13" s="1"/>
  <c r="G556" i="13"/>
  <c r="E556" i="13"/>
  <c r="H556" i="13" s="1"/>
  <c r="G555" i="13"/>
  <c r="G554" i="13"/>
  <c r="G553" i="13"/>
  <c r="F553" i="13"/>
  <c r="E553" i="13"/>
  <c r="G552" i="13"/>
  <c r="G551" i="13"/>
  <c r="F551" i="13"/>
  <c r="G550" i="13"/>
  <c r="F550" i="13"/>
  <c r="E550" i="13"/>
  <c r="H550" i="13" s="1"/>
  <c r="G549" i="13"/>
  <c r="G548" i="13"/>
  <c r="G547" i="13"/>
  <c r="F547" i="13"/>
  <c r="E547" i="13"/>
  <c r="G546" i="13"/>
  <c r="F546" i="13"/>
  <c r="E546" i="13"/>
  <c r="G545" i="13"/>
  <c r="H545" i="13" s="1"/>
  <c r="E545" i="13"/>
  <c r="G544" i="13"/>
  <c r="F544" i="13"/>
  <c r="E544" i="13"/>
  <c r="G543" i="13"/>
  <c r="F543" i="13"/>
  <c r="G542" i="13"/>
  <c r="H542" i="13" s="1"/>
  <c r="F542" i="13"/>
  <c r="E542" i="13"/>
  <c r="G541" i="13"/>
  <c r="E541" i="13"/>
  <c r="H541" i="13" s="1"/>
  <c r="G540" i="13"/>
  <c r="F540" i="13"/>
  <c r="E540" i="13"/>
  <c r="G539" i="13"/>
  <c r="F539" i="13"/>
  <c r="E539" i="13"/>
  <c r="G538" i="13"/>
  <c r="F538" i="13"/>
  <c r="E538" i="13"/>
  <c r="H538" i="13" s="1"/>
  <c r="G537" i="13"/>
  <c r="G536" i="13"/>
  <c r="G535" i="13"/>
  <c r="G534" i="13"/>
  <c r="H534" i="13" s="1"/>
  <c r="F534" i="13"/>
  <c r="E534" i="13"/>
  <c r="G533" i="13"/>
  <c r="H533" i="13" s="1"/>
  <c r="F533" i="13"/>
  <c r="E533" i="13"/>
  <c r="G532" i="13"/>
  <c r="F532" i="13"/>
  <c r="E532" i="13"/>
  <c r="G531" i="13"/>
  <c r="G530" i="13"/>
  <c r="H529" i="13"/>
  <c r="G529" i="13"/>
  <c r="F529" i="13"/>
  <c r="E529" i="13"/>
  <c r="G528" i="13"/>
  <c r="F528" i="13"/>
  <c r="G527" i="13"/>
  <c r="E527" i="13"/>
  <c r="H527" i="13" s="1"/>
  <c r="G526" i="13"/>
  <c r="F526" i="13"/>
  <c r="E526" i="13"/>
  <c r="G525" i="13"/>
  <c r="F525" i="13"/>
  <c r="E525" i="13"/>
  <c r="G524" i="13"/>
  <c r="F524" i="13"/>
  <c r="E524" i="13"/>
  <c r="G523" i="13"/>
  <c r="F523" i="13"/>
  <c r="G522" i="13"/>
  <c r="F522" i="13"/>
  <c r="E522" i="13"/>
  <c r="G521" i="13"/>
  <c r="G520" i="13"/>
  <c r="F520" i="13"/>
  <c r="E520" i="13"/>
  <c r="G519" i="13"/>
  <c r="G518" i="13"/>
  <c r="F518" i="13"/>
  <c r="G517" i="13"/>
  <c r="G516" i="13"/>
  <c r="G515" i="13"/>
  <c r="F515" i="13"/>
  <c r="E515" i="13"/>
  <c r="H515" i="13" s="1"/>
  <c r="G514" i="13"/>
  <c r="F514" i="13"/>
  <c r="G513" i="13"/>
  <c r="F513" i="13"/>
  <c r="E513" i="13"/>
  <c r="G512" i="13"/>
  <c r="F512" i="13"/>
  <c r="E512" i="13"/>
  <c r="G511" i="13"/>
  <c r="E511" i="13"/>
  <c r="H511" i="13" s="1"/>
  <c r="G510" i="13"/>
  <c r="F510" i="13"/>
  <c r="E510" i="13"/>
  <c r="H510" i="13" s="1"/>
  <c r="G509" i="13"/>
  <c r="G508" i="13"/>
  <c r="G507" i="13"/>
  <c r="F507" i="13"/>
  <c r="G506" i="13"/>
  <c r="G505" i="13"/>
  <c r="G504" i="13"/>
  <c r="G503" i="13"/>
  <c r="G502" i="13"/>
  <c r="G501" i="13"/>
  <c r="F501" i="13"/>
  <c r="E501" i="13"/>
  <c r="G500" i="13"/>
  <c r="G499" i="13"/>
  <c r="F499" i="13"/>
  <c r="G498" i="13"/>
  <c r="G497" i="13"/>
  <c r="F497" i="13"/>
  <c r="E497" i="13"/>
  <c r="G496" i="13"/>
  <c r="F496" i="13"/>
  <c r="E496" i="13"/>
  <c r="G495" i="13"/>
  <c r="E495" i="13"/>
  <c r="H495" i="13" s="1"/>
  <c r="G494" i="13"/>
  <c r="F494" i="13"/>
  <c r="E494" i="13"/>
  <c r="H494" i="13" s="1"/>
  <c r="G493" i="13"/>
  <c r="F493" i="13"/>
  <c r="E493" i="13"/>
  <c r="G492" i="13"/>
  <c r="E492" i="13"/>
  <c r="G491" i="13"/>
  <c r="G490" i="13"/>
  <c r="G489" i="13"/>
  <c r="G488" i="13"/>
  <c r="G487" i="13"/>
  <c r="G486" i="13"/>
  <c r="E486" i="13"/>
  <c r="H486" i="13" s="1"/>
  <c r="G485" i="13"/>
  <c r="G484" i="13"/>
  <c r="G483" i="13"/>
  <c r="G482" i="13"/>
  <c r="F482" i="13"/>
  <c r="G481" i="13"/>
  <c r="F481" i="13"/>
  <c r="E481" i="13"/>
  <c r="G480" i="13"/>
  <c r="G479" i="13"/>
  <c r="F479" i="13"/>
  <c r="E479" i="13"/>
  <c r="H479" i="13" s="1"/>
  <c r="G478" i="13"/>
  <c r="G477" i="13"/>
  <c r="G476" i="13"/>
  <c r="G475" i="13"/>
  <c r="G474" i="13"/>
  <c r="G473" i="13"/>
  <c r="F473" i="13"/>
  <c r="E473" i="13"/>
  <c r="G472" i="13"/>
  <c r="G471" i="13"/>
  <c r="G470" i="13"/>
  <c r="F470" i="13"/>
  <c r="E470" i="13"/>
  <c r="H470" i="13" s="1"/>
  <c r="G469" i="13"/>
  <c r="F469" i="13"/>
  <c r="E469" i="13"/>
  <c r="G468" i="13"/>
  <c r="F468" i="13"/>
  <c r="E468" i="13"/>
  <c r="G467" i="13"/>
  <c r="G466" i="13"/>
  <c r="F466" i="13"/>
  <c r="E466" i="13"/>
  <c r="H466" i="13" s="1"/>
  <c r="G465" i="13"/>
  <c r="F465" i="13"/>
  <c r="E465" i="13"/>
  <c r="G464" i="13"/>
  <c r="G463" i="13"/>
  <c r="F463" i="13"/>
  <c r="G462" i="13"/>
  <c r="G461" i="13"/>
  <c r="G460" i="13"/>
  <c r="G459" i="13"/>
  <c r="G458" i="13"/>
  <c r="G457" i="13"/>
  <c r="G456" i="13"/>
  <c r="G455" i="13"/>
  <c r="G454" i="13"/>
  <c r="E454" i="13"/>
  <c r="H454" i="13" s="1"/>
  <c r="G453" i="13"/>
  <c r="G452" i="13"/>
  <c r="F452" i="13"/>
  <c r="E452" i="13"/>
  <c r="G451" i="13"/>
  <c r="G450" i="13"/>
  <c r="F450" i="13"/>
  <c r="G449" i="13"/>
  <c r="E449" i="13"/>
  <c r="G448" i="13"/>
  <c r="E448" i="13"/>
  <c r="G447" i="13"/>
  <c r="F447" i="13"/>
  <c r="E447" i="13"/>
  <c r="H447" i="13" s="1"/>
  <c r="G446" i="13"/>
  <c r="G445" i="13"/>
  <c r="G444" i="13"/>
  <c r="F444" i="13"/>
  <c r="E444" i="13"/>
  <c r="G443" i="13"/>
  <c r="F443" i="13"/>
  <c r="E443" i="13"/>
  <c r="H443" i="13" s="1"/>
  <c r="G442" i="13"/>
  <c r="G441" i="13"/>
  <c r="G440" i="13"/>
  <c r="E440" i="13"/>
  <c r="G439" i="13"/>
  <c r="F439" i="13"/>
  <c r="E439" i="13"/>
  <c r="H439" i="13" s="1"/>
  <c r="G438" i="13"/>
  <c r="F438" i="13"/>
  <c r="E438" i="13"/>
  <c r="H438" i="13" s="1"/>
  <c r="G437" i="13"/>
  <c r="G436" i="13"/>
  <c r="F436" i="13"/>
  <c r="G435" i="13"/>
  <c r="F435" i="13"/>
  <c r="E435" i="13"/>
  <c r="H435" i="13" s="1"/>
  <c r="G434" i="13"/>
  <c r="E434" i="13"/>
  <c r="H434" i="13" s="1"/>
  <c r="G433" i="13"/>
  <c r="F433" i="13"/>
  <c r="E433" i="13"/>
  <c r="G432" i="13"/>
  <c r="F432" i="13"/>
  <c r="E432" i="13"/>
  <c r="G431" i="13"/>
  <c r="E431" i="13"/>
  <c r="H431" i="13" s="1"/>
  <c r="G430" i="13"/>
  <c r="F430" i="13"/>
  <c r="E430" i="13"/>
  <c r="H430" i="13" s="1"/>
  <c r="G429" i="13"/>
  <c r="F429" i="13"/>
  <c r="G428" i="13"/>
  <c r="F428" i="13"/>
  <c r="G427" i="13"/>
  <c r="G426" i="13"/>
  <c r="G425" i="13"/>
  <c r="G424" i="13"/>
  <c r="F424" i="13"/>
  <c r="G423" i="13"/>
  <c r="E423" i="13"/>
  <c r="H423" i="13" s="1"/>
  <c r="G422" i="13"/>
  <c r="E422" i="13"/>
  <c r="H422" i="13" s="1"/>
  <c r="G421" i="13"/>
  <c r="F421" i="13"/>
  <c r="E421" i="13"/>
  <c r="G420" i="13"/>
  <c r="F420" i="13"/>
  <c r="E420" i="13"/>
  <c r="G419" i="13"/>
  <c r="G418" i="13"/>
  <c r="E418" i="13"/>
  <c r="H418" i="13" s="1"/>
  <c r="G417" i="13"/>
  <c r="F417" i="13"/>
  <c r="E417" i="13"/>
  <c r="G416" i="13"/>
  <c r="F416" i="13"/>
  <c r="E416" i="13"/>
  <c r="G415" i="13"/>
  <c r="G414" i="13"/>
  <c r="G413" i="13"/>
  <c r="G412" i="13"/>
  <c r="F412" i="13"/>
  <c r="E412" i="13"/>
  <c r="G411" i="13"/>
  <c r="F411" i="13"/>
  <c r="E411" i="13"/>
  <c r="H411" i="13" s="1"/>
  <c r="G410" i="13"/>
  <c r="G409" i="13"/>
  <c r="F409" i="13"/>
  <c r="E409" i="13"/>
  <c r="G408" i="13"/>
  <c r="F408" i="13"/>
  <c r="E408" i="13"/>
  <c r="G407" i="13"/>
  <c r="G406" i="13"/>
  <c r="F406" i="13"/>
  <c r="E406" i="13"/>
  <c r="H406" i="13" s="1"/>
  <c r="G405" i="13"/>
  <c r="F405" i="13"/>
  <c r="E405" i="13"/>
  <c r="G404" i="13"/>
  <c r="F404" i="13"/>
  <c r="G403" i="13"/>
  <c r="F403" i="13"/>
  <c r="E403" i="13"/>
  <c r="H403" i="13" s="1"/>
  <c r="G402" i="13"/>
  <c r="E402" i="13"/>
  <c r="H402" i="13" s="1"/>
  <c r="G401" i="13"/>
  <c r="G400" i="13"/>
  <c r="F400" i="13"/>
  <c r="G399" i="13"/>
  <c r="G398" i="13"/>
  <c r="E398" i="13"/>
  <c r="H398" i="13" s="1"/>
  <c r="G397" i="13"/>
  <c r="G396" i="13"/>
  <c r="F396" i="13"/>
  <c r="G395" i="13"/>
  <c r="G394" i="13"/>
  <c r="E394" i="13"/>
  <c r="H394" i="13" s="1"/>
  <c r="G393" i="13"/>
  <c r="G392" i="13"/>
  <c r="F392" i="13"/>
  <c r="G391" i="13"/>
  <c r="F391" i="13"/>
  <c r="E391" i="13"/>
  <c r="H391" i="13" s="1"/>
  <c r="G390" i="13"/>
  <c r="E390" i="13"/>
  <c r="H390" i="13" s="1"/>
  <c r="G389" i="13"/>
  <c r="E389" i="13"/>
  <c r="G388" i="13"/>
  <c r="F388" i="13"/>
  <c r="E388" i="13"/>
  <c r="G387" i="13"/>
  <c r="G386" i="13"/>
  <c r="G385" i="13"/>
  <c r="G384" i="13"/>
  <c r="F384" i="13"/>
  <c r="E384" i="13"/>
  <c r="G383" i="13"/>
  <c r="G382" i="13"/>
  <c r="G381" i="13"/>
  <c r="F381" i="13"/>
  <c r="E381" i="13"/>
  <c r="G380" i="13"/>
  <c r="F380" i="13"/>
  <c r="E380" i="13"/>
  <c r="G379" i="13"/>
  <c r="E379" i="13"/>
  <c r="H379" i="13" s="1"/>
  <c r="G378" i="13"/>
  <c r="G377" i="13"/>
  <c r="G376" i="13"/>
  <c r="F376" i="13"/>
  <c r="E376" i="13"/>
  <c r="G375" i="13"/>
  <c r="G374" i="13"/>
  <c r="G373" i="13"/>
  <c r="E373" i="13"/>
  <c r="G372" i="13"/>
  <c r="F372" i="13"/>
  <c r="E372" i="13"/>
  <c r="G371" i="13"/>
  <c r="G370" i="13"/>
  <c r="E370" i="13"/>
  <c r="H370" i="13" s="1"/>
  <c r="G369" i="13"/>
  <c r="G368" i="13"/>
  <c r="F368" i="13"/>
  <c r="G367" i="13"/>
  <c r="F367" i="13"/>
  <c r="G366" i="13"/>
  <c r="F366" i="13"/>
  <c r="E366" i="13"/>
  <c r="H366" i="13" s="1"/>
  <c r="G365" i="13"/>
  <c r="G364" i="13"/>
  <c r="F364" i="13"/>
  <c r="G363" i="13"/>
  <c r="D362" i="13"/>
  <c r="F516" i="13" s="1"/>
  <c r="C362" i="13"/>
  <c r="E586" i="13" s="1"/>
  <c r="H586" i="13" s="1"/>
  <c r="G356" i="13"/>
  <c r="F356" i="13"/>
  <c r="G355" i="13"/>
  <c r="H355" i="13" s="1"/>
  <c r="F355" i="13"/>
  <c r="E355" i="13"/>
  <c r="G354" i="13"/>
  <c r="F354" i="13"/>
  <c r="E354" i="13"/>
  <c r="G353" i="13"/>
  <c r="F353" i="13"/>
  <c r="E353" i="13"/>
  <c r="G352" i="13"/>
  <c r="F352" i="13"/>
  <c r="E352" i="13"/>
  <c r="G351" i="13"/>
  <c r="H351" i="13" s="1"/>
  <c r="F351" i="13"/>
  <c r="E351" i="13"/>
  <c r="G350" i="13"/>
  <c r="F350" i="13"/>
  <c r="E350" i="13"/>
  <c r="G349" i="13"/>
  <c r="E349" i="13"/>
  <c r="G348" i="13"/>
  <c r="E348" i="13"/>
  <c r="G347" i="13"/>
  <c r="F347" i="13"/>
  <c r="E347" i="13"/>
  <c r="G346" i="13"/>
  <c r="F346" i="13"/>
  <c r="E346" i="13"/>
  <c r="G345" i="13"/>
  <c r="H345" i="13" s="1"/>
  <c r="F345" i="13"/>
  <c r="E345" i="13"/>
  <c r="G344" i="13"/>
  <c r="F344" i="13"/>
  <c r="E344" i="13"/>
  <c r="G343" i="13"/>
  <c r="F343" i="13"/>
  <c r="E343" i="13"/>
  <c r="G342" i="13"/>
  <c r="F342" i="13"/>
  <c r="E342" i="13"/>
  <c r="G341" i="13"/>
  <c r="H341" i="13" s="1"/>
  <c r="F341" i="13"/>
  <c r="E341" i="13"/>
  <c r="G340" i="13"/>
  <c r="G339" i="13"/>
  <c r="H339" i="13" s="1"/>
  <c r="F339" i="13"/>
  <c r="E339" i="13"/>
  <c r="G338" i="13"/>
  <c r="F338" i="13"/>
  <c r="E338" i="13"/>
  <c r="G337" i="13"/>
  <c r="F337" i="13"/>
  <c r="E337" i="13"/>
  <c r="G336" i="13"/>
  <c r="F336" i="13"/>
  <c r="E336" i="13"/>
  <c r="G335" i="13"/>
  <c r="F335" i="13"/>
  <c r="E335" i="13"/>
  <c r="G334" i="13"/>
  <c r="F334" i="13"/>
  <c r="E334" i="13"/>
  <c r="H334" i="13" s="1"/>
  <c r="G333" i="13"/>
  <c r="E333" i="13"/>
  <c r="H333" i="13" s="1"/>
  <c r="G332" i="13"/>
  <c r="F332" i="13"/>
  <c r="E332" i="13"/>
  <c r="G331" i="13"/>
  <c r="G330" i="13"/>
  <c r="F330" i="13"/>
  <c r="E330" i="13"/>
  <c r="G329" i="13"/>
  <c r="G328" i="13"/>
  <c r="F328" i="13"/>
  <c r="E328" i="13"/>
  <c r="G327" i="13"/>
  <c r="G326" i="13"/>
  <c r="F326" i="13"/>
  <c r="E326" i="13"/>
  <c r="G325" i="13"/>
  <c r="G324" i="13"/>
  <c r="F324" i="13"/>
  <c r="G323" i="13"/>
  <c r="F323" i="13"/>
  <c r="E323" i="13"/>
  <c r="H323" i="13" s="1"/>
  <c r="G322" i="13"/>
  <c r="F322" i="13"/>
  <c r="E322" i="13"/>
  <c r="G321" i="13"/>
  <c r="F321" i="13"/>
  <c r="E321" i="13"/>
  <c r="G320" i="13"/>
  <c r="G319" i="13"/>
  <c r="E319" i="13"/>
  <c r="H319" i="13" s="1"/>
  <c r="G318" i="13"/>
  <c r="E318" i="13"/>
  <c r="H318" i="13" s="1"/>
  <c r="G317" i="13"/>
  <c r="G316" i="13"/>
  <c r="G315" i="13"/>
  <c r="F315" i="13"/>
  <c r="E315" i="13"/>
  <c r="H315" i="13" s="1"/>
  <c r="G314" i="13"/>
  <c r="G313" i="13"/>
  <c r="G312" i="13"/>
  <c r="F312" i="13"/>
  <c r="E312" i="13"/>
  <c r="G311" i="13"/>
  <c r="F311" i="13"/>
  <c r="E311" i="13"/>
  <c r="H311" i="13" s="1"/>
  <c r="G310" i="13"/>
  <c r="F310" i="13"/>
  <c r="E310" i="13"/>
  <c r="G309" i="13"/>
  <c r="E309" i="13"/>
  <c r="G308" i="13"/>
  <c r="E308" i="13"/>
  <c r="G307" i="13"/>
  <c r="F307" i="13"/>
  <c r="E307" i="13"/>
  <c r="G306" i="13"/>
  <c r="F306" i="13"/>
  <c r="E306" i="13"/>
  <c r="G305" i="13"/>
  <c r="G304" i="13"/>
  <c r="E304" i="13"/>
  <c r="H304" i="13" s="1"/>
  <c r="G303" i="13"/>
  <c r="E303" i="13"/>
  <c r="G302" i="13"/>
  <c r="G301" i="13"/>
  <c r="G300" i="13"/>
  <c r="G299" i="13"/>
  <c r="G298" i="13"/>
  <c r="G297" i="13"/>
  <c r="F297" i="13"/>
  <c r="E297" i="13"/>
  <c r="G296" i="13"/>
  <c r="F296" i="13"/>
  <c r="E296" i="13"/>
  <c r="G295" i="13"/>
  <c r="F295" i="13"/>
  <c r="E295" i="13"/>
  <c r="H295" i="13" s="1"/>
  <c r="G294" i="13"/>
  <c r="F294" i="13"/>
  <c r="E294" i="13"/>
  <c r="G293" i="13"/>
  <c r="G292" i="13"/>
  <c r="F292" i="13"/>
  <c r="G291" i="13"/>
  <c r="F291" i="13"/>
  <c r="E291" i="13"/>
  <c r="G290" i="13"/>
  <c r="G289" i="13"/>
  <c r="F289" i="13"/>
  <c r="E289" i="13"/>
  <c r="G288" i="13"/>
  <c r="G287" i="13"/>
  <c r="G286" i="13"/>
  <c r="G285" i="13"/>
  <c r="G284" i="13"/>
  <c r="F284" i="13"/>
  <c r="E284" i="13"/>
  <c r="H284" i="13" s="1"/>
  <c r="G283" i="13"/>
  <c r="F283" i="13"/>
  <c r="E283" i="13"/>
  <c r="G282" i="13"/>
  <c r="F282" i="13"/>
  <c r="E282" i="13"/>
  <c r="G281" i="13"/>
  <c r="E281" i="13"/>
  <c r="H281" i="13" s="1"/>
  <c r="G280" i="13"/>
  <c r="F280" i="13"/>
  <c r="G279" i="13"/>
  <c r="F279" i="13"/>
  <c r="E279" i="13"/>
  <c r="G278" i="13"/>
  <c r="F278" i="13"/>
  <c r="E278" i="13"/>
  <c r="H278" i="13" s="1"/>
  <c r="G277" i="13"/>
  <c r="F277" i="13"/>
  <c r="E277" i="13"/>
  <c r="G276" i="13"/>
  <c r="F276" i="13"/>
  <c r="E276" i="13"/>
  <c r="G275" i="13"/>
  <c r="F275" i="13"/>
  <c r="E275" i="13"/>
  <c r="G274" i="13"/>
  <c r="E274" i="13"/>
  <c r="H274" i="13" s="1"/>
  <c r="G273" i="13"/>
  <c r="F273" i="13"/>
  <c r="E273" i="13"/>
  <c r="G272" i="13"/>
  <c r="F272" i="13"/>
  <c r="E272" i="13"/>
  <c r="G271" i="13"/>
  <c r="E271" i="13"/>
  <c r="H271" i="13" s="1"/>
  <c r="G270" i="13"/>
  <c r="G269" i="13"/>
  <c r="G268" i="13"/>
  <c r="F268" i="13"/>
  <c r="G267" i="13"/>
  <c r="F267" i="13"/>
  <c r="E267" i="13"/>
  <c r="G266" i="13"/>
  <c r="F266" i="13"/>
  <c r="E266" i="13"/>
  <c r="G265" i="13"/>
  <c r="E265" i="13"/>
  <c r="H265" i="13" s="1"/>
  <c r="G264" i="13"/>
  <c r="E264" i="13"/>
  <c r="G263" i="13"/>
  <c r="F263" i="13"/>
  <c r="E263" i="13"/>
  <c r="G262" i="13"/>
  <c r="E262" i="13"/>
  <c r="G261" i="13"/>
  <c r="E261" i="13"/>
  <c r="H261" i="13" s="1"/>
  <c r="G260" i="13"/>
  <c r="F260" i="13"/>
  <c r="G259" i="13"/>
  <c r="F259" i="13"/>
  <c r="E259" i="13"/>
  <c r="G258" i="13"/>
  <c r="F258" i="13"/>
  <c r="E258" i="13"/>
  <c r="G257" i="13"/>
  <c r="F257" i="13"/>
  <c r="E257" i="13"/>
  <c r="G256" i="13"/>
  <c r="E256" i="13"/>
  <c r="G255" i="13"/>
  <c r="F255" i="13"/>
  <c r="E255" i="13"/>
  <c r="G254" i="13"/>
  <c r="G253" i="13"/>
  <c r="G252" i="13"/>
  <c r="F252" i="13"/>
  <c r="E252" i="13"/>
  <c r="G251" i="13"/>
  <c r="G250" i="13"/>
  <c r="E250" i="13"/>
  <c r="H250" i="13" s="1"/>
  <c r="G249" i="13"/>
  <c r="F249" i="13"/>
  <c r="E249" i="13"/>
  <c r="G248" i="13"/>
  <c r="G247" i="13"/>
  <c r="F247" i="13"/>
  <c r="G246" i="13"/>
  <c r="F246" i="13"/>
  <c r="E246" i="13"/>
  <c r="G245" i="13"/>
  <c r="G244" i="13"/>
  <c r="G243" i="13"/>
  <c r="F243" i="13"/>
  <c r="E243" i="13"/>
  <c r="G242" i="13"/>
  <c r="E242" i="13"/>
  <c r="H242" i="13" s="1"/>
  <c r="G241" i="13"/>
  <c r="G240" i="13"/>
  <c r="F240" i="13"/>
  <c r="E240" i="13"/>
  <c r="G239" i="13"/>
  <c r="F239" i="13"/>
  <c r="E239" i="13"/>
  <c r="G238" i="13"/>
  <c r="G237" i="13"/>
  <c r="F237" i="13"/>
  <c r="G236" i="13"/>
  <c r="E236" i="13"/>
  <c r="H236" i="13" s="1"/>
  <c r="G235" i="13"/>
  <c r="G234" i="13"/>
  <c r="F234" i="13"/>
  <c r="E234" i="13"/>
  <c r="G233" i="13"/>
  <c r="E233" i="13"/>
  <c r="G232" i="13"/>
  <c r="G231" i="13"/>
  <c r="F231" i="13"/>
  <c r="E231" i="13"/>
  <c r="G230" i="13"/>
  <c r="F230" i="13"/>
  <c r="E230" i="13"/>
  <c r="G229" i="13"/>
  <c r="F229" i="13"/>
  <c r="E229" i="13"/>
  <c r="G228" i="13"/>
  <c r="G227" i="13"/>
  <c r="F227" i="13"/>
  <c r="E227" i="13"/>
  <c r="G226" i="13"/>
  <c r="F226" i="13"/>
  <c r="G225" i="13"/>
  <c r="F225" i="13"/>
  <c r="G224" i="13"/>
  <c r="G223" i="13"/>
  <c r="G222" i="13"/>
  <c r="F222" i="13"/>
  <c r="E222" i="13"/>
  <c r="G221" i="13"/>
  <c r="F221" i="13"/>
  <c r="E221" i="13"/>
  <c r="G220" i="13"/>
  <c r="G219" i="13"/>
  <c r="G218" i="13"/>
  <c r="G217" i="13"/>
  <c r="F217" i="13"/>
  <c r="E217" i="13"/>
  <c r="G216" i="13"/>
  <c r="G215" i="13"/>
  <c r="G214" i="13"/>
  <c r="G213" i="13"/>
  <c r="G212" i="13"/>
  <c r="G211" i="13"/>
  <c r="G210" i="13"/>
  <c r="F210" i="13"/>
  <c r="E210" i="13"/>
  <c r="G209" i="13"/>
  <c r="G208" i="13"/>
  <c r="G207" i="13"/>
  <c r="E207" i="13"/>
  <c r="G206" i="13"/>
  <c r="F206" i="13"/>
  <c r="G205" i="13"/>
  <c r="F205" i="13"/>
  <c r="E205" i="13"/>
  <c r="G204" i="13"/>
  <c r="G203" i="13"/>
  <c r="G202" i="13"/>
  <c r="G201" i="13"/>
  <c r="F201" i="13"/>
  <c r="E201" i="13"/>
  <c r="G200" i="13"/>
  <c r="E200" i="13"/>
  <c r="H200" i="13" s="1"/>
  <c r="G199" i="13"/>
  <c r="F199" i="13"/>
  <c r="E199" i="13"/>
  <c r="G198" i="13"/>
  <c r="F198" i="13"/>
  <c r="G197" i="13"/>
  <c r="G196" i="13"/>
  <c r="G195" i="13"/>
  <c r="G194" i="13"/>
  <c r="F194" i="13"/>
  <c r="E194" i="13"/>
  <c r="G193" i="13"/>
  <c r="E193" i="13"/>
  <c r="G192" i="13"/>
  <c r="F192" i="13"/>
  <c r="E192" i="13"/>
  <c r="G191" i="13"/>
  <c r="E191" i="13"/>
  <c r="G190" i="13"/>
  <c r="G189" i="13"/>
  <c r="F189" i="13"/>
  <c r="E189" i="13"/>
  <c r="G188" i="13"/>
  <c r="G187" i="13"/>
  <c r="E187" i="13"/>
  <c r="G186" i="13"/>
  <c r="G185" i="13"/>
  <c r="F185" i="13"/>
  <c r="E185" i="13"/>
  <c r="G184" i="13"/>
  <c r="G183" i="13"/>
  <c r="G182" i="13"/>
  <c r="D181" i="13"/>
  <c r="F349" i="13" s="1"/>
  <c r="C181" i="13"/>
  <c r="G175" i="13"/>
  <c r="F175" i="13"/>
  <c r="E175" i="13"/>
  <c r="H175" i="13" s="1"/>
  <c r="G174" i="13"/>
  <c r="F174" i="13"/>
  <c r="E174" i="13"/>
  <c r="H174" i="13" s="1"/>
  <c r="G173" i="13"/>
  <c r="F173" i="13"/>
  <c r="G172" i="13"/>
  <c r="F172" i="13"/>
  <c r="G171" i="13"/>
  <c r="F171" i="13"/>
  <c r="E171" i="13"/>
  <c r="H171" i="13" s="1"/>
  <c r="G170" i="13"/>
  <c r="F170" i="13"/>
  <c r="E170" i="13"/>
  <c r="H170" i="13" s="1"/>
  <c r="G169" i="13"/>
  <c r="F169" i="13"/>
  <c r="E169" i="13"/>
  <c r="G168" i="13"/>
  <c r="F168" i="13"/>
  <c r="G167" i="13"/>
  <c r="F167" i="13"/>
  <c r="E167" i="13"/>
  <c r="H167" i="13" s="1"/>
  <c r="G166" i="13"/>
  <c r="E166" i="13"/>
  <c r="H166" i="13" s="1"/>
  <c r="G165" i="13"/>
  <c r="E165" i="13"/>
  <c r="G164" i="13"/>
  <c r="F164" i="13"/>
  <c r="E164" i="13"/>
  <c r="G163" i="13"/>
  <c r="F163" i="13"/>
  <c r="E163" i="13"/>
  <c r="H163" i="13" s="1"/>
  <c r="G162" i="13"/>
  <c r="F162" i="13"/>
  <c r="E162" i="13"/>
  <c r="H162" i="13" s="1"/>
  <c r="G161" i="13"/>
  <c r="G160" i="13"/>
  <c r="F160" i="13"/>
  <c r="E160" i="13"/>
  <c r="G159" i="13"/>
  <c r="F159" i="13"/>
  <c r="E159" i="13"/>
  <c r="H159" i="13" s="1"/>
  <c r="G158" i="13"/>
  <c r="F158" i="13"/>
  <c r="E158" i="13"/>
  <c r="H158" i="13" s="1"/>
  <c r="G157" i="13"/>
  <c r="E157" i="13"/>
  <c r="G156" i="13"/>
  <c r="F156" i="13"/>
  <c r="E156" i="13"/>
  <c r="G155" i="13"/>
  <c r="F155" i="13"/>
  <c r="E155" i="13"/>
  <c r="H155" i="13" s="1"/>
  <c r="G154" i="13"/>
  <c r="E154" i="13"/>
  <c r="H154" i="13" s="1"/>
  <c r="G153" i="13"/>
  <c r="F153" i="13"/>
  <c r="E153" i="13"/>
  <c r="G152" i="13"/>
  <c r="F152" i="13"/>
  <c r="E152" i="13"/>
  <c r="G151" i="13"/>
  <c r="F151" i="13"/>
  <c r="E151" i="13"/>
  <c r="H151" i="13" s="1"/>
  <c r="G150" i="13"/>
  <c r="E150" i="13"/>
  <c r="H150" i="13" s="1"/>
  <c r="G149" i="13"/>
  <c r="G148" i="13"/>
  <c r="F148" i="13"/>
  <c r="E148" i="13"/>
  <c r="G147" i="13"/>
  <c r="F147" i="13"/>
  <c r="E147" i="13"/>
  <c r="H147" i="13" s="1"/>
  <c r="G146" i="13"/>
  <c r="F146" i="13"/>
  <c r="E146" i="13"/>
  <c r="H146" i="13" s="1"/>
  <c r="G145" i="13"/>
  <c r="G144" i="13"/>
  <c r="F144" i="13"/>
  <c r="G143" i="13"/>
  <c r="F143" i="13"/>
  <c r="E143" i="13"/>
  <c r="H143" i="13" s="1"/>
  <c r="G142" i="13"/>
  <c r="E142" i="13"/>
  <c r="H142" i="13" s="1"/>
  <c r="G141" i="13"/>
  <c r="E141" i="13"/>
  <c r="G140" i="13"/>
  <c r="F140" i="13"/>
  <c r="E140" i="13"/>
  <c r="G139" i="13"/>
  <c r="F139" i="13"/>
  <c r="E139" i="13"/>
  <c r="H139" i="13" s="1"/>
  <c r="G138" i="13"/>
  <c r="F138" i="13"/>
  <c r="E138" i="13"/>
  <c r="H138" i="13" s="1"/>
  <c r="G137" i="13"/>
  <c r="E137" i="13"/>
  <c r="G136" i="13"/>
  <c r="F136" i="13"/>
  <c r="G135" i="13"/>
  <c r="F135" i="13"/>
  <c r="E135" i="13"/>
  <c r="H135" i="13" s="1"/>
  <c r="G134" i="13"/>
  <c r="E134" i="13"/>
  <c r="H134" i="13" s="1"/>
  <c r="G133" i="13"/>
  <c r="E133" i="13"/>
  <c r="G132" i="13"/>
  <c r="F132" i="13"/>
  <c r="G131" i="13"/>
  <c r="F131" i="13"/>
  <c r="E131" i="13"/>
  <c r="H131" i="13" s="1"/>
  <c r="G130" i="13"/>
  <c r="E130" i="13"/>
  <c r="H130" i="13" s="1"/>
  <c r="G129" i="13"/>
  <c r="E129" i="13"/>
  <c r="G128" i="13"/>
  <c r="F128" i="13"/>
  <c r="G127" i="13"/>
  <c r="F127" i="13"/>
  <c r="E127" i="13"/>
  <c r="H127" i="13" s="1"/>
  <c r="G126" i="13"/>
  <c r="F126" i="13"/>
  <c r="E126" i="13"/>
  <c r="H126" i="13" s="1"/>
  <c r="G125" i="13"/>
  <c r="E125" i="13"/>
  <c r="G124" i="13"/>
  <c r="F124" i="13"/>
  <c r="G123" i="13"/>
  <c r="F123" i="13"/>
  <c r="E123" i="13"/>
  <c r="H123" i="13" s="1"/>
  <c r="G122" i="13"/>
  <c r="E122" i="13"/>
  <c r="H122" i="13" s="1"/>
  <c r="G121" i="13"/>
  <c r="G120" i="13"/>
  <c r="F120" i="13"/>
  <c r="G119" i="13"/>
  <c r="F119" i="13"/>
  <c r="E119" i="13"/>
  <c r="H119" i="13" s="1"/>
  <c r="G118" i="13"/>
  <c r="E118" i="13"/>
  <c r="H118" i="13" s="1"/>
  <c r="G117" i="13"/>
  <c r="E117" i="13"/>
  <c r="G116" i="13"/>
  <c r="F116" i="13"/>
  <c r="E116" i="13"/>
  <c r="G115" i="13"/>
  <c r="F115" i="13"/>
  <c r="E115" i="13"/>
  <c r="H115" i="13" s="1"/>
  <c r="G114" i="13"/>
  <c r="F114" i="13"/>
  <c r="E114" i="13"/>
  <c r="H114" i="13" s="1"/>
  <c r="G113" i="13"/>
  <c r="G112" i="13"/>
  <c r="F112" i="13"/>
  <c r="E112" i="13"/>
  <c r="G111" i="13"/>
  <c r="F111" i="13"/>
  <c r="E111" i="13"/>
  <c r="H111" i="13" s="1"/>
  <c r="G110" i="13"/>
  <c r="E110" i="13"/>
  <c r="H110" i="13" s="1"/>
  <c r="G109" i="13"/>
  <c r="G108" i="13"/>
  <c r="F108" i="13"/>
  <c r="E108" i="13"/>
  <c r="G107" i="13"/>
  <c r="F107" i="13"/>
  <c r="E107" i="13"/>
  <c r="H107" i="13" s="1"/>
  <c r="G106" i="13"/>
  <c r="E106" i="13"/>
  <c r="H106" i="13" s="1"/>
  <c r="G105" i="13"/>
  <c r="F105" i="13"/>
  <c r="E105" i="13"/>
  <c r="G104" i="13"/>
  <c r="F104" i="13"/>
  <c r="G103" i="13"/>
  <c r="F103" i="13"/>
  <c r="E103" i="13"/>
  <c r="H103" i="13" s="1"/>
  <c r="G102" i="13"/>
  <c r="E102" i="13"/>
  <c r="H102" i="13" s="1"/>
  <c r="G101" i="13"/>
  <c r="G100" i="13"/>
  <c r="F100" i="13"/>
  <c r="G99" i="13"/>
  <c r="F99" i="13"/>
  <c r="E99" i="13"/>
  <c r="H99" i="13" s="1"/>
  <c r="G98" i="13"/>
  <c r="E98" i="13"/>
  <c r="H98" i="13" s="1"/>
  <c r="G97" i="13"/>
  <c r="E97" i="13"/>
  <c r="G96" i="13"/>
  <c r="F96" i="13"/>
  <c r="G95" i="13"/>
  <c r="F95" i="13"/>
  <c r="E95" i="13"/>
  <c r="H95" i="13" s="1"/>
  <c r="G94" i="13"/>
  <c r="E94" i="13"/>
  <c r="H94" i="13" s="1"/>
  <c r="G93" i="13"/>
  <c r="G92" i="13"/>
  <c r="F92" i="13"/>
  <c r="G91" i="13"/>
  <c r="F91" i="13"/>
  <c r="E91" i="13"/>
  <c r="H91" i="13" s="1"/>
  <c r="G90" i="13"/>
  <c r="F90" i="13"/>
  <c r="E90" i="13"/>
  <c r="H90" i="13" s="1"/>
  <c r="G89" i="13"/>
  <c r="F89" i="13"/>
  <c r="E89" i="13"/>
  <c r="G88" i="13"/>
  <c r="F88" i="13"/>
  <c r="G87" i="13"/>
  <c r="F87" i="13"/>
  <c r="E87" i="13"/>
  <c r="H87" i="13" s="1"/>
  <c r="G86" i="13"/>
  <c r="F86" i="13"/>
  <c r="E86" i="13"/>
  <c r="H86" i="13" s="1"/>
  <c r="G85" i="13"/>
  <c r="F85" i="13"/>
  <c r="E85" i="13"/>
  <c r="G84" i="13"/>
  <c r="F84" i="13"/>
  <c r="E84" i="13"/>
  <c r="G83" i="13"/>
  <c r="F83" i="13"/>
  <c r="E83" i="13"/>
  <c r="H83" i="13" s="1"/>
  <c r="G82" i="13"/>
  <c r="F82" i="13"/>
  <c r="E82" i="13"/>
  <c r="H82" i="13" s="1"/>
  <c r="G81" i="13"/>
  <c r="G80" i="13"/>
  <c r="F80" i="13"/>
  <c r="G79" i="13"/>
  <c r="F79" i="13"/>
  <c r="E79" i="13"/>
  <c r="H79" i="13" s="1"/>
  <c r="G78" i="13"/>
  <c r="F78" i="13"/>
  <c r="E78" i="13"/>
  <c r="H78" i="13" s="1"/>
  <c r="G77" i="13"/>
  <c r="F76" i="13"/>
  <c r="E76" i="13"/>
  <c r="H76" i="13" s="1"/>
  <c r="D76" i="13"/>
  <c r="F165" i="13" s="1"/>
  <c r="C76" i="13"/>
  <c r="G76" i="13" s="1"/>
  <c r="G70" i="13"/>
  <c r="E70" i="13"/>
  <c r="H70" i="13" s="1"/>
  <c r="G69" i="13"/>
  <c r="F69" i="13"/>
  <c r="E69" i="13"/>
  <c r="G68" i="13"/>
  <c r="G67" i="13"/>
  <c r="F67" i="13"/>
  <c r="G66" i="13"/>
  <c r="F66" i="13"/>
  <c r="E66" i="13"/>
  <c r="G65" i="13"/>
  <c r="G64" i="13"/>
  <c r="G63" i="13"/>
  <c r="E63" i="13"/>
  <c r="G62" i="13"/>
  <c r="G61" i="13"/>
  <c r="G60" i="13"/>
  <c r="F60" i="13"/>
  <c r="E60" i="13"/>
  <c r="G59" i="13"/>
  <c r="G58" i="13"/>
  <c r="F58" i="13"/>
  <c r="E58" i="13"/>
  <c r="G57" i="13"/>
  <c r="F57" i="13"/>
  <c r="G56" i="13"/>
  <c r="F56" i="13"/>
  <c r="E56" i="13"/>
  <c r="G55" i="13"/>
  <c r="F55" i="13"/>
  <c r="E55" i="13"/>
  <c r="G54" i="13"/>
  <c r="E54" i="13"/>
  <c r="H54" i="13" s="1"/>
  <c r="G53" i="13"/>
  <c r="E53" i="13"/>
  <c r="H53" i="13" s="1"/>
  <c r="G52" i="13"/>
  <c r="F52" i="13"/>
  <c r="G51" i="13"/>
  <c r="F51" i="13"/>
  <c r="E51" i="13"/>
  <c r="G50" i="13"/>
  <c r="G49" i="13"/>
  <c r="E49" i="13"/>
  <c r="H49" i="13" s="1"/>
  <c r="G48" i="13"/>
  <c r="F48" i="13"/>
  <c r="G47" i="13"/>
  <c r="F47" i="13"/>
  <c r="E47" i="13"/>
  <c r="G46" i="13"/>
  <c r="F46" i="13"/>
  <c r="G45" i="13"/>
  <c r="F45" i="13"/>
  <c r="E45" i="13"/>
  <c r="H45" i="13" s="1"/>
  <c r="G44" i="13"/>
  <c r="F44" i="13"/>
  <c r="E44" i="13"/>
  <c r="G43" i="13"/>
  <c r="F43" i="13"/>
  <c r="E43" i="13"/>
  <c r="G42" i="13"/>
  <c r="F42" i="13"/>
  <c r="E42" i="13"/>
  <c r="G41" i="13"/>
  <c r="F41" i="13"/>
  <c r="E41" i="13"/>
  <c r="H41" i="13" s="1"/>
  <c r="G40" i="13"/>
  <c r="F40" i="13"/>
  <c r="E40" i="13"/>
  <c r="G39" i="13"/>
  <c r="G38" i="13"/>
  <c r="F38" i="13"/>
  <c r="G37" i="13"/>
  <c r="F37" i="13"/>
  <c r="E37" i="13"/>
  <c r="G36" i="13"/>
  <c r="G35" i="13"/>
  <c r="E35" i="13"/>
  <c r="H35" i="13" s="1"/>
  <c r="G34" i="13"/>
  <c r="F34" i="13"/>
  <c r="G33" i="13"/>
  <c r="F33" i="13"/>
  <c r="G32" i="13"/>
  <c r="F32" i="13"/>
  <c r="E32" i="13"/>
  <c r="G31" i="13"/>
  <c r="F31" i="13"/>
  <c r="E31" i="13"/>
  <c r="G30" i="13"/>
  <c r="G29" i="13"/>
  <c r="G28" i="13"/>
  <c r="G27" i="13"/>
  <c r="G26" i="13"/>
  <c r="F26" i="13"/>
  <c r="E26" i="13"/>
  <c r="G25" i="13"/>
  <c r="G24" i="13"/>
  <c r="F24" i="13"/>
  <c r="G23" i="13"/>
  <c r="G22" i="13"/>
  <c r="F22" i="13"/>
  <c r="E22" i="13"/>
  <c r="H22" i="13" s="1"/>
  <c r="G21" i="13"/>
  <c r="F21" i="13"/>
  <c r="G20" i="13"/>
  <c r="F20" i="13"/>
  <c r="E20" i="13"/>
  <c r="D19" i="13"/>
  <c r="F70" i="13" s="1"/>
  <c r="C19" i="13"/>
  <c r="D13" i="13"/>
  <c r="C13" i="13"/>
  <c r="D12" i="13"/>
  <c r="C12" i="13"/>
  <c r="G12" i="13" s="1"/>
  <c r="C11" i="13"/>
  <c r="D10" i="13"/>
  <c r="C10" i="13"/>
  <c r="G10" i="13" s="1"/>
  <c r="D8" i="13"/>
  <c r="F13" i="13" s="1"/>
  <c r="G629" i="12"/>
  <c r="G628" i="12"/>
  <c r="F628" i="12"/>
  <c r="G627" i="12"/>
  <c r="F627" i="12"/>
  <c r="E627" i="12"/>
  <c r="H627" i="12" s="1"/>
  <c r="G626" i="12"/>
  <c r="F626" i="12"/>
  <c r="G625" i="12"/>
  <c r="F625" i="12"/>
  <c r="G624" i="12"/>
  <c r="F624" i="12"/>
  <c r="E624" i="12"/>
  <c r="G623" i="12"/>
  <c r="F623" i="12"/>
  <c r="E623" i="12"/>
  <c r="G622" i="12"/>
  <c r="F622" i="12"/>
  <c r="G621" i="12"/>
  <c r="G620" i="12"/>
  <c r="F620" i="12"/>
  <c r="G619" i="12"/>
  <c r="G618" i="12"/>
  <c r="F618" i="12"/>
  <c r="G617" i="12"/>
  <c r="G616" i="12"/>
  <c r="F616" i="12"/>
  <c r="G615" i="12"/>
  <c r="F615" i="12"/>
  <c r="G614" i="12"/>
  <c r="F614" i="12"/>
  <c r="E614" i="12"/>
  <c r="G613" i="12"/>
  <c r="F613" i="12"/>
  <c r="E613" i="12"/>
  <c r="G612" i="12"/>
  <c r="G611" i="12"/>
  <c r="F611" i="12"/>
  <c r="G610" i="12"/>
  <c r="F610" i="12"/>
  <c r="E610" i="12"/>
  <c r="G609" i="12"/>
  <c r="F609" i="12"/>
  <c r="E609" i="12"/>
  <c r="G608" i="12"/>
  <c r="F608" i="12"/>
  <c r="G607" i="12"/>
  <c r="G606" i="12"/>
  <c r="F606" i="12"/>
  <c r="G605" i="12"/>
  <c r="G604" i="12"/>
  <c r="F604" i="12"/>
  <c r="G603" i="12"/>
  <c r="G602" i="12"/>
  <c r="F602" i="12"/>
  <c r="F601" i="12"/>
  <c r="D601" i="12"/>
  <c r="F621" i="12" s="1"/>
  <c r="C601" i="12"/>
  <c r="E628" i="12" s="1"/>
  <c r="G595" i="12"/>
  <c r="F595" i="12"/>
  <c r="E595" i="12"/>
  <c r="G594" i="12"/>
  <c r="F594" i="12"/>
  <c r="E594" i="12"/>
  <c r="G593" i="12"/>
  <c r="F593" i="12"/>
  <c r="G592" i="12"/>
  <c r="F592" i="12"/>
  <c r="G591" i="12"/>
  <c r="G590" i="12"/>
  <c r="E590" i="12"/>
  <c r="H590" i="12" s="1"/>
  <c r="G589" i="12"/>
  <c r="F589" i="12"/>
  <c r="E589" i="12"/>
  <c r="G588" i="12"/>
  <c r="G587" i="12"/>
  <c r="F587" i="12"/>
  <c r="E587" i="12"/>
  <c r="G586" i="12"/>
  <c r="F586" i="12"/>
  <c r="G585" i="12"/>
  <c r="F585" i="12"/>
  <c r="E585" i="12"/>
  <c r="G584" i="12"/>
  <c r="F584" i="12"/>
  <c r="E584" i="12"/>
  <c r="G583" i="12"/>
  <c r="F583" i="12"/>
  <c r="E583" i="12"/>
  <c r="G582" i="12"/>
  <c r="E582" i="12"/>
  <c r="G581" i="12"/>
  <c r="G580" i="12"/>
  <c r="G579" i="12"/>
  <c r="G578" i="12"/>
  <c r="F578" i="12"/>
  <c r="E578" i="12"/>
  <c r="G577" i="12"/>
  <c r="F577" i="12"/>
  <c r="E577" i="12"/>
  <c r="G576" i="12"/>
  <c r="G575" i="12"/>
  <c r="F575" i="12"/>
  <c r="E575" i="12"/>
  <c r="G574" i="12"/>
  <c r="G573" i="12"/>
  <c r="F573" i="12"/>
  <c r="E573" i="12"/>
  <c r="H573" i="12" s="1"/>
  <c r="G572" i="12"/>
  <c r="F572" i="12"/>
  <c r="E572" i="12"/>
  <c r="G571" i="12"/>
  <c r="G570" i="12"/>
  <c r="F570" i="12"/>
  <c r="E570" i="12"/>
  <c r="H570" i="12" s="1"/>
  <c r="G569" i="12"/>
  <c r="F569" i="12"/>
  <c r="E569" i="12"/>
  <c r="G568" i="12"/>
  <c r="F568" i="12"/>
  <c r="G567" i="12"/>
  <c r="F567" i="12"/>
  <c r="E567" i="12"/>
  <c r="H567" i="12" s="1"/>
  <c r="G566" i="12"/>
  <c r="F566" i="12"/>
  <c r="G565" i="12"/>
  <c r="F565" i="12"/>
  <c r="E565" i="12"/>
  <c r="G564" i="12"/>
  <c r="G563" i="12"/>
  <c r="F563" i="12"/>
  <c r="E563" i="12"/>
  <c r="H563" i="12" s="1"/>
  <c r="G562" i="12"/>
  <c r="F562" i="12"/>
  <c r="E562" i="12"/>
  <c r="G561" i="12"/>
  <c r="F561" i="12"/>
  <c r="E561" i="12"/>
  <c r="G560" i="12"/>
  <c r="F560" i="12"/>
  <c r="E560" i="12"/>
  <c r="G559" i="12"/>
  <c r="G558" i="12"/>
  <c r="G557" i="12"/>
  <c r="F557" i="12"/>
  <c r="E557" i="12"/>
  <c r="G556" i="12"/>
  <c r="F556" i="12"/>
  <c r="G555" i="12"/>
  <c r="G554" i="12"/>
  <c r="E554" i="12"/>
  <c r="G553" i="12"/>
  <c r="F553" i="12"/>
  <c r="E553" i="12"/>
  <c r="G552" i="12"/>
  <c r="E552" i="12"/>
  <c r="H552" i="12" s="1"/>
  <c r="G551" i="12"/>
  <c r="F551" i="12"/>
  <c r="G550" i="12"/>
  <c r="F550" i="12"/>
  <c r="G549" i="12"/>
  <c r="F549" i="12"/>
  <c r="E549" i="12"/>
  <c r="H549" i="12" s="1"/>
  <c r="G548" i="12"/>
  <c r="G547" i="12"/>
  <c r="F547" i="12"/>
  <c r="E547" i="12"/>
  <c r="G546" i="12"/>
  <c r="F546" i="12"/>
  <c r="E546" i="12"/>
  <c r="G545" i="12"/>
  <c r="F545" i="12"/>
  <c r="E545" i="12"/>
  <c r="G544" i="12"/>
  <c r="F544" i="12"/>
  <c r="E544" i="12"/>
  <c r="G543" i="12"/>
  <c r="F543" i="12"/>
  <c r="E543" i="12"/>
  <c r="G542" i="12"/>
  <c r="F542" i="12"/>
  <c r="E542" i="12"/>
  <c r="G541" i="12"/>
  <c r="F541" i="12"/>
  <c r="G540" i="12"/>
  <c r="F540" i="12"/>
  <c r="E540" i="12"/>
  <c r="G539" i="12"/>
  <c r="F539" i="12"/>
  <c r="E539" i="12"/>
  <c r="G538" i="12"/>
  <c r="F538" i="12"/>
  <c r="E538" i="12"/>
  <c r="G537" i="12"/>
  <c r="F537" i="12"/>
  <c r="E537" i="12"/>
  <c r="H537" i="12" s="1"/>
  <c r="G536" i="12"/>
  <c r="E536" i="12"/>
  <c r="G535" i="12"/>
  <c r="G534" i="12"/>
  <c r="F534" i="12"/>
  <c r="E534" i="12"/>
  <c r="G533" i="12"/>
  <c r="F533" i="12"/>
  <c r="E533" i="12"/>
  <c r="G532" i="12"/>
  <c r="E532" i="12"/>
  <c r="H532" i="12" s="1"/>
  <c r="G531" i="12"/>
  <c r="G530" i="12"/>
  <c r="G529" i="12"/>
  <c r="F529" i="12"/>
  <c r="E529" i="12"/>
  <c r="G528" i="12"/>
  <c r="F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F520" i="12"/>
  <c r="E520" i="12"/>
  <c r="G519" i="12"/>
  <c r="G518" i="12"/>
  <c r="F518" i="12"/>
  <c r="E518" i="12"/>
  <c r="G517" i="12"/>
  <c r="G516" i="12"/>
  <c r="G515" i="12"/>
  <c r="F515" i="12"/>
  <c r="E515" i="12"/>
  <c r="G514" i="12"/>
  <c r="F514" i="12"/>
  <c r="G513" i="12"/>
  <c r="F513" i="12"/>
  <c r="E513" i="12"/>
  <c r="G512" i="12"/>
  <c r="F512" i="12"/>
  <c r="E512" i="12"/>
  <c r="G511" i="12"/>
  <c r="G510" i="12"/>
  <c r="E510" i="12"/>
  <c r="G509" i="12"/>
  <c r="G508" i="12"/>
  <c r="G507" i="12"/>
  <c r="E507" i="12"/>
  <c r="G506" i="12"/>
  <c r="F506" i="12"/>
  <c r="E506" i="12"/>
  <c r="G505" i="12"/>
  <c r="G504" i="12"/>
  <c r="F504" i="12"/>
  <c r="E504" i="12"/>
  <c r="G503" i="12"/>
  <c r="G502" i="12"/>
  <c r="G501" i="12"/>
  <c r="F501" i="12"/>
  <c r="E501" i="12"/>
  <c r="H501" i="12" s="1"/>
  <c r="G500" i="12"/>
  <c r="G499" i="12"/>
  <c r="F499" i="12"/>
  <c r="E499" i="12"/>
  <c r="H499" i="12" s="1"/>
  <c r="G498" i="12"/>
  <c r="G497" i="12"/>
  <c r="F497" i="12"/>
  <c r="E497" i="12"/>
  <c r="G496" i="12"/>
  <c r="F496" i="12"/>
  <c r="E496" i="12"/>
  <c r="G495" i="12"/>
  <c r="F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H491" i="12" s="1"/>
  <c r="G490" i="12"/>
  <c r="G489" i="12"/>
  <c r="E489" i="12"/>
  <c r="H489" i="12" s="1"/>
  <c r="G488" i="12"/>
  <c r="G487" i="12"/>
  <c r="F487" i="12"/>
  <c r="E487" i="12"/>
  <c r="H487" i="12" s="1"/>
  <c r="G486" i="12"/>
  <c r="F486" i="12"/>
  <c r="E486" i="12"/>
  <c r="G485" i="12"/>
  <c r="G484" i="12"/>
  <c r="G483" i="12"/>
  <c r="F483" i="12"/>
  <c r="E483" i="12"/>
  <c r="G482" i="12"/>
  <c r="F482" i="12"/>
  <c r="G481" i="12"/>
  <c r="F481" i="12"/>
  <c r="G480" i="12"/>
  <c r="E480" i="12"/>
  <c r="G479" i="12"/>
  <c r="E479" i="12"/>
  <c r="G478" i="12"/>
  <c r="G477" i="12"/>
  <c r="G476" i="12"/>
  <c r="G475" i="12"/>
  <c r="G474" i="12"/>
  <c r="G473" i="12"/>
  <c r="E473" i="12"/>
  <c r="G472" i="12"/>
  <c r="G471" i="12"/>
  <c r="F471" i="12"/>
  <c r="E471" i="12"/>
  <c r="G470" i="12"/>
  <c r="F470" i="12"/>
  <c r="E470" i="12"/>
  <c r="G469" i="12"/>
  <c r="F469" i="12"/>
  <c r="E469" i="12"/>
  <c r="H469" i="12" s="1"/>
  <c r="G468" i="12"/>
  <c r="F468" i="12"/>
  <c r="E468" i="12"/>
  <c r="G467" i="12"/>
  <c r="F467" i="12"/>
  <c r="E467" i="12"/>
  <c r="G466" i="12"/>
  <c r="F466" i="12"/>
  <c r="E466" i="12"/>
  <c r="G465" i="12"/>
  <c r="F465" i="12"/>
  <c r="E465" i="12"/>
  <c r="H465" i="12" s="1"/>
  <c r="G464" i="12"/>
  <c r="G463" i="12"/>
  <c r="F463" i="12"/>
  <c r="G462" i="12"/>
  <c r="G461" i="12"/>
  <c r="G460" i="12"/>
  <c r="G459" i="12"/>
  <c r="E459" i="12"/>
  <c r="G458" i="12"/>
  <c r="F458" i="12"/>
  <c r="E458" i="12"/>
  <c r="H458" i="12" s="1"/>
  <c r="G457" i="12"/>
  <c r="F457" i="12"/>
  <c r="E457" i="12"/>
  <c r="G456" i="12"/>
  <c r="F456" i="12"/>
  <c r="E456" i="12"/>
  <c r="G455" i="12"/>
  <c r="F455" i="12"/>
  <c r="E455" i="12"/>
  <c r="H455" i="12" s="1"/>
  <c r="G454" i="12"/>
  <c r="F454" i="12"/>
  <c r="E454" i="12"/>
  <c r="H454" i="12" s="1"/>
  <c r="G453" i="12"/>
  <c r="F453" i="12"/>
  <c r="E453" i="12"/>
  <c r="G452" i="12"/>
  <c r="F452" i="12"/>
  <c r="G451" i="12"/>
  <c r="F451" i="12"/>
  <c r="E451" i="12"/>
  <c r="H451" i="12" s="1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H447" i="12" s="1"/>
  <c r="G446" i="12"/>
  <c r="G445" i="12"/>
  <c r="G444" i="12"/>
  <c r="F444" i="12"/>
  <c r="E444" i="12"/>
  <c r="H444" i="12" s="1"/>
  <c r="G443" i="12"/>
  <c r="F443" i="12"/>
  <c r="E443" i="12"/>
  <c r="G442" i="12"/>
  <c r="G441" i="12"/>
  <c r="G440" i="12"/>
  <c r="F440" i="12"/>
  <c r="E440" i="12"/>
  <c r="G439" i="12"/>
  <c r="F439" i="12"/>
  <c r="G438" i="12"/>
  <c r="F438" i="12"/>
  <c r="E438" i="12"/>
  <c r="G437" i="12"/>
  <c r="G436" i="12"/>
  <c r="F436" i="12"/>
  <c r="E436" i="12"/>
  <c r="G435" i="12"/>
  <c r="F435" i="12"/>
  <c r="E435" i="12"/>
  <c r="H435" i="12" s="1"/>
  <c r="G434" i="12"/>
  <c r="F434" i="12"/>
  <c r="E434" i="12"/>
  <c r="G433" i="12"/>
  <c r="F433" i="12"/>
  <c r="G432" i="12"/>
  <c r="G431" i="12"/>
  <c r="F431" i="12"/>
  <c r="E431" i="12"/>
  <c r="G430" i="12"/>
  <c r="F430" i="12"/>
  <c r="E430" i="12"/>
  <c r="G429" i="12"/>
  <c r="G428" i="12"/>
  <c r="G427" i="12"/>
  <c r="G426" i="12"/>
  <c r="G425" i="12"/>
  <c r="G424" i="12"/>
  <c r="G423" i="12"/>
  <c r="F423" i="12"/>
  <c r="E423" i="12"/>
  <c r="G422" i="12"/>
  <c r="F422" i="12"/>
  <c r="E422" i="12"/>
  <c r="H422" i="12" s="1"/>
  <c r="G421" i="12"/>
  <c r="G420" i="12"/>
  <c r="G419" i="12"/>
  <c r="G418" i="12"/>
  <c r="F418" i="12"/>
  <c r="G417" i="12"/>
  <c r="F417" i="12"/>
  <c r="E417" i="12"/>
  <c r="G416" i="12"/>
  <c r="F416" i="12"/>
  <c r="E416" i="12"/>
  <c r="G415" i="12"/>
  <c r="G414" i="12"/>
  <c r="G413" i="12"/>
  <c r="G412" i="12"/>
  <c r="F412" i="12"/>
  <c r="G411" i="12"/>
  <c r="F411" i="12"/>
  <c r="E411" i="12"/>
  <c r="G410" i="12"/>
  <c r="G409" i="12"/>
  <c r="F409" i="12"/>
  <c r="E409" i="12"/>
  <c r="H409" i="12" s="1"/>
  <c r="G408" i="12"/>
  <c r="F408" i="12"/>
  <c r="E408" i="12"/>
  <c r="G407" i="12"/>
  <c r="F407" i="12"/>
  <c r="G406" i="12"/>
  <c r="F406" i="12"/>
  <c r="G405" i="12"/>
  <c r="E405" i="12"/>
  <c r="G404" i="12"/>
  <c r="G403" i="12"/>
  <c r="F403" i="12"/>
  <c r="E403" i="12"/>
  <c r="H403" i="12" s="1"/>
  <c r="G402" i="12"/>
  <c r="F402" i="12"/>
  <c r="E402" i="12"/>
  <c r="G401" i="12"/>
  <c r="G400" i="12"/>
  <c r="G399" i="12"/>
  <c r="G398" i="12"/>
  <c r="F398" i="12"/>
  <c r="E398" i="12"/>
  <c r="G397" i="12"/>
  <c r="G396" i="12"/>
  <c r="G395" i="12"/>
  <c r="G394" i="12"/>
  <c r="E394" i="12"/>
  <c r="H394" i="12" s="1"/>
  <c r="G393" i="12"/>
  <c r="G392" i="12"/>
  <c r="F392" i="12"/>
  <c r="E392" i="12"/>
  <c r="H392" i="12" s="1"/>
  <c r="G391" i="12"/>
  <c r="F391" i="12"/>
  <c r="G390" i="12"/>
  <c r="F390" i="12"/>
  <c r="E390" i="12"/>
  <c r="G389" i="12"/>
  <c r="G388" i="12"/>
  <c r="F388" i="12"/>
  <c r="E388" i="12"/>
  <c r="H388" i="12" s="1"/>
  <c r="G387" i="12"/>
  <c r="G386" i="12"/>
  <c r="G385" i="12"/>
  <c r="G384" i="12"/>
  <c r="F384" i="12"/>
  <c r="E384" i="12"/>
  <c r="G383" i="12"/>
  <c r="G382" i="12"/>
  <c r="G381" i="12"/>
  <c r="F381" i="12"/>
  <c r="E381" i="12"/>
  <c r="H381" i="12" s="1"/>
  <c r="G380" i="12"/>
  <c r="F380" i="12"/>
  <c r="G379" i="12"/>
  <c r="G378" i="12"/>
  <c r="G377" i="12"/>
  <c r="G376" i="12"/>
  <c r="F376" i="12"/>
  <c r="E376" i="12"/>
  <c r="G375" i="12"/>
  <c r="G374" i="12"/>
  <c r="G373" i="12"/>
  <c r="E373" i="12"/>
  <c r="G372" i="12"/>
  <c r="G371" i="12"/>
  <c r="G370" i="12"/>
  <c r="G369" i="12"/>
  <c r="G368" i="12"/>
  <c r="G367" i="12"/>
  <c r="G366" i="12"/>
  <c r="F366" i="12"/>
  <c r="E366" i="12"/>
  <c r="H366" i="12" s="1"/>
  <c r="G365" i="12"/>
  <c r="E365" i="12"/>
  <c r="G364" i="12"/>
  <c r="G363" i="12"/>
  <c r="D362" i="12"/>
  <c r="F591" i="12" s="1"/>
  <c r="C362" i="12"/>
  <c r="E593" i="12" s="1"/>
  <c r="H593" i="12" s="1"/>
  <c r="G356" i="12"/>
  <c r="F356" i="12"/>
  <c r="E356" i="12"/>
  <c r="G355" i="12"/>
  <c r="F355" i="12"/>
  <c r="E355" i="12"/>
  <c r="G354" i="12"/>
  <c r="F354" i="12"/>
  <c r="G353" i="12"/>
  <c r="F353" i="12"/>
  <c r="G352" i="12"/>
  <c r="F352" i="12"/>
  <c r="E352" i="12"/>
  <c r="G351" i="12"/>
  <c r="F351" i="12"/>
  <c r="E351" i="12"/>
  <c r="H351" i="12" s="1"/>
  <c r="G350" i="12"/>
  <c r="F350" i="12"/>
  <c r="E350" i="12"/>
  <c r="H350" i="12" s="1"/>
  <c r="G349" i="12"/>
  <c r="E349" i="12"/>
  <c r="G348" i="12"/>
  <c r="F348" i="12"/>
  <c r="E348" i="12"/>
  <c r="G347" i="12"/>
  <c r="F347" i="12"/>
  <c r="E347" i="12"/>
  <c r="H347" i="12" s="1"/>
  <c r="G346" i="12"/>
  <c r="F346" i="12"/>
  <c r="E346" i="12"/>
  <c r="H346" i="12" s="1"/>
  <c r="G345" i="12"/>
  <c r="F345" i="12"/>
  <c r="E345" i="12"/>
  <c r="G344" i="12"/>
  <c r="F344" i="12"/>
  <c r="E344" i="12"/>
  <c r="G343" i="12"/>
  <c r="F343" i="12"/>
  <c r="E343" i="12"/>
  <c r="H343" i="12" s="1"/>
  <c r="G342" i="12"/>
  <c r="F342" i="12"/>
  <c r="E342" i="12"/>
  <c r="H342" i="12" s="1"/>
  <c r="G341" i="12"/>
  <c r="F341" i="12"/>
  <c r="E341" i="12"/>
  <c r="G340" i="12"/>
  <c r="F340" i="12"/>
  <c r="G339" i="12"/>
  <c r="E339" i="12"/>
  <c r="H339" i="12" s="1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H335" i="12" s="1"/>
  <c r="G334" i="12"/>
  <c r="F334" i="12"/>
  <c r="G333" i="12"/>
  <c r="F333" i="12"/>
  <c r="E333" i="12"/>
  <c r="G332" i="12"/>
  <c r="F332" i="12"/>
  <c r="E332" i="12"/>
  <c r="G331" i="12"/>
  <c r="G330" i="12"/>
  <c r="F330" i="12"/>
  <c r="E330" i="12"/>
  <c r="H330" i="12" s="1"/>
  <c r="G329" i="12"/>
  <c r="G328" i="12"/>
  <c r="F328" i="12"/>
  <c r="E328" i="12"/>
  <c r="G327" i="12"/>
  <c r="F327" i="12"/>
  <c r="E327" i="12"/>
  <c r="H327" i="12" s="1"/>
  <c r="G326" i="12"/>
  <c r="F326" i="12"/>
  <c r="E326" i="12"/>
  <c r="H326" i="12" s="1"/>
  <c r="G325" i="12"/>
  <c r="G324" i="12"/>
  <c r="F324" i="12"/>
  <c r="E324" i="12"/>
  <c r="G323" i="12"/>
  <c r="F323" i="12"/>
  <c r="E323" i="12"/>
  <c r="H323" i="12" s="1"/>
  <c r="G322" i="12"/>
  <c r="F322" i="12"/>
  <c r="G321" i="12"/>
  <c r="F321" i="12"/>
  <c r="G320" i="12"/>
  <c r="G319" i="12"/>
  <c r="F319" i="12"/>
  <c r="E319" i="12"/>
  <c r="H319" i="12" s="1"/>
  <c r="G318" i="12"/>
  <c r="G317" i="12"/>
  <c r="F317" i="12"/>
  <c r="G316" i="12"/>
  <c r="F316" i="12"/>
  <c r="E316" i="12"/>
  <c r="G315" i="12"/>
  <c r="F315" i="12"/>
  <c r="E315" i="12"/>
  <c r="G314" i="12"/>
  <c r="F314" i="12"/>
  <c r="G313" i="12"/>
  <c r="F313" i="12"/>
  <c r="G312" i="12"/>
  <c r="F312" i="12"/>
  <c r="E312" i="12"/>
  <c r="G311" i="12"/>
  <c r="F311" i="12"/>
  <c r="G310" i="12"/>
  <c r="F310" i="12"/>
  <c r="E310" i="12"/>
  <c r="G309" i="12"/>
  <c r="F309" i="12"/>
  <c r="E309" i="12"/>
  <c r="G308" i="12"/>
  <c r="F308" i="12"/>
  <c r="G307" i="12"/>
  <c r="F307" i="12"/>
  <c r="G306" i="12"/>
  <c r="F306" i="12"/>
  <c r="E306" i="12"/>
  <c r="H306" i="12" s="1"/>
  <c r="G305" i="12"/>
  <c r="G304" i="12"/>
  <c r="F304" i="12"/>
  <c r="G303" i="12"/>
  <c r="E303" i="12"/>
  <c r="H303" i="12" s="1"/>
  <c r="G302" i="12"/>
  <c r="E302" i="12"/>
  <c r="G301" i="12"/>
  <c r="F301" i="12"/>
  <c r="E301" i="12"/>
  <c r="G300" i="12"/>
  <c r="F300" i="12"/>
  <c r="G299" i="12"/>
  <c r="G298" i="12"/>
  <c r="F298" i="12"/>
  <c r="E298" i="12"/>
  <c r="H298" i="12" s="1"/>
  <c r="G297" i="12"/>
  <c r="F297" i="12"/>
  <c r="G296" i="12"/>
  <c r="F296" i="12"/>
  <c r="E296" i="12"/>
  <c r="G295" i="12"/>
  <c r="F295" i="12"/>
  <c r="E295" i="12"/>
  <c r="H295" i="12" s="1"/>
  <c r="G294" i="12"/>
  <c r="F294" i="12"/>
  <c r="E294" i="12"/>
  <c r="H294" i="12" s="1"/>
  <c r="G293" i="12"/>
  <c r="F293" i="12"/>
  <c r="E293" i="12"/>
  <c r="G292" i="12"/>
  <c r="F292" i="12"/>
  <c r="E292" i="12"/>
  <c r="G291" i="12"/>
  <c r="F291" i="12"/>
  <c r="E291" i="12"/>
  <c r="H291" i="12" s="1"/>
  <c r="G290" i="12"/>
  <c r="F290" i="12"/>
  <c r="E290" i="12"/>
  <c r="H290" i="12" s="1"/>
  <c r="G289" i="12"/>
  <c r="F289" i="12"/>
  <c r="E289" i="12"/>
  <c r="G288" i="12"/>
  <c r="F288" i="12"/>
  <c r="G287" i="12"/>
  <c r="G286" i="12"/>
  <c r="F286" i="12"/>
  <c r="G285" i="12"/>
  <c r="G284" i="12"/>
  <c r="F284" i="12"/>
  <c r="E284" i="12"/>
  <c r="G283" i="12"/>
  <c r="F283" i="12"/>
  <c r="E283" i="12"/>
  <c r="H283" i="12" s="1"/>
  <c r="G282" i="12"/>
  <c r="F282" i="12"/>
  <c r="E282" i="12"/>
  <c r="H282" i="12" s="1"/>
  <c r="G281" i="12"/>
  <c r="F281" i="12"/>
  <c r="E281" i="12"/>
  <c r="G280" i="12"/>
  <c r="F280" i="12"/>
  <c r="E280" i="12"/>
  <c r="G279" i="12"/>
  <c r="F279" i="12"/>
  <c r="E279" i="12"/>
  <c r="H279" i="12" s="1"/>
  <c r="G278" i="12"/>
  <c r="E278" i="12"/>
  <c r="H278" i="12" s="1"/>
  <c r="G277" i="12"/>
  <c r="F277" i="12"/>
  <c r="G276" i="12"/>
  <c r="F276" i="12"/>
  <c r="E276" i="12"/>
  <c r="G275" i="12"/>
  <c r="F275" i="12"/>
  <c r="E275" i="12"/>
  <c r="H275" i="12" s="1"/>
  <c r="G274" i="12"/>
  <c r="G273" i="12"/>
  <c r="F273" i="12"/>
  <c r="E273" i="12"/>
  <c r="G272" i="12"/>
  <c r="F272" i="12"/>
  <c r="E272" i="12"/>
  <c r="G271" i="12"/>
  <c r="F271" i="12"/>
  <c r="E271" i="12"/>
  <c r="H271" i="12" s="1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H267" i="12" s="1"/>
  <c r="G266" i="12"/>
  <c r="F266" i="12"/>
  <c r="E266" i="12"/>
  <c r="G265" i="12"/>
  <c r="F265" i="12"/>
  <c r="G264" i="12"/>
  <c r="E264" i="12"/>
  <c r="G263" i="12"/>
  <c r="E263" i="12"/>
  <c r="G262" i="12"/>
  <c r="F262" i="12"/>
  <c r="E262" i="12"/>
  <c r="G261" i="12"/>
  <c r="F261" i="12"/>
  <c r="E261" i="12"/>
  <c r="G260" i="12"/>
  <c r="G259" i="12"/>
  <c r="F259" i="12"/>
  <c r="G258" i="12"/>
  <c r="F258" i="12"/>
  <c r="E258" i="12"/>
  <c r="H258" i="12" s="1"/>
  <c r="G257" i="12"/>
  <c r="F257" i="12"/>
  <c r="E257" i="12"/>
  <c r="G256" i="12"/>
  <c r="F256" i="12"/>
  <c r="E256" i="12"/>
  <c r="G255" i="12"/>
  <c r="F255" i="12"/>
  <c r="E255" i="12"/>
  <c r="H255" i="12" s="1"/>
  <c r="G254" i="12"/>
  <c r="F254" i="12"/>
  <c r="E254" i="12"/>
  <c r="H254" i="12" s="1"/>
  <c r="G253" i="12"/>
  <c r="F253" i="12"/>
  <c r="E253" i="12"/>
  <c r="G252" i="12"/>
  <c r="F252" i="12"/>
  <c r="E252" i="12"/>
  <c r="G251" i="12"/>
  <c r="F251" i="12"/>
  <c r="G250" i="12"/>
  <c r="F250" i="12"/>
  <c r="E250" i="12"/>
  <c r="G249" i="12"/>
  <c r="F249" i="12"/>
  <c r="G248" i="12"/>
  <c r="G247" i="12"/>
  <c r="F247" i="12"/>
  <c r="E247" i="12"/>
  <c r="G246" i="12"/>
  <c r="F246" i="12"/>
  <c r="E246" i="12"/>
  <c r="H246" i="12" s="1"/>
  <c r="G245" i="12"/>
  <c r="G244" i="12"/>
  <c r="F244" i="12"/>
  <c r="E244" i="12"/>
  <c r="G243" i="12"/>
  <c r="F243" i="12"/>
  <c r="E243" i="12"/>
  <c r="H243" i="12" s="1"/>
  <c r="G242" i="12"/>
  <c r="E242" i="12"/>
  <c r="H242" i="12" s="1"/>
  <c r="G241" i="12"/>
  <c r="G240" i="12"/>
  <c r="F240" i="12"/>
  <c r="E240" i="12"/>
  <c r="G239" i="12"/>
  <c r="F239" i="12"/>
  <c r="E239" i="12"/>
  <c r="H239" i="12" s="1"/>
  <c r="G238" i="12"/>
  <c r="G237" i="12"/>
  <c r="F237" i="12"/>
  <c r="E237" i="12"/>
  <c r="G236" i="12"/>
  <c r="F236" i="12"/>
  <c r="E236" i="12"/>
  <c r="G235" i="12"/>
  <c r="G234" i="12"/>
  <c r="F234" i="12"/>
  <c r="E234" i="12"/>
  <c r="G233" i="12"/>
  <c r="F233" i="12"/>
  <c r="E233" i="12"/>
  <c r="G232" i="12"/>
  <c r="F232" i="12"/>
  <c r="E232" i="12"/>
  <c r="G231" i="12"/>
  <c r="F231" i="12"/>
  <c r="E231" i="12"/>
  <c r="G230" i="12"/>
  <c r="F230" i="12"/>
  <c r="E230" i="12"/>
  <c r="G229" i="12"/>
  <c r="F229" i="12"/>
  <c r="E229" i="12"/>
  <c r="G228" i="12"/>
  <c r="G227" i="12"/>
  <c r="F227" i="12"/>
  <c r="E227" i="12"/>
  <c r="G226" i="12"/>
  <c r="F226" i="12"/>
  <c r="E226" i="12"/>
  <c r="H226" i="12" s="1"/>
  <c r="G225" i="12"/>
  <c r="E225" i="12"/>
  <c r="G224" i="12"/>
  <c r="G223" i="12"/>
  <c r="F223" i="12"/>
  <c r="G222" i="12"/>
  <c r="E222" i="12"/>
  <c r="G221" i="12"/>
  <c r="F221" i="12"/>
  <c r="E221" i="12"/>
  <c r="G220" i="12"/>
  <c r="F220" i="12"/>
  <c r="G219" i="12"/>
  <c r="G218" i="12"/>
  <c r="F218" i="12"/>
  <c r="E218" i="12"/>
  <c r="H218" i="12" s="1"/>
  <c r="G217" i="12"/>
  <c r="F217" i="12"/>
  <c r="E217" i="12"/>
  <c r="G216" i="12"/>
  <c r="E216" i="12"/>
  <c r="G215" i="12"/>
  <c r="F215" i="12"/>
  <c r="G214" i="12"/>
  <c r="E214" i="12"/>
  <c r="H214" i="12" s="1"/>
  <c r="G213" i="12"/>
  <c r="G212" i="12"/>
  <c r="F212" i="12"/>
  <c r="G211" i="12"/>
  <c r="G210" i="12"/>
  <c r="F210" i="12"/>
  <c r="E210" i="12"/>
  <c r="H210" i="12" s="1"/>
  <c r="G209" i="12"/>
  <c r="G208" i="12"/>
  <c r="F208" i="12"/>
  <c r="G207" i="12"/>
  <c r="E207" i="12"/>
  <c r="H207" i="12" s="1"/>
  <c r="G206" i="12"/>
  <c r="F206" i="12"/>
  <c r="E206" i="12"/>
  <c r="G205" i="12"/>
  <c r="F205" i="12"/>
  <c r="E205" i="12"/>
  <c r="G204" i="12"/>
  <c r="F204" i="12"/>
  <c r="E204" i="12"/>
  <c r="G203" i="12"/>
  <c r="G202" i="12"/>
  <c r="F202" i="12"/>
  <c r="G201" i="12"/>
  <c r="F201" i="12"/>
  <c r="G200" i="12"/>
  <c r="G199" i="12"/>
  <c r="F199" i="12"/>
  <c r="E199" i="12"/>
  <c r="H199" i="12" s="1"/>
  <c r="G198" i="12"/>
  <c r="F198" i="12"/>
  <c r="E198" i="12"/>
  <c r="H198" i="12" s="1"/>
  <c r="G197" i="12"/>
  <c r="G196" i="12"/>
  <c r="F196" i="12"/>
  <c r="G195" i="12"/>
  <c r="G194" i="12"/>
  <c r="F194" i="12"/>
  <c r="E194" i="12"/>
  <c r="H194" i="12" s="1"/>
  <c r="G193" i="12"/>
  <c r="F193" i="12"/>
  <c r="G192" i="12"/>
  <c r="F192" i="12"/>
  <c r="E192" i="12"/>
  <c r="G191" i="12"/>
  <c r="F191" i="12"/>
  <c r="G190" i="12"/>
  <c r="G189" i="12"/>
  <c r="F189" i="12"/>
  <c r="E189" i="12"/>
  <c r="G188" i="12"/>
  <c r="F188" i="12"/>
  <c r="G187" i="12"/>
  <c r="F187" i="12"/>
  <c r="G186" i="12"/>
  <c r="F186" i="12"/>
  <c r="E186" i="12"/>
  <c r="H186" i="12" s="1"/>
  <c r="G185" i="12"/>
  <c r="F185" i="12"/>
  <c r="E185" i="12"/>
  <c r="G184" i="12"/>
  <c r="G183" i="12"/>
  <c r="F183" i="12"/>
  <c r="E183" i="12"/>
  <c r="H183" i="12" s="1"/>
  <c r="G182" i="12"/>
  <c r="E182" i="12"/>
  <c r="H182" i="12" s="1"/>
  <c r="F181" i="12"/>
  <c r="D181" i="12"/>
  <c r="F349" i="12" s="1"/>
  <c r="C181" i="12"/>
  <c r="E331" i="12" s="1"/>
  <c r="G175" i="12"/>
  <c r="F175" i="12"/>
  <c r="E175" i="12"/>
  <c r="G174" i="12"/>
  <c r="F174" i="12"/>
  <c r="E174" i="12"/>
  <c r="H174" i="12" s="1"/>
  <c r="G173" i="12"/>
  <c r="F173" i="12"/>
  <c r="E173" i="12"/>
  <c r="H173" i="12" s="1"/>
  <c r="G172" i="12"/>
  <c r="G171" i="12"/>
  <c r="F171" i="12"/>
  <c r="E171" i="12"/>
  <c r="H171" i="12" s="1"/>
  <c r="G170" i="12"/>
  <c r="F170" i="12"/>
  <c r="E170" i="12"/>
  <c r="G169" i="12"/>
  <c r="F169" i="12"/>
  <c r="E169" i="12"/>
  <c r="G168" i="12"/>
  <c r="F168" i="12"/>
  <c r="E168" i="12"/>
  <c r="H168" i="12" s="1"/>
  <c r="G167" i="12"/>
  <c r="F167" i="12"/>
  <c r="E167" i="12"/>
  <c r="H167" i="12" s="1"/>
  <c r="G166" i="12"/>
  <c r="F166" i="12"/>
  <c r="E166" i="12"/>
  <c r="G165" i="12"/>
  <c r="H165" i="12" s="1"/>
  <c r="E165" i="12"/>
  <c r="G164" i="12"/>
  <c r="E164" i="12"/>
  <c r="H164" i="12" s="1"/>
  <c r="G163" i="12"/>
  <c r="F163" i="12"/>
  <c r="G162" i="12"/>
  <c r="F162" i="12"/>
  <c r="E162" i="12"/>
  <c r="G161" i="12"/>
  <c r="G160" i="12"/>
  <c r="F160" i="12"/>
  <c r="E160" i="12"/>
  <c r="G159" i="12"/>
  <c r="F159" i="12"/>
  <c r="E159" i="12"/>
  <c r="H159" i="12" s="1"/>
  <c r="G158" i="12"/>
  <c r="F158" i="12"/>
  <c r="E158" i="12"/>
  <c r="H158" i="12" s="1"/>
  <c r="G157" i="12"/>
  <c r="F157" i="12"/>
  <c r="E157" i="12"/>
  <c r="G156" i="12"/>
  <c r="F156" i="12"/>
  <c r="E156" i="12"/>
  <c r="G155" i="12"/>
  <c r="F155" i="12"/>
  <c r="E155" i="12"/>
  <c r="H155" i="12" s="1"/>
  <c r="G154" i="12"/>
  <c r="F154" i="12"/>
  <c r="E154" i="12"/>
  <c r="H154" i="12" s="1"/>
  <c r="G153" i="12"/>
  <c r="F153" i="12"/>
  <c r="E153" i="12"/>
  <c r="G152" i="12"/>
  <c r="F152" i="12"/>
  <c r="E152" i="12"/>
  <c r="G151" i="12"/>
  <c r="F151" i="12"/>
  <c r="G150" i="12"/>
  <c r="G149" i="12"/>
  <c r="E149" i="12"/>
  <c r="H149" i="12" s="1"/>
  <c r="G148" i="12"/>
  <c r="F148" i="12"/>
  <c r="E148" i="12"/>
  <c r="H148" i="12" s="1"/>
  <c r="G147" i="12"/>
  <c r="E147" i="12"/>
  <c r="H147" i="12" s="1"/>
  <c r="G146" i="12"/>
  <c r="F146" i="12"/>
  <c r="E146" i="12"/>
  <c r="G145" i="12"/>
  <c r="G144" i="12"/>
  <c r="G143" i="12"/>
  <c r="F143" i="12"/>
  <c r="E143" i="12"/>
  <c r="G142" i="12"/>
  <c r="F142" i="12"/>
  <c r="G141" i="12"/>
  <c r="G140" i="12"/>
  <c r="G139" i="12"/>
  <c r="G138" i="12"/>
  <c r="F138" i="12"/>
  <c r="G137" i="12"/>
  <c r="G136" i="12"/>
  <c r="G135" i="12"/>
  <c r="F135" i="12"/>
  <c r="E135" i="12"/>
  <c r="H135" i="12" s="1"/>
  <c r="G134" i="12"/>
  <c r="G133" i="12"/>
  <c r="E133" i="12"/>
  <c r="H133" i="12" s="1"/>
  <c r="G132" i="12"/>
  <c r="G131" i="12"/>
  <c r="F131" i="12"/>
  <c r="E131" i="12"/>
  <c r="G130" i="12"/>
  <c r="F130" i="12"/>
  <c r="G129" i="12"/>
  <c r="F129" i="12"/>
  <c r="E129" i="12"/>
  <c r="H129" i="12" s="1"/>
  <c r="G128" i="12"/>
  <c r="G127" i="12"/>
  <c r="G126" i="12"/>
  <c r="F126" i="12"/>
  <c r="E126" i="12"/>
  <c r="G125" i="12"/>
  <c r="E125" i="12"/>
  <c r="H125" i="12" s="1"/>
  <c r="G124" i="12"/>
  <c r="G123" i="12"/>
  <c r="E123" i="12"/>
  <c r="H123" i="12" s="1"/>
  <c r="G122" i="12"/>
  <c r="G121" i="12"/>
  <c r="G120" i="12"/>
  <c r="G119" i="12"/>
  <c r="G118" i="12"/>
  <c r="G117" i="12"/>
  <c r="E117" i="12"/>
  <c r="G116" i="12"/>
  <c r="F116" i="12"/>
  <c r="E116" i="12"/>
  <c r="H116" i="12" s="1"/>
  <c r="G115" i="12"/>
  <c r="F115" i="12"/>
  <c r="G114" i="12"/>
  <c r="F114" i="12"/>
  <c r="E114" i="12"/>
  <c r="G113" i="12"/>
  <c r="G112" i="12"/>
  <c r="F112" i="12"/>
  <c r="E112" i="12"/>
  <c r="G111" i="12"/>
  <c r="G110" i="12"/>
  <c r="G109" i="12"/>
  <c r="H109" i="12" s="1"/>
  <c r="F109" i="12"/>
  <c r="E109" i="12"/>
  <c r="G108" i="12"/>
  <c r="H108" i="12" s="1"/>
  <c r="F108" i="12"/>
  <c r="E108" i="12"/>
  <c r="G107" i="12"/>
  <c r="F107" i="12"/>
  <c r="E107" i="12"/>
  <c r="G106" i="12"/>
  <c r="G105" i="12"/>
  <c r="F105" i="12"/>
  <c r="E105" i="12"/>
  <c r="H105" i="12" s="1"/>
  <c r="G104" i="12"/>
  <c r="G103" i="12"/>
  <c r="E103" i="12"/>
  <c r="H103" i="12" s="1"/>
  <c r="G102" i="12"/>
  <c r="F102" i="12"/>
  <c r="E102" i="12"/>
  <c r="H102" i="12" s="1"/>
  <c r="G101" i="12"/>
  <c r="E101" i="12"/>
  <c r="H101" i="12" s="1"/>
  <c r="G100" i="12"/>
  <c r="G99" i="12"/>
  <c r="G98" i="12"/>
  <c r="G97" i="12"/>
  <c r="H97" i="12" s="1"/>
  <c r="F97" i="12"/>
  <c r="E97" i="12"/>
  <c r="G96" i="12"/>
  <c r="G95" i="12"/>
  <c r="G94" i="12"/>
  <c r="G93" i="12"/>
  <c r="G92" i="12"/>
  <c r="H92" i="12" s="1"/>
  <c r="E92" i="12"/>
  <c r="G91" i="12"/>
  <c r="F91" i="12"/>
  <c r="E91" i="12"/>
  <c r="G90" i="12"/>
  <c r="F90" i="12"/>
  <c r="E90" i="12"/>
  <c r="G89" i="12"/>
  <c r="H89" i="12" s="1"/>
  <c r="F89" i="12"/>
  <c r="E89" i="12"/>
  <c r="G88" i="12"/>
  <c r="F88" i="12"/>
  <c r="E88" i="12"/>
  <c r="G87" i="12"/>
  <c r="F87" i="12"/>
  <c r="G86" i="12"/>
  <c r="H86" i="12" s="1"/>
  <c r="F86" i="12"/>
  <c r="E86" i="12"/>
  <c r="G85" i="12"/>
  <c r="F85" i="12"/>
  <c r="E85" i="12"/>
  <c r="G84" i="12"/>
  <c r="E84" i="12"/>
  <c r="H84" i="12" s="1"/>
  <c r="G83" i="12"/>
  <c r="F83" i="12"/>
  <c r="G82" i="12"/>
  <c r="E82" i="12"/>
  <c r="H82" i="12" s="1"/>
  <c r="G81" i="12"/>
  <c r="G80" i="12"/>
  <c r="G79" i="12"/>
  <c r="G78" i="12"/>
  <c r="E78" i="12"/>
  <c r="H78" i="12" s="1"/>
  <c r="G77" i="12"/>
  <c r="D76" i="12"/>
  <c r="C76" i="12"/>
  <c r="E161" i="12" s="1"/>
  <c r="H161" i="12" s="1"/>
  <c r="G70" i="12"/>
  <c r="F70" i="12"/>
  <c r="G69" i="12"/>
  <c r="G68" i="12"/>
  <c r="G67" i="12"/>
  <c r="F67" i="12"/>
  <c r="E67" i="12"/>
  <c r="G66" i="12"/>
  <c r="F66" i="12"/>
  <c r="E66" i="12"/>
  <c r="G65" i="12"/>
  <c r="E65" i="12"/>
  <c r="G64" i="12"/>
  <c r="G63" i="12"/>
  <c r="F63" i="12"/>
  <c r="E63" i="12"/>
  <c r="G62" i="12"/>
  <c r="F62" i="12"/>
  <c r="E62" i="12"/>
  <c r="G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G53" i="12"/>
  <c r="F53" i="12"/>
  <c r="E53" i="12"/>
  <c r="G52" i="12"/>
  <c r="F52" i="12"/>
  <c r="E52" i="12"/>
  <c r="H52" i="12" s="1"/>
  <c r="G51" i="12"/>
  <c r="F51" i="12"/>
  <c r="E51" i="12"/>
  <c r="H51" i="12" s="1"/>
  <c r="G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E45" i="12"/>
  <c r="G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E39" i="12"/>
  <c r="H39" i="12" s="1"/>
  <c r="G38" i="12"/>
  <c r="F38" i="12"/>
  <c r="E38" i="12"/>
  <c r="G37" i="12"/>
  <c r="F37" i="12"/>
  <c r="E37" i="12"/>
  <c r="G36" i="12"/>
  <c r="G35" i="12"/>
  <c r="F35" i="12"/>
  <c r="E35" i="12"/>
  <c r="H35" i="12" s="1"/>
  <c r="G34" i="12"/>
  <c r="F34" i="12"/>
  <c r="E34" i="12"/>
  <c r="G33" i="12"/>
  <c r="F33" i="12"/>
  <c r="E33" i="12"/>
  <c r="G32" i="12"/>
  <c r="F32" i="12"/>
  <c r="G31" i="12"/>
  <c r="F31" i="12"/>
  <c r="E31" i="12"/>
  <c r="H31" i="12" s="1"/>
  <c r="G30" i="12"/>
  <c r="G29" i="12"/>
  <c r="G28" i="12"/>
  <c r="F28" i="12"/>
  <c r="E28" i="12"/>
  <c r="G27" i="12"/>
  <c r="E27" i="12"/>
  <c r="H27" i="12" s="1"/>
  <c r="G26" i="12"/>
  <c r="F26" i="12"/>
  <c r="E26" i="12"/>
  <c r="G25" i="12"/>
  <c r="F25" i="12"/>
  <c r="E25" i="12"/>
  <c r="G24" i="12"/>
  <c r="F24" i="12"/>
  <c r="E24" i="12"/>
  <c r="G23" i="12"/>
  <c r="F23" i="12"/>
  <c r="E23" i="12"/>
  <c r="H23" i="12" s="1"/>
  <c r="G22" i="12"/>
  <c r="F22" i="12"/>
  <c r="E22" i="12"/>
  <c r="G21" i="12"/>
  <c r="F21" i="12"/>
  <c r="E21" i="12"/>
  <c r="G20" i="12"/>
  <c r="F20" i="12"/>
  <c r="E20" i="12"/>
  <c r="E19" i="12"/>
  <c r="D19" i="12"/>
  <c r="F54" i="12" s="1"/>
  <c r="C19" i="12"/>
  <c r="E69" i="12" s="1"/>
  <c r="H69" i="12" s="1"/>
  <c r="D13" i="12"/>
  <c r="C13" i="12"/>
  <c r="G13" i="12" s="1"/>
  <c r="D12" i="12"/>
  <c r="C12" i="12"/>
  <c r="G12" i="12" s="1"/>
  <c r="D11" i="12"/>
  <c r="C11" i="12"/>
  <c r="D10" i="12"/>
  <c r="C9" i="12"/>
  <c r="G629" i="11"/>
  <c r="G628" i="11"/>
  <c r="G627" i="11"/>
  <c r="E627" i="11"/>
  <c r="H627" i="11" s="1"/>
  <c r="G626" i="11"/>
  <c r="G625" i="11"/>
  <c r="G624" i="11"/>
  <c r="G623" i="11"/>
  <c r="H623" i="11" s="1"/>
  <c r="F623" i="11"/>
  <c r="E623" i="11"/>
  <c r="G622" i="11"/>
  <c r="G621" i="11"/>
  <c r="G620" i="11"/>
  <c r="G619" i="11"/>
  <c r="G618" i="11"/>
  <c r="G617" i="11"/>
  <c r="G616" i="11"/>
  <c r="G615" i="11"/>
  <c r="F615" i="11"/>
  <c r="G614" i="11"/>
  <c r="H613" i="11"/>
  <c r="G613" i="11"/>
  <c r="F613" i="11"/>
  <c r="E613" i="11"/>
  <c r="H612" i="11"/>
  <c r="G612" i="11"/>
  <c r="E612" i="11"/>
  <c r="G611" i="11"/>
  <c r="H610" i="11"/>
  <c r="G610" i="11"/>
  <c r="F610" i="11"/>
  <c r="E610" i="11"/>
  <c r="H609" i="11"/>
  <c r="G609" i="11"/>
  <c r="F609" i="11"/>
  <c r="E609" i="11"/>
  <c r="G608" i="11"/>
  <c r="G607" i="11"/>
  <c r="F607" i="11"/>
  <c r="E607" i="11"/>
  <c r="H607" i="11" s="1"/>
  <c r="G606" i="11"/>
  <c r="G605" i="11"/>
  <c r="G604" i="11"/>
  <c r="H603" i="11"/>
  <c r="G603" i="11"/>
  <c r="E603" i="11"/>
  <c r="G602" i="11"/>
  <c r="D601" i="11"/>
  <c r="F629" i="11" s="1"/>
  <c r="C601" i="11"/>
  <c r="G595" i="11"/>
  <c r="F595" i="11"/>
  <c r="E595" i="11"/>
  <c r="H595" i="11" s="1"/>
  <c r="G594" i="11"/>
  <c r="F594" i="11"/>
  <c r="E594" i="11"/>
  <c r="H594" i="11" s="1"/>
  <c r="G593" i="11"/>
  <c r="E593" i="11"/>
  <c r="G592" i="11"/>
  <c r="F592" i="11"/>
  <c r="E592" i="11"/>
  <c r="G591" i="11"/>
  <c r="G590" i="11"/>
  <c r="F590" i="11"/>
  <c r="E590" i="11"/>
  <c r="G589" i="11"/>
  <c r="F589" i="11"/>
  <c r="G588" i="11"/>
  <c r="G587" i="11"/>
  <c r="F587" i="11"/>
  <c r="E587" i="11"/>
  <c r="G586" i="11"/>
  <c r="G585" i="11"/>
  <c r="E585" i="11"/>
  <c r="G584" i="11"/>
  <c r="F584" i="11"/>
  <c r="E584" i="11"/>
  <c r="G583" i="11"/>
  <c r="F583" i="11"/>
  <c r="E583" i="11"/>
  <c r="H583" i="11" s="1"/>
  <c r="G582" i="11"/>
  <c r="G581" i="11"/>
  <c r="F581" i="11"/>
  <c r="G580" i="11"/>
  <c r="G579" i="11"/>
  <c r="F579" i="11"/>
  <c r="G578" i="11"/>
  <c r="F578" i="11"/>
  <c r="E578" i="11"/>
  <c r="H578" i="11" s="1"/>
  <c r="G577" i="11"/>
  <c r="F577" i="11"/>
  <c r="E577" i="11"/>
  <c r="G576" i="11"/>
  <c r="F576" i="11"/>
  <c r="G575" i="11"/>
  <c r="F575" i="11"/>
  <c r="E575" i="11"/>
  <c r="H575" i="11" s="1"/>
  <c r="G574" i="11"/>
  <c r="G573" i="11"/>
  <c r="E573" i="11"/>
  <c r="H573" i="11" s="1"/>
  <c r="G572" i="11"/>
  <c r="F572" i="11"/>
  <c r="E572" i="11"/>
  <c r="H572" i="11" s="1"/>
  <c r="G571" i="11"/>
  <c r="G570" i="11"/>
  <c r="G569" i="11"/>
  <c r="G568" i="11"/>
  <c r="G567" i="11"/>
  <c r="F567" i="11"/>
  <c r="E567" i="11"/>
  <c r="G566" i="11"/>
  <c r="F566" i="11"/>
  <c r="E566" i="11"/>
  <c r="G565" i="11"/>
  <c r="F565" i="11"/>
  <c r="E565" i="11"/>
  <c r="H565" i="11" s="1"/>
  <c r="G564" i="11"/>
  <c r="F564" i="11"/>
  <c r="E564" i="11"/>
  <c r="H564" i="11" s="1"/>
  <c r="G563" i="11"/>
  <c r="F563" i="11"/>
  <c r="E563" i="11"/>
  <c r="G562" i="11"/>
  <c r="F562" i="11"/>
  <c r="E562" i="11"/>
  <c r="G561" i="11"/>
  <c r="F561" i="11"/>
  <c r="E561" i="11"/>
  <c r="H561" i="11" s="1"/>
  <c r="G560" i="11"/>
  <c r="F560" i="11"/>
  <c r="E560" i="11"/>
  <c r="H560" i="11" s="1"/>
  <c r="G559" i="11"/>
  <c r="G558" i="11"/>
  <c r="F558" i="11"/>
  <c r="G557" i="11"/>
  <c r="F557" i="11"/>
  <c r="E557" i="11"/>
  <c r="G556" i="11"/>
  <c r="F556" i="11"/>
  <c r="G555" i="11"/>
  <c r="G554" i="11"/>
  <c r="F554" i="11"/>
  <c r="G553" i="11"/>
  <c r="F553" i="11"/>
  <c r="E553" i="11"/>
  <c r="H553" i="11" s="1"/>
  <c r="G552" i="11"/>
  <c r="G551" i="11"/>
  <c r="F551" i="11"/>
  <c r="E551" i="11"/>
  <c r="H551" i="11" s="1"/>
  <c r="G550" i="11"/>
  <c r="F550" i="11"/>
  <c r="E550" i="11"/>
  <c r="H550" i="11" s="1"/>
  <c r="G549" i="11"/>
  <c r="F549" i="11"/>
  <c r="E549" i="11"/>
  <c r="G548" i="11"/>
  <c r="F548" i="11"/>
  <c r="E548" i="11"/>
  <c r="G547" i="11"/>
  <c r="F547" i="11"/>
  <c r="E547" i="11"/>
  <c r="H547" i="11" s="1"/>
  <c r="G546" i="11"/>
  <c r="E546" i="11"/>
  <c r="H546" i="11" s="1"/>
  <c r="G545" i="11"/>
  <c r="F545" i="11"/>
  <c r="E545" i="11"/>
  <c r="G544" i="11"/>
  <c r="F544" i="11"/>
  <c r="G543" i="11"/>
  <c r="F543" i="11"/>
  <c r="E543" i="11"/>
  <c r="H543" i="11" s="1"/>
  <c r="G542" i="11"/>
  <c r="F542" i="11"/>
  <c r="G541" i="11"/>
  <c r="F541" i="11"/>
  <c r="E541" i="11"/>
  <c r="H541" i="11" s="1"/>
  <c r="G540" i="11"/>
  <c r="F540" i="11"/>
  <c r="E540" i="11"/>
  <c r="H540" i="11" s="1"/>
  <c r="G539" i="11"/>
  <c r="F539" i="11"/>
  <c r="E539" i="11"/>
  <c r="G538" i="11"/>
  <c r="F538" i="11"/>
  <c r="E538" i="11"/>
  <c r="G537" i="11"/>
  <c r="F537" i="11"/>
  <c r="G536" i="11"/>
  <c r="F536" i="11"/>
  <c r="G535" i="11"/>
  <c r="F535" i="11"/>
  <c r="G534" i="11"/>
  <c r="F534" i="11"/>
  <c r="E534" i="11"/>
  <c r="G533" i="11"/>
  <c r="F533" i="11"/>
  <c r="E533" i="11"/>
  <c r="G532" i="11"/>
  <c r="F532" i="11"/>
  <c r="E532" i="11"/>
  <c r="H532" i="11" s="1"/>
  <c r="G531" i="11"/>
  <c r="G530" i="11"/>
  <c r="F530" i="11"/>
  <c r="G529" i="11"/>
  <c r="F529" i="11"/>
  <c r="E529" i="11"/>
  <c r="H529" i="11" s="1"/>
  <c r="G528" i="11"/>
  <c r="F528" i="11"/>
  <c r="E528" i="11"/>
  <c r="G527" i="11"/>
  <c r="F527" i="11"/>
  <c r="E527" i="11"/>
  <c r="G526" i="11"/>
  <c r="F526" i="11"/>
  <c r="E526" i="11"/>
  <c r="H526" i="11" s="1"/>
  <c r="G525" i="11"/>
  <c r="F525" i="11"/>
  <c r="E525" i="11"/>
  <c r="H525" i="11" s="1"/>
  <c r="G524" i="11"/>
  <c r="F524" i="11"/>
  <c r="E524" i="11"/>
  <c r="G523" i="11"/>
  <c r="F523" i="11"/>
  <c r="E523" i="11"/>
  <c r="G522" i="11"/>
  <c r="F522" i="11"/>
  <c r="E522" i="11"/>
  <c r="H522" i="11" s="1"/>
  <c r="G521" i="11"/>
  <c r="F521" i="11"/>
  <c r="E521" i="11"/>
  <c r="H521" i="11" s="1"/>
  <c r="G520" i="11"/>
  <c r="E520" i="11"/>
  <c r="G519" i="11"/>
  <c r="F519" i="11"/>
  <c r="G518" i="11"/>
  <c r="F518" i="11"/>
  <c r="E518" i="11"/>
  <c r="H518" i="11" s="1"/>
  <c r="G517" i="11"/>
  <c r="F517" i="11"/>
  <c r="E517" i="11"/>
  <c r="G516" i="11"/>
  <c r="F516" i="11"/>
  <c r="G515" i="11"/>
  <c r="E515" i="11"/>
  <c r="H515" i="11" s="1"/>
  <c r="G514" i="11"/>
  <c r="F514" i="11"/>
  <c r="G513" i="11"/>
  <c r="F513" i="11"/>
  <c r="E513" i="11"/>
  <c r="H513" i="11" s="1"/>
  <c r="G512" i="11"/>
  <c r="F512" i="11"/>
  <c r="E512" i="11"/>
  <c r="H512" i="11" s="1"/>
  <c r="G511" i="11"/>
  <c r="E511" i="11"/>
  <c r="G510" i="11"/>
  <c r="F510" i="11"/>
  <c r="E510" i="11"/>
  <c r="G509" i="11"/>
  <c r="F509" i="11"/>
  <c r="G508" i="11"/>
  <c r="G507" i="11"/>
  <c r="F507" i="11"/>
  <c r="G506" i="11"/>
  <c r="G505" i="11"/>
  <c r="F505" i="11"/>
  <c r="G504" i="11"/>
  <c r="G503" i="11"/>
  <c r="F503" i="11"/>
  <c r="G502" i="11"/>
  <c r="G501" i="11"/>
  <c r="F501" i="11"/>
  <c r="E501" i="11"/>
  <c r="H501" i="11" s="1"/>
  <c r="G500" i="11"/>
  <c r="G499" i="11"/>
  <c r="F499" i="11"/>
  <c r="E499" i="11"/>
  <c r="G498" i="11"/>
  <c r="F498" i="11"/>
  <c r="G497" i="11"/>
  <c r="F497" i="11"/>
  <c r="E497" i="11"/>
  <c r="G496" i="11"/>
  <c r="F496" i="11"/>
  <c r="E496" i="11"/>
  <c r="G495" i="11"/>
  <c r="F495" i="11"/>
  <c r="G494" i="11"/>
  <c r="E494" i="11"/>
  <c r="G493" i="11"/>
  <c r="F493" i="11"/>
  <c r="G492" i="11"/>
  <c r="F492" i="11"/>
  <c r="E492" i="11"/>
  <c r="H492" i="11" s="1"/>
  <c r="G491" i="11"/>
  <c r="F491" i="11"/>
  <c r="E491" i="11"/>
  <c r="G490" i="11"/>
  <c r="F490" i="11"/>
  <c r="G489" i="11"/>
  <c r="F489" i="11"/>
  <c r="E489" i="11"/>
  <c r="H489" i="11" s="1"/>
  <c r="G488" i="11"/>
  <c r="G487" i="11"/>
  <c r="F487" i="11"/>
  <c r="G486" i="11"/>
  <c r="F486" i="11"/>
  <c r="E486" i="11"/>
  <c r="G485" i="11"/>
  <c r="F485" i="11"/>
  <c r="G484" i="11"/>
  <c r="G483" i="11"/>
  <c r="F483" i="11"/>
  <c r="G482" i="11"/>
  <c r="F482" i="11"/>
  <c r="G481" i="11"/>
  <c r="F481" i="11"/>
  <c r="E481" i="11"/>
  <c r="G480" i="11"/>
  <c r="F480" i="11"/>
  <c r="E480" i="11"/>
  <c r="H480" i="11" s="1"/>
  <c r="G479" i="11"/>
  <c r="E479" i="11"/>
  <c r="H479" i="11" s="1"/>
  <c r="G478" i="11"/>
  <c r="G477" i="11"/>
  <c r="F477" i="11"/>
  <c r="E477" i="11"/>
  <c r="H477" i="11" s="1"/>
  <c r="G476" i="11"/>
  <c r="G475" i="11"/>
  <c r="F475" i="11"/>
  <c r="G474" i="11"/>
  <c r="G473" i="11"/>
  <c r="F473" i="11"/>
  <c r="E473" i="11"/>
  <c r="G472" i="11"/>
  <c r="F472" i="11"/>
  <c r="G471" i="11"/>
  <c r="F471" i="11"/>
  <c r="E471" i="11"/>
  <c r="G470" i="11"/>
  <c r="F470" i="11"/>
  <c r="E470" i="11"/>
  <c r="G469" i="11"/>
  <c r="F469" i="11"/>
  <c r="E469" i="11"/>
  <c r="H469" i="11" s="1"/>
  <c r="G468" i="11"/>
  <c r="F468" i="11"/>
  <c r="E468" i="11"/>
  <c r="H468" i="11" s="1"/>
  <c r="G467" i="11"/>
  <c r="F467" i="11"/>
  <c r="E467" i="11"/>
  <c r="G466" i="11"/>
  <c r="F466" i="11"/>
  <c r="E466" i="11"/>
  <c r="G465" i="11"/>
  <c r="F465" i="11"/>
  <c r="E465" i="11"/>
  <c r="H465" i="11" s="1"/>
  <c r="G464" i="11"/>
  <c r="G463" i="11"/>
  <c r="F463" i="11"/>
  <c r="G462" i="11"/>
  <c r="F462" i="11"/>
  <c r="G461" i="11"/>
  <c r="F461" i="11"/>
  <c r="G460" i="11"/>
  <c r="G459" i="11"/>
  <c r="F459" i="11"/>
  <c r="E459" i="11"/>
  <c r="G458" i="11"/>
  <c r="F458" i="11"/>
  <c r="G457" i="11"/>
  <c r="G456" i="11"/>
  <c r="F456" i="11"/>
  <c r="G455" i="11"/>
  <c r="G454" i="11"/>
  <c r="F454" i="11"/>
  <c r="G453" i="11"/>
  <c r="G452" i="11"/>
  <c r="F452" i="11"/>
  <c r="G451" i="11"/>
  <c r="G450" i="11"/>
  <c r="F450" i="11"/>
  <c r="G449" i="11"/>
  <c r="E449" i="11"/>
  <c r="G448" i="11"/>
  <c r="F448" i="11"/>
  <c r="E448" i="11"/>
  <c r="G447" i="11"/>
  <c r="F447" i="11"/>
  <c r="E447" i="11"/>
  <c r="H447" i="11" s="1"/>
  <c r="G446" i="11"/>
  <c r="F446" i="11"/>
  <c r="E446" i="11"/>
  <c r="H446" i="11" s="1"/>
  <c r="G445" i="11"/>
  <c r="F445" i="11"/>
  <c r="E445" i="11"/>
  <c r="G444" i="11"/>
  <c r="F444" i="11"/>
  <c r="E444" i="11"/>
  <c r="G443" i="11"/>
  <c r="F443" i="11"/>
  <c r="E443" i="11"/>
  <c r="H443" i="11" s="1"/>
  <c r="G442" i="11"/>
  <c r="G441" i="11"/>
  <c r="F441" i="11"/>
  <c r="E441" i="11"/>
  <c r="G440" i="11"/>
  <c r="F440" i="11"/>
  <c r="E440" i="11"/>
  <c r="H440" i="11" s="1"/>
  <c r="G439" i="11"/>
  <c r="F439" i="11"/>
  <c r="E439" i="11"/>
  <c r="H439" i="11" s="1"/>
  <c r="G438" i="11"/>
  <c r="F438" i="11"/>
  <c r="E438" i="11"/>
  <c r="G437" i="11"/>
  <c r="F437" i="11"/>
  <c r="G436" i="11"/>
  <c r="F436" i="11"/>
  <c r="E436" i="11"/>
  <c r="H436" i="11" s="1"/>
  <c r="G435" i="11"/>
  <c r="F435" i="11"/>
  <c r="E435" i="11"/>
  <c r="G434" i="11"/>
  <c r="F434" i="11"/>
  <c r="G433" i="11"/>
  <c r="G432" i="11"/>
  <c r="F432" i="11"/>
  <c r="E432" i="11"/>
  <c r="G431" i="11"/>
  <c r="F431" i="11"/>
  <c r="E431" i="11"/>
  <c r="H431" i="11" s="1"/>
  <c r="G430" i="11"/>
  <c r="F430" i="11"/>
  <c r="E430" i="11"/>
  <c r="H430" i="11" s="1"/>
  <c r="G429" i="11"/>
  <c r="F429" i="11"/>
  <c r="E429" i="11"/>
  <c r="G428" i="11"/>
  <c r="F428" i="11"/>
  <c r="G427" i="11"/>
  <c r="F427" i="11"/>
  <c r="E427" i="11"/>
  <c r="H427" i="11" s="1"/>
  <c r="G426" i="11"/>
  <c r="G425" i="11"/>
  <c r="F425" i="11"/>
  <c r="G424" i="11"/>
  <c r="G423" i="11"/>
  <c r="F423" i="11"/>
  <c r="E423" i="11"/>
  <c r="H423" i="11" s="1"/>
  <c r="G422" i="11"/>
  <c r="F422" i="11"/>
  <c r="E422" i="11"/>
  <c r="H422" i="11" s="1"/>
  <c r="G421" i="11"/>
  <c r="G420" i="11"/>
  <c r="F420" i="11"/>
  <c r="E420" i="11"/>
  <c r="H420" i="11" s="1"/>
  <c r="G419" i="11"/>
  <c r="G418" i="11"/>
  <c r="F418" i="11"/>
  <c r="G417" i="11"/>
  <c r="F417" i="11"/>
  <c r="G416" i="11"/>
  <c r="F416" i="11"/>
  <c r="E416" i="11"/>
  <c r="G415" i="11"/>
  <c r="F415" i="11"/>
  <c r="G414" i="11"/>
  <c r="G413" i="11"/>
  <c r="F413" i="11"/>
  <c r="G412" i="11"/>
  <c r="F412" i="11"/>
  <c r="E412" i="11"/>
  <c r="G411" i="11"/>
  <c r="F411" i="11"/>
  <c r="E411" i="11"/>
  <c r="G410" i="11"/>
  <c r="F410" i="11"/>
  <c r="G409" i="11"/>
  <c r="F409" i="11"/>
  <c r="E409" i="11"/>
  <c r="G408" i="11"/>
  <c r="F408" i="11"/>
  <c r="E408" i="11"/>
  <c r="G407" i="11"/>
  <c r="F407" i="11"/>
  <c r="G406" i="11"/>
  <c r="F406" i="11"/>
  <c r="G405" i="11"/>
  <c r="F405" i="11"/>
  <c r="E405" i="11"/>
  <c r="H405" i="11" s="1"/>
  <c r="G404" i="11"/>
  <c r="F404" i="11"/>
  <c r="E404" i="11"/>
  <c r="H404" i="11" s="1"/>
  <c r="G403" i="11"/>
  <c r="F403" i="11"/>
  <c r="E403" i="11"/>
  <c r="G402" i="11"/>
  <c r="F402" i="11"/>
  <c r="E402" i="11"/>
  <c r="G401" i="11"/>
  <c r="F401" i="11"/>
  <c r="G400" i="11"/>
  <c r="E400" i="11"/>
  <c r="G399" i="11"/>
  <c r="F399" i="11"/>
  <c r="E399" i="11"/>
  <c r="G398" i="11"/>
  <c r="F398" i="11"/>
  <c r="E398" i="11"/>
  <c r="H398" i="11" s="1"/>
  <c r="G397" i="11"/>
  <c r="G396" i="11"/>
  <c r="F396" i="11"/>
  <c r="G395" i="11"/>
  <c r="G394" i="11"/>
  <c r="F394" i="11"/>
  <c r="E394" i="11"/>
  <c r="G393" i="11"/>
  <c r="F393" i="11"/>
  <c r="G392" i="11"/>
  <c r="F392" i="11"/>
  <c r="G391" i="11"/>
  <c r="F391" i="11"/>
  <c r="E391" i="11"/>
  <c r="H391" i="11" s="1"/>
  <c r="G390" i="11"/>
  <c r="F390" i="11"/>
  <c r="E390" i="11"/>
  <c r="H390" i="11" s="1"/>
  <c r="G389" i="11"/>
  <c r="G388" i="11"/>
  <c r="F388" i="11"/>
  <c r="E388" i="11"/>
  <c r="H388" i="11" s="1"/>
  <c r="G387" i="11"/>
  <c r="G386" i="11"/>
  <c r="F386" i="11"/>
  <c r="G385" i="11"/>
  <c r="G384" i="11"/>
  <c r="F384" i="11"/>
  <c r="E384" i="11"/>
  <c r="G383" i="11"/>
  <c r="F383" i="11"/>
  <c r="E383" i="11"/>
  <c r="H383" i="11" s="1"/>
  <c r="G382" i="11"/>
  <c r="G381" i="11"/>
  <c r="F381" i="11"/>
  <c r="E381" i="11"/>
  <c r="G380" i="11"/>
  <c r="F380" i="11"/>
  <c r="E380" i="11"/>
  <c r="H380" i="11" s="1"/>
  <c r="G379" i="11"/>
  <c r="F379" i="11"/>
  <c r="E379" i="11"/>
  <c r="H379" i="11" s="1"/>
  <c r="G378" i="11"/>
  <c r="G377" i="11"/>
  <c r="F377" i="11"/>
  <c r="G376" i="11"/>
  <c r="F376" i="11"/>
  <c r="E376" i="11"/>
  <c r="G375" i="11"/>
  <c r="F375" i="11"/>
  <c r="G374" i="11"/>
  <c r="G373" i="11"/>
  <c r="F373" i="11"/>
  <c r="E373" i="11"/>
  <c r="G372" i="11"/>
  <c r="F372" i="11"/>
  <c r="G371" i="11"/>
  <c r="E371" i="11"/>
  <c r="G370" i="11"/>
  <c r="F370" i="11"/>
  <c r="E370" i="11"/>
  <c r="G369" i="11"/>
  <c r="F369" i="11"/>
  <c r="E369" i="11"/>
  <c r="H369" i="11" s="1"/>
  <c r="G368" i="11"/>
  <c r="G367" i="11"/>
  <c r="F367" i="11"/>
  <c r="G366" i="11"/>
  <c r="F366" i="11"/>
  <c r="G365" i="11"/>
  <c r="F365" i="11"/>
  <c r="G364" i="11"/>
  <c r="G363" i="11"/>
  <c r="F363" i="11"/>
  <c r="D362" i="11"/>
  <c r="F593" i="11" s="1"/>
  <c r="C362" i="11"/>
  <c r="E591" i="11" s="1"/>
  <c r="H591" i="11" s="1"/>
  <c r="G356" i="11"/>
  <c r="E356" i="11"/>
  <c r="H356" i="11" s="1"/>
  <c r="G355" i="11"/>
  <c r="F355" i="11"/>
  <c r="E355" i="11"/>
  <c r="G354" i="11"/>
  <c r="H354" i="11" s="1"/>
  <c r="F354" i="11"/>
  <c r="E354" i="11"/>
  <c r="G353" i="11"/>
  <c r="F353" i="11"/>
  <c r="E353" i="11"/>
  <c r="G352" i="11"/>
  <c r="F352" i="11"/>
  <c r="E352" i="11"/>
  <c r="G351" i="11"/>
  <c r="G350" i="11"/>
  <c r="F350" i="11"/>
  <c r="E350" i="11"/>
  <c r="H350" i="11" s="1"/>
  <c r="G349" i="11"/>
  <c r="G348" i="11"/>
  <c r="F348" i="11"/>
  <c r="E348" i="11"/>
  <c r="H348" i="11" s="1"/>
  <c r="G347" i="11"/>
  <c r="F347" i="11"/>
  <c r="G346" i="11"/>
  <c r="H346" i="11" s="1"/>
  <c r="F346" i="11"/>
  <c r="E346" i="11"/>
  <c r="G345" i="11"/>
  <c r="F345" i="11"/>
  <c r="E345" i="11"/>
  <c r="G344" i="11"/>
  <c r="F344" i="11"/>
  <c r="E344" i="11"/>
  <c r="G343" i="11"/>
  <c r="G342" i="11"/>
  <c r="F342" i="11"/>
  <c r="E342" i="11"/>
  <c r="H342" i="11" s="1"/>
  <c r="G341" i="11"/>
  <c r="F341" i="11"/>
  <c r="G340" i="11"/>
  <c r="E340" i="11"/>
  <c r="H340" i="11" s="1"/>
  <c r="G339" i="11"/>
  <c r="F339" i="11"/>
  <c r="E339" i="11"/>
  <c r="H339" i="11" s="1"/>
  <c r="G338" i="11"/>
  <c r="F338" i="11"/>
  <c r="E338" i="11"/>
  <c r="H338" i="11" s="1"/>
  <c r="G337" i="11"/>
  <c r="F337" i="11"/>
  <c r="E337" i="11"/>
  <c r="H337" i="11" s="1"/>
  <c r="G336" i="11"/>
  <c r="F336" i="11"/>
  <c r="E336" i="11"/>
  <c r="H336" i="11" s="1"/>
  <c r="G335" i="11"/>
  <c r="G334" i="11"/>
  <c r="F334" i="11"/>
  <c r="G333" i="11"/>
  <c r="G332" i="11"/>
  <c r="E332" i="11"/>
  <c r="H332" i="11" s="1"/>
  <c r="G331" i="11"/>
  <c r="G330" i="11"/>
  <c r="F330" i="11"/>
  <c r="E330" i="11"/>
  <c r="H330" i="11" s="1"/>
  <c r="G329" i="11"/>
  <c r="G328" i="11"/>
  <c r="F328" i="11"/>
  <c r="E328" i="11"/>
  <c r="G327" i="11"/>
  <c r="G326" i="11"/>
  <c r="F326" i="11"/>
  <c r="E326" i="11"/>
  <c r="G325" i="11"/>
  <c r="G324" i="11"/>
  <c r="E324" i="11"/>
  <c r="H324" i="11" s="1"/>
  <c r="G323" i="11"/>
  <c r="H323" i="11" s="1"/>
  <c r="F323" i="11"/>
  <c r="E323" i="11"/>
  <c r="G322" i="11"/>
  <c r="F322" i="11"/>
  <c r="E322" i="11"/>
  <c r="G321" i="11"/>
  <c r="F321" i="11"/>
  <c r="E321" i="11"/>
  <c r="G320" i="11"/>
  <c r="G319" i="11"/>
  <c r="E319" i="11"/>
  <c r="H319" i="11" s="1"/>
  <c r="G318" i="11"/>
  <c r="F318" i="11"/>
  <c r="E318" i="11"/>
  <c r="G317" i="11"/>
  <c r="G316" i="11"/>
  <c r="G315" i="11"/>
  <c r="E315" i="11"/>
  <c r="H315" i="11" s="1"/>
  <c r="G314" i="11"/>
  <c r="G313" i="11"/>
  <c r="G312" i="11"/>
  <c r="F312" i="11"/>
  <c r="E312" i="11"/>
  <c r="G311" i="11"/>
  <c r="F311" i="11"/>
  <c r="E311" i="11"/>
  <c r="G310" i="11"/>
  <c r="H310" i="11" s="1"/>
  <c r="F310" i="11"/>
  <c r="E310" i="11"/>
  <c r="G309" i="11"/>
  <c r="H309" i="11" s="1"/>
  <c r="F309" i="11"/>
  <c r="E309" i="11"/>
  <c r="G308" i="11"/>
  <c r="F308" i="11"/>
  <c r="E308" i="11"/>
  <c r="G307" i="11"/>
  <c r="F307" i="11"/>
  <c r="E307" i="11"/>
  <c r="G306" i="11"/>
  <c r="H306" i="11" s="1"/>
  <c r="F306" i="11"/>
  <c r="E306" i="11"/>
  <c r="G305" i="11"/>
  <c r="G304" i="11"/>
  <c r="F304" i="11"/>
  <c r="G303" i="11"/>
  <c r="F303" i="11"/>
  <c r="E303" i="11"/>
  <c r="H303" i="11" s="1"/>
  <c r="G302" i="11"/>
  <c r="E302" i="11"/>
  <c r="H302" i="11" s="1"/>
  <c r="H301" i="11"/>
  <c r="G301" i="11"/>
  <c r="E301" i="11"/>
  <c r="G300" i="11"/>
  <c r="F300" i="11"/>
  <c r="E300" i="11"/>
  <c r="G299" i="11"/>
  <c r="H298" i="11"/>
  <c r="G298" i="11"/>
  <c r="F298" i="11"/>
  <c r="E298" i="11"/>
  <c r="H297" i="11"/>
  <c r="G297" i="11"/>
  <c r="F297" i="11"/>
  <c r="E297" i="11"/>
  <c r="H296" i="11"/>
  <c r="G296" i="11"/>
  <c r="F296" i="11"/>
  <c r="E296" i="11"/>
  <c r="H295" i="11"/>
  <c r="G295" i="11"/>
  <c r="F295" i="11"/>
  <c r="E295" i="11"/>
  <c r="H294" i="11"/>
  <c r="G294" i="11"/>
  <c r="F294" i="11"/>
  <c r="E294" i="11"/>
  <c r="G293" i="11"/>
  <c r="G292" i="11"/>
  <c r="G291" i="11"/>
  <c r="F291" i="11"/>
  <c r="E291" i="11"/>
  <c r="H291" i="11" s="1"/>
  <c r="G290" i="11"/>
  <c r="G289" i="11"/>
  <c r="H289" i="11" s="1"/>
  <c r="F289" i="11"/>
  <c r="E289" i="11"/>
  <c r="G288" i="11"/>
  <c r="E288" i="11"/>
  <c r="G287" i="11"/>
  <c r="G286" i="11"/>
  <c r="G285" i="11"/>
  <c r="G284" i="11"/>
  <c r="F284" i="11"/>
  <c r="E284" i="11"/>
  <c r="H284" i="11" s="1"/>
  <c r="G283" i="11"/>
  <c r="F283" i="11"/>
  <c r="E283" i="11"/>
  <c r="H283" i="11" s="1"/>
  <c r="G282" i="11"/>
  <c r="F282" i="11"/>
  <c r="E282" i="11"/>
  <c r="H282" i="11" s="1"/>
  <c r="G281" i="11"/>
  <c r="F281" i="11"/>
  <c r="E281" i="11"/>
  <c r="H281" i="11" s="1"/>
  <c r="G280" i="11"/>
  <c r="F280" i="11"/>
  <c r="E280" i="11"/>
  <c r="H280" i="11" s="1"/>
  <c r="G279" i="11"/>
  <c r="F279" i="11"/>
  <c r="E279" i="11"/>
  <c r="H279" i="11" s="1"/>
  <c r="G278" i="11"/>
  <c r="F278" i="11"/>
  <c r="E278" i="11"/>
  <c r="H278" i="11" s="1"/>
  <c r="G277" i="11"/>
  <c r="F277" i="11"/>
  <c r="E277" i="11"/>
  <c r="H277" i="11" s="1"/>
  <c r="G276" i="11"/>
  <c r="F276" i="11"/>
  <c r="E276" i="11"/>
  <c r="H276" i="11" s="1"/>
  <c r="G275" i="11"/>
  <c r="F275" i="11"/>
  <c r="E275" i="11"/>
  <c r="H275" i="11" s="1"/>
  <c r="G274" i="11"/>
  <c r="F274" i="11"/>
  <c r="E274" i="11"/>
  <c r="H274" i="11" s="1"/>
  <c r="G273" i="11"/>
  <c r="F273" i="11"/>
  <c r="E273" i="11"/>
  <c r="H273" i="11" s="1"/>
  <c r="G272" i="11"/>
  <c r="F272" i="11"/>
  <c r="E272" i="11"/>
  <c r="H272" i="11" s="1"/>
  <c r="G271" i="11"/>
  <c r="F271" i="11"/>
  <c r="E271" i="11"/>
  <c r="H271" i="11" s="1"/>
  <c r="G270" i="11"/>
  <c r="F270" i="11"/>
  <c r="E270" i="11"/>
  <c r="H270" i="11" s="1"/>
  <c r="G269" i="11"/>
  <c r="F269" i="11"/>
  <c r="E269" i="11"/>
  <c r="H269" i="11" s="1"/>
  <c r="G268" i="11"/>
  <c r="F268" i="11"/>
  <c r="E268" i="11"/>
  <c r="H268" i="11" s="1"/>
  <c r="G267" i="11"/>
  <c r="F267" i="11"/>
  <c r="E267" i="11"/>
  <c r="H267" i="11" s="1"/>
  <c r="G266" i="11"/>
  <c r="F266" i="11"/>
  <c r="E266" i="11"/>
  <c r="H266" i="11" s="1"/>
  <c r="G265" i="11"/>
  <c r="F265" i="11"/>
  <c r="G264" i="11"/>
  <c r="E264" i="11"/>
  <c r="G263" i="11"/>
  <c r="E263" i="11"/>
  <c r="H263" i="11" s="1"/>
  <c r="G262" i="11"/>
  <c r="F262" i="11"/>
  <c r="E262" i="11"/>
  <c r="H262" i="11" s="1"/>
  <c r="G261" i="11"/>
  <c r="F261" i="11"/>
  <c r="E261" i="11"/>
  <c r="H261" i="11" s="1"/>
  <c r="G260" i="11"/>
  <c r="G259" i="11"/>
  <c r="F259" i="11"/>
  <c r="E259" i="11"/>
  <c r="G258" i="11"/>
  <c r="E258" i="11"/>
  <c r="H258" i="11" s="1"/>
  <c r="G257" i="11"/>
  <c r="F257" i="11"/>
  <c r="E257" i="11"/>
  <c r="H257" i="11" s="1"/>
  <c r="G256" i="11"/>
  <c r="E256" i="11"/>
  <c r="H256" i="11" s="1"/>
  <c r="H255" i="11"/>
  <c r="G255" i="11"/>
  <c r="F255" i="11"/>
  <c r="E255" i="11"/>
  <c r="H254" i="11"/>
  <c r="G254" i="11"/>
  <c r="F254" i="11"/>
  <c r="E254" i="11"/>
  <c r="H253" i="11"/>
  <c r="G253" i="11"/>
  <c r="F253" i="11"/>
  <c r="E253" i="11"/>
  <c r="H252" i="11"/>
  <c r="G252" i="11"/>
  <c r="F252" i="11"/>
  <c r="E252" i="11"/>
  <c r="G251" i="11"/>
  <c r="G250" i="11"/>
  <c r="E250" i="11"/>
  <c r="H250" i="11" s="1"/>
  <c r="G249" i="11"/>
  <c r="F249" i="11"/>
  <c r="E249" i="11"/>
  <c r="H249" i="11" s="1"/>
  <c r="G248" i="11"/>
  <c r="G247" i="11"/>
  <c r="F247" i="11"/>
  <c r="G246" i="11"/>
  <c r="F246" i="11"/>
  <c r="E246" i="11"/>
  <c r="G245" i="11"/>
  <c r="H244" i="11"/>
  <c r="G244" i="11"/>
  <c r="F244" i="11"/>
  <c r="E244" i="11"/>
  <c r="H243" i="11"/>
  <c r="G243" i="11"/>
  <c r="F243" i="11"/>
  <c r="E243" i="11"/>
  <c r="H242" i="11"/>
  <c r="G242" i="11"/>
  <c r="F242" i="11"/>
  <c r="E242" i="11"/>
  <c r="G241" i="11"/>
  <c r="G240" i="11"/>
  <c r="F240" i="11"/>
  <c r="E240" i="11"/>
  <c r="H240" i="11" s="1"/>
  <c r="G239" i="11"/>
  <c r="F239" i="11"/>
  <c r="E239" i="11"/>
  <c r="H239" i="11" s="1"/>
  <c r="G238" i="11"/>
  <c r="G237" i="11"/>
  <c r="F237" i="11"/>
  <c r="H236" i="11"/>
  <c r="G236" i="11"/>
  <c r="F236" i="11"/>
  <c r="E236" i="11"/>
  <c r="G235" i="11"/>
  <c r="G234" i="11"/>
  <c r="F234" i="11"/>
  <c r="E234" i="11"/>
  <c r="H234" i="11" s="1"/>
  <c r="G233" i="11"/>
  <c r="F233" i="11"/>
  <c r="E233" i="11"/>
  <c r="H233" i="11" s="1"/>
  <c r="G232" i="11"/>
  <c r="G231" i="11"/>
  <c r="H231" i="11" s="1"/>
  <c r="F231" i="11"/>
  <c r="E231" i="11"/>
  <c r="G230" i="11"/>
  <c r="F230" i="11"/>
  <c r="E230" i="11"/>
  <c r="G229" i="11"/>
  <c r="F229" i="11"/>
  <c r="E229" i="11"/>
  <c r="G228" i="11"/>
  <c r="G227" i="11"/>
  <c r="H227" i="11" s="1"/>
  <c r="E227" i="11"/>
  <c r="G226" i="11"/>
  <c r="H226" i="11" s="1"/>
  <c r="F226" i="11"/>
  <c r="E226" i="11"/>
  <c r="G225" i="11"/>
  <c r="F225" i="11"/>
  <c r="G224" i="11"/>
  <c r="G223" i="11"/>
  <c r="G222" i="11"/>
  <c r="G221" i="11"/>
  <c r="H221" i="11" s="1"/>
  <c r="E221" i="11"/>
  <c r="G220" i="11"/>
  <c r="G219" i="11"/>
  <c r="G218" i="11"/>
  <c r="G217" i="11"/>
  <c r="F217" i="11"/>
  <c r="E217" i="11"/>
  <c r="H217" i="11" s="1"/>
  <c r="G216" i="11"/>
  <c r="G215" i="11"/>
  <c r="G214" i="11"/>
  <c r="G213" i="11"/>
  <c r="G212" i="11"/>
  <c r="G211" i="11"/>
  <c r="G210" i="11"/>
  <c r="F210" i="11"/>
  <c r="E210" i="11"/>
  <c r="G209" i="11"/>
  <c r="G208" i="11"/>
  <c r="G207" i="11"/>
  <c r="F207" i="11"/>
  <c r="E207" i="11"/>
  <c r="H207" i="11" s="1"/>
  <c r="G206" i="11"/>
  <c r="G205" i="11"/>
  <c r="F205" i="11"/>
  <c r="E205" i="11"/>
  <c r="G204" i="11"/>
  <c r="F204" i="11"/>
  <c r="E204" i="11"/>
  <c r="G203" i="11"/>
  <c r="G202" i="11"/>
  <c r="G201" i="11"/>
  <c r="E201" i="11"/>
  <c r="H201" i="11" s="1"/>
  <c r="G200" i="11"/>
  <c r="G199" i="11"/>
  <c r="F199" i="11"/>
  <c r="E199" i="11"/>
  <c r="H199" i="11" s="1"/>
  <c r="G198" i="11"/>
  <c r="G197" i="11"/>
  <c r="G196" i="11"/>
  <c r="G195" i="11"/>
  <c r="G194" i="11"/>
  <c r="F194" i="11"/>
  <c r="E194" i="11"/>
  <c r="H194" i="11" s="1"/>
  <c r="G193" i="11"/>
  <c r="F193" i="11"/>
  <c r="E193" i="11"/>
  <c r="H193" i="11" s="1"/>
  <c r="G192" i="11"/>
  <c r="F192" i="11"/>
  <c r="E192" i="11"/>
  <c r="H192" i="11" s="1"/>
  <c r="G191" i="11"/>
  <c r="G190" i="11"/>
  <c r="G189" i="11"/>
  <c r="E189" i="11"/>
  <c r="H189" i="11" s="1"/>
  <c r="G188" i="11"/>
  <c r="G187" i="11"/>
  <c r="H187" i="11" s="1"/>
  <c r="F187" i="11"/>
  <c r="E187" i="11"/>
  <c r="G186" i="11"/>
  <c r="G185" i="11"/>
  <c r="H185" i="11" s="1"/>
  <c r="F185" i="11"/>
  <c r="E185" i="11"/>
  <c r="G184" i="11"/>
  <c r="H183" i="11"/>
  <c r="G183" i="11"/>
  <c r="E183" i="11"/>
  <c r="G182" i="11"/>
  <c r="D181" i="11"/>
  <c r="F356" i="11" s="1"/>
  <c r="C181" i="11"/>
  <c r="G175" i="11"/>
  <c r="F175" i="11"/>
  <c r="E175" i="11"/>
  <c r="H175" i="11" s="1"/>
  <c r="G174" i="11"/>
  <c r="G173" i="11"/>
  <c r="F173" i="11"/>
  <c r="E173" i="11"/>
  <c r="G172" i="11"/>
  <c r="F172" i="11"/>
  <c r="G171" i="11"/>
  <c r="F171" i="11"/>
  <c r="E171" i="11"/>
  <c r="G170" i="11"/>
  <c r="F170" i="11"/>
  <c r="E170" i="11"/>
  <c r="G169" i="11"/>
  <c r="F169" i="11"/>
  <c r="E169" i="11"/>
  <c r="H169" i="11" s="1"/>
  <c r="G168" i="11"/>
  <c r="F168" i="11"/>
  <c r="E168" i="11"/>
  <c r="H168" i="11" s="1"/>
  <c r="G167" i="11"/>
  <c r="F167" i="11"/>
  <c r="E167" i="11"/>
  <c r="G166" i="11"/>
  <c r="F166" i="11"/>
  <c r="E166" i="11"/>
  <c r="G165" i="11"/>
  <c r="F165" i="11"/>
  <c r="E165" i="11"/>
  <c r="H165" i="11" s="1"/>
  <c r="G164" i="11"/>
  <c r="F164" i="11"/>
  <c r="E164" i="11"/>
  <c r="H164" i="11" s="1"/>
  <c r="G163" i="11"/>
  <c r="F163" i="11"/>
  <c r="E163" i="11"/>
  <c r="G162" i="11"/>
  <c r="F162" i="11"/>
  <c r="E162" i="11"/>
  <c r="G161" i="11"/>
  <c r="G160" i="11"/>
  <c r="F160" i="11"/>
  <c r="E160" i="11"/>
  <c r="G159" i="11"/>
  <c r="F159" i="11"/>
  <c r="E159" i="11"/>
  <c r="G158" i="11"/>
  <c r="F158" i="11"/>
  <c r="E158" i="11"/>
  <c r="H158" i="11" s="1"/>
  <c r="G157" i="11"/>
  <c r="F157" i="11"/>
  <c r="E157" i="11"/>
  <c r="H157" i="11" s="1"/>
  <c r="G156" i="11"/>
  <c r="F156" i="11"/>
  <c r="G155" i="11"/>
  <c r="F155" i="11"/>
  <c r="E155" i="11"/>
  <c r="H155" i="11" s="1"/>
  <c r="G154" i="11"/>
  <c r="G153" i="11"/>
  <c r="F153" i="11"/>
  <c r="E153" i="11"/>
  <c r="G152" i="11"/>
  <c r="F152" i="11"/>
  <c r="E152" i="11"/>
  <c r="H152" i="11" s="1"/>
  <c r="G151" i="11"/>
  <c r="E151" i="11"/>
  <c r="H151" i="11" s="1"/>
  <c r="G150" i="11"/>
  <c r="F150" i="11"/>
  <c r="E150" i="11"/>
  <c r="G149" i="11"/>
  <c r="G148" i="11"/>
  <c r="E148" i="11"/>
  <c r="H148" i="11" s="1"/>
  <c r="G147" i="11"/>
  <c r="G146" i="11"/>
  <c r="F146" i="11"/>
  <c r="E146" i="11"/>
  <c r="H146" i="11" s="1"/>
  <c r="G145" i="11"/>
  <c r="G144" i="11"/>
  <c r="E144" i="11"/>
  <c r="G143" i="11"/>
  <c r="G142" i="11"/>
  <c r="E142" i="11"/>
  <c r="G141" i="11"/>
  <c r="G140" i="11"/>
  <c r="E140" i="11"/>
  <c r="H140" i="11" s="1"/>
  <c r="G139" i="11"/>
  <c r="G138" i="11"/>
  <c r="E138" i="11"/>
  <c r="H138" i="11" s="1"/>
  <c r="G137" i="11"/>
  <c r="E137" i="11"/>
  <c r="H137" i="11" s="1"/>
  <c r="G136" i="11"/>
  <c r="G135" i="11"/>
  <c r="F135" i="11"/>
  <c r="E135" i="11"/>
  <c r="H135" i="11" s="1"/>
  <c r="G134" i="11"/>
  <c r="G133" i="11"/>
  <c r="F133" i="11"/>
  <c r="E133" i="11"/>
  <c r="G132" i="11"/>
  <c r="G131" i="11"/>
  <c r="F131" i="11"/>
  <c r="G130" i="11"/>
  <c r="G129" i="11"/>
  <c r="G128" i="11"/>
  <c r="G127" i="11"/>
  <c r="E127" i="11"/>
  <c r="G126" i="11"/>
  <c r="F126" i="11"/>
  <c r="E126" i="11"/>
  <c r="G125" i="11"/>
  <c r="E125" i="11"/>
  <c r="H125" i="11" s="1"/>
  <c r="G124" i="11"/>
  <c r="G123" i="11"/>
  <c r="F123" i="11"/>
  <c r="G122" i="11"/>
  <c r="G121" i="11"/>
  <c r="G120" i="11"/>
  <c r="G119" i="11"/>
  <c r="G118" i="11"/>
  <c r="G117" i="11"/>
  <c r="E117" i="11"/>
  <c r="G116" i="11"/>
  <c r="F116" i="11"/>
  <c r="E116" i="11"/>
  <c r="H116" i="11" s="1"/>
  <c r="G115" i="11"/>
  <c r="G114" i="11"/>
  <c r="F114" i="11"/>
  <c r="E114" i="11"/>
  <c r="G113" i="11"/>
  <c r="G112" i="11"/>
  <c r="F112" i="11"/>
  <c r="E112" i="11"/>
  <c r="G111" i="11"/>
  <c r="G110" i="11"/>
  <c r="G109" i="11"/>
  <c r="G108" i="11"/>
  <c r="F108" i="11"/>
  <c r="E108" i="11"/>
  <c r="H108" i="11" s="1"/>
  <c r="G107" i="11"/>
  <c r="G106" i="11"/>
  <c r="G105" i="11"/>
  <c r="F105" i="11"/>
  <c r="E105" i="11"/>
  <c r="G104" i="11"/>
  <c r="G103" i="11"/>
  <c r="G102" i="11"/>
  <c r="G101" i="11"/>
  <c r="G100" i="11"/>
  <c r="G99" i="11"/>
  <c r="G98" i="11"/>
  <c r="G97" i="11"/>
  <c r="E97" i="11"/>
  <c r="H97" i="11" s="1"/>
  <c r="G96" i="11"/>
  <c r="E96" i="11"/>
  <c r="G95" i="11"/>
  <c r="G94" i="11"/>
  <c r="G93" i="11"/>
  <c r="G92" i="11"/>
  <c r="G91" i="11"/>
  <c r="E91" i="11"/>
  <c r="G90" i="11"/>
  <c r="F90" i="11"/>
  <c r="E90" i="11"/>
  <c r="H90" i="11" s="1"/>
  <c r="G89" i="11"/>
  <c r="F89" i="11"/>
  <c r="E89" i="11"/>
  <c r="H89" i="11" s="1"/>
  <c r="G88" i="11"/>
  <c r="G87" i="11"/>
  <c r="G86" i="11"/>
  <c r="F86" i="11"/>
  <c r="E86" i="11"/>
  <c r="G85" i="11"/>
  <c r="F85" i="11"/>
  <c r="E85" i="11"/>
  <c r="G84" i="11"/>
  <c r="F84" i="11"/>
  <c r="E84" i="11"/>
  <c r="H84" i="11" s="1"/>
  <c r="G83" i="11"/>
  <c r="F83" i="11"/>
  <c r="E83" i="11"/>
  <c r="H83" i="11" s="1"/>
  <c r="G82" i="11"/>
  <c r="F82" i="11"/>
  <c r="E82" i="11"/>
  <c r="G81" i="11"/>
  <c r="G80" i="11"/>
  <c r="G79" i="11"/>
  <c r="E79" i="11"/>
  <c r="G78" i="11"/>
  <c r="E78" i="11"/>
  <c r="H78" i="11" s="1"/>
  <c r="G77" i="11"/>
  <c r="D76" i="11"/>
  <c r="F149" i="11" s="1"/>
  <c r="C76" i="11"/>
  <c r="E174" i="11" s="1"/>
  <c r="H174" i="11" s="1"/>
  <c r="G70" i="11"/>
  <c r="E70" i="11"/>
  <c r="H70" i="11" s="1"/>
  <c r="G69" i="11"/>
  <c r="E69" i="11"/>
  <c r="H69" i="11" s="1"/>
  <c r="G68" i="11"/>
  <c r="G67" i="11"/>
  <c r="F67" i="11"/>
  <c r="G66" i="11"/>
  <c r="F66" i="11"/>
  <c r="E66" i="11"/>
  <c r="G65" i="11"/>
  <c r="F65" i="11"/>
  <c r="E65" i="11"/>
  <c r="G64" i="11"/>
  <c r="G63" i="11"/>
  <c r="E63" i="11"/>
  <c r="H63" i="11" s="1"/>
  <c r="G62" i="11"/>
  <c r="H62" i="11" s="1"/>
  <c r="E62" i="11"/>
  <c r="G61" i="11"/>
  <c r="G60" i="11"/>
  <c r="H60" i="11" s="1"/>
  <c r="E60" i="11"/>
  <c r="G59" i="11"/>
  <c r="E59" i="11"/>
  <c r="H59" i="11" s="1"/>
  <c r="G58" i="11"/>
  <c r="F58" i="11"/>
  <c r="E58" i="11"/>
  <c r="H58" i="11" s="1"/>
  <c r="G57" i="11"/>
  <c r="F57" i="11"/>
  <c r="E57" i="11"/>
  <c r="H57" i="11" s="1"/>
  <c r="G56" i="11"/>
  <c r="F56" i="11"/>
  <c r="E56" i="11"/>
  <c r="H56" i="11" s="1"/>
  <c r="G55" i="11"/>
  <c r="F55" i="11"/>
  <c r="E55" i="11"/>
  <c r="H55" i="11" s="1"/>
  <c r="G54" i="11"/>
  <c r="G53" i="11"/>
  <c r="F53" i="11"/>
  <c r="E53" i="11"/>
  <c r="H53" i="11" s="1"/>
  <c r="G52" i="11"/>
  <c r="F52" i="11"/>
  <c r="E52" i="11"/>
  <c r="H52" i="11" s="1"/>
  <c r="G51" i="11"/>
  <c r="F51" i="11"/>
  <c r="E51" i="11"/>
  <c r="H51" i="11" s="1"/>
  <c r="G50" i="11"/>
  <c r="G49" i="11"/>
  <c r="F49" i="11"/>
  <c r="E49" i="11"/>
  <c r="G48" i="11"/>
  <c r="F48" i="11"/>
  <c r="E48" i="11"/>
  <c r="G47" i="11"/>
  <c r="H47" i="11" s="1"/>
  <c r="F47" i="11"/>
  <c r="E47" i="11"/>
  <c r="G46" i="11"/>
  <c r="H46" i="11" s="1"/>
  <c r="F46" i="11"/>
  <c r="E46" i="11"/>
  <c r="G45" i="11"/>
  <c r="E45" i="11"/>
  <c r="G44" i="11"/>
  <c r="H44" i="11" s="1"/>
  <c r="F44" i="11"/>
  <c r="E44" i="11"/>
  <c r="G43" i="11"/>
  <c r="H43" i="11" s="1"/>
  <c r="F43" i="11"/>
  <c r="E43" i="11"/>
  <c r="G42" i="11"/>
  <c r="F42" i="11"/>
  <c r="E42" i="11"/>
  <c r="G41" i="11"/>
  <c r="F41" i="11"/>
  <c r="E41" i="11"/>
  <c r="G40" i="11"/>
  <c r="H40" i="11" s="1"/>
  <c r="F40" i="11"/>
  <c r="E40" i="11"/>
  <c r="G39" i="11"/>
  <c r="G38" i="11"/>
  <c r="H38" i="11" s="1"/>
  <c r="F38" i="11"/>
  <c r="E38" i="11"/>
  <c r="G37" i="11"/>
  <c r="H37" i="11" s="1"/>
  <c r="F37" i="11"/>
  <c r="E37" i="11"/>
  <c r="G36" i="11"/>
  <c r="H35" i="11"/>
  <c r="G35" i="11"/>
  <c r="F35" i="11"/>
  <c r="E35" i="11"/>
  <c r="H34" i="11"/>
  <c r="G34" i="11"/>
  <c r="F34" i="11"/>
  <c r="E34" i="11"/>
  <c r="H33" i="11"/>
  <c r="G33" i="11"/>
  <c r="F33" i="11"/>
  <c r="E33" i="11"/>
  <c r="H32" i="11"/>
  <c r="G32" i="11"/>
  <c r="F32" i="11"/>
  <c r="E32" i="11"/>
  <c r="H31" i="11"/>
  <c r="G31" i="11"/>
  <c r="F31" i="11"/>
  <c r="E31" i="11"/>
  <c r="G30" i="11"/>
  <c r="G29" i="11"/>
  <c r="E29" i="11"/>
  <c r="H29" i="11" s="1"/>
  <c r="G28" i="11"/>
  <c r="G27" i="11"/>
  <c r="F27" i="11"/>
  <c r="E27" i="11"/>
  <c r="H27" i="11" s="1"/>
  <c r="G26" i="11"/>
  <c r="F26" i="11"/>
  <c r="E26" i="11"/>
  <c r="H26" i="11" s="1"/>
  <c r="G25" i="11"/>
  <c r="F25" i="11"/>
  <c r="E25" i="11"/>
  <c r="H25" i="11" s="1"/>
  <c r="G24" i="11"/>
  <c r="F24" i="11"/>
  <c r="E24" i="11"/>
  <c r="H24" i="11" s="1"/>
  <c r="G23" i="11"/>
  <c r="F23" i="11"/>
  <c r="E23" i="11"/>
  <c r="H23" i="11" s="1"/>
  <c r="G22" i="11"/>
  <c r="F22" i="11"/>
  <c r="E22" i="11"/>
  <c r="H22" i="11" s="1"/>
  <c r="G21" i="11"/>
  <c r="F21" i="11"/>
  <c r="E21" i="11"/>
  <c r="H21" i="11" s="1"/>
  <c r="G20" i="11"/>
  <c r="F20" i="11"/>
  <c r="E20" i="11"/>
  <c r="H20" i="11" s="1"/>
  <c r="D19" i="11"/>
  <c r="F70" i="11" s="1"/>
  <c r="C19" i="11"/>
  <c r="G19" i="11" s="1"/>
  <c r="D13" i="11"/>
  <c r="C13" i="11"/>
  <c r="G13" i="11" s="1"/>
  <c r="D12" i="11"/>
  <c r="C12" i="11"/>
  <c r="G12" i="11" s="1"/>
  <c r="C11" i="11"/>
  <c r="D10" i="11"/>
  <c r="C10" i="11"/>
  <c r="C8" i="11"/>
  <c r="G629" i="10"/>
  <c r="G628" i="10"/>
  <c r="G627" i="10"/>
  <c r="F627" i="10"/>
  <c r="E627" i="10"/>
  <c r="G626" i="10"/>
  <c r="F626" i="10"/>
  <c r="E626" i="10"/>
  <c r="G625" i="10"/>
  <c r="E625" i="10"/>
  <c r="H625" i="10" s="1"/>
  <c r="G624" i="10"/>
  <c r="F624" i="10"/>
  <c r="E624" i="10"/>
  <c r="H624" i="10" s="1"/>
  <c r="G623" i="10"/>
  <c r="E623" i="10"/>
  <c r="G622" i="10"/>
  <c r="F622" i="10"/>
  <c r="G621" i="10"/>
  <c r="G620" i="10"/>
  <c r="F620" i="10"/>
  <c r="G619" i="10"/>
  <c r="G618" i="10"/>
  <c r="F618" i="10"/>
  <c r="E618" i="10"/>
  <c r="G617" i="10"/>
  <c r="G616" i="10"/>
  <c r="G615" i="10"/>
  <c r="F615" i="10"/>
  <c r="E615" i="10"/>
  <c r="H615" i="10" s="1"/>
  <c r="G614" i="10"/>
  <c r="F614" i="10"/>
  <c r="G613" i="10"/>
  <c r="F613" i="10"/>
  <c r="E613" i="10"/>
  <c r="G612" i="10"/>
  <c r="G611" i="10"/>
  <c r="G610" i="10"/>
  <c r="E610" i="10"/>
  <c r="H610" i="10" s="1"/>
  <c r="G609" i="10"/>
  <c r="F609" i="10"/>
  <c r="E609" i="10"/>
  <c r="H609" i="10" s="1"/>
  <c r="G608" i="10"/>
  <c r="G607" i="10"/>
  <c r="G606" i="10"/>
  <c r="G605" i="10"/>
  <c r="G604" i="10"/>
  <c r="G603" i="10"/>
  <c r="G602" i="10"/>
  <c r="D601" i="10"/>
  <c r="F629" i="10" s="1"/>
  <c r="C601" i="10"/>
  <c r="E629" i="10" s="1"/>
  <c r="H629" i="10" s="1"/>
  <c r="G595" i="10"/>
  <c r="F595" i="10"/>
  <c r="E595" i="10"/>
  <c r="H595" i="10" s="1"/>
  <c r="G594" i="10"/>
  <c r="F594" i="10"/>
  <c r="E594" i="10"/>
  <c r="H594" i="10" s="1"/>
  <c r="G593" i="10"/>
  <c r="F593" i="10"/>
  <c r="E593" i="10"/>
  <c r="H593" i="10" s="1"/>
  <c r="G592" i="10"/>
  <c r="F592" i="10"/>
  <c r="E592" i="10"/>
  <c r="H592" i="10" s="1"/>
  <c r="G591" i="10"/>
  <c r="F591" i="10"/>
  <c r="E591" i="10"/>
  <c r="H591" i="10" s="1"/>
  <c r="G590" i="10"/>
  <c r="F590" i="10"/>
  <c r="E590" i="10"/>
  <c r="H590" i="10" s="1"/>
  <c r="G589" i="10"/>
  <c r="G588" i="10"/>
  <c r="G587" i="10"/>
  <c r="F587" i="10"/>
  <c r="E587" i="10"/>
  <c r="G586" i="10"/>
  <c r="F586" i="10"/>
  <c r="G585" i="10"/>
  <c r="F585" i="10"/>
  <c r="E585" i="10"/>
  <c r="H585" i="10" s="1"/>
  <c r="G584" i="10"/>
  <c r="F584" i="10"/>
  <c r="E584" i="10"/>
  <c r="H584" i="10" s="1"/>
  <c r="G583" i="10"/>
  <c r="F583" i="10"/>
  <c r="E583" i="10"/>
  <c r="H583" i="10" s="1"/>
  <c r="G582" i="10"/>
  <c r="G581" i="10"/>
  <c r="G580" i="10"/>
  <c r="E580" i="10"/>
  <c r="G579" i="10"/>
  <c r="G578" i="10"/>
  <c r="F578" i="10"/>
  <c r="E578" i="10"/>
  <c r="G577" i="10"/>
  <c r="H577" i="10" s="1"/>
  <c r="F577" i="10"/>
  <c r="E577" i="10"/>
  <c r="G576" i="10"/>
  <c r="H576" i="10" s="1"/>
  <c r="F576" i="10"/>
  <c r="E576" i="10"/>
  <c r="G575" i="10"/>
  <c r="E575" i="10"/>
  <c r="G574" i="10"/>
  <c r="G573" i="10"/>
  <c r="F573" i="10"/>
  <c r="E573" i="10"/>
  <c r="G572" i="10"/>
  <c r="F572" i="10"/>
  <c r="E572" i="10"/>
  <c r="G571" i="10"/>
  <c r="H571" i="10" s="1"/>
  <c r="F571" i="10"/>
  <c r="E571" i="10"/>
  <c r="G570" i="10"/>
  <c r="F570" i="10"/>
  <c r="E570" i="10"/>
  <c r="G569" i="10"/>
  <c r="F569" i="10"/>
  <c r="E569" i="10"/>
  <c r="G568" i="10"/>
  <c r="G567" i="10"/>
  <c r="F567" i="10"/>
  <c r="E567" i="10"/>
  <c r="H567" i="10" s="1"/>
  <c r="G566" i="10"/>
  <c r="F566" i="10"/>
  <c r="E566" i="10"/>
  <c r="H566" i="10" s="1"/>
  <c r="G565" i="10"/>
  <c r="F565" i="10"/>
  <c r="E565" i="10"/>
  <c r="H565" i="10" s="1"/>
  <c r="G564" i="10"/>
  <c r="F564" i="10"/>
  <c r="E564" i="10"/>
  <c r="H564" i="10" s="1"/>
  <c r="G563" i="10"/>
  <c r="F563" i="10"/>
  <c r="E563" i="10"/>
  <c r="H563" i="10" s="1"/>
  <c r="G562" i="10"/>
  <c r="F562" i="10"/>
  <c r="E562" i="10"/>
  <c r="H562" i="10" s="1"/>
  <c r="G561" i="10"/>
  <c r="F561" i="10"/>
  <c r="G560" i="10"/>
  <c r="H560" i="10" s="1"/>
  <c r="F560" i="10"/>
  <c r="E560" i="10"/>
  <c r="G559" i="10"/>
  <c r="F559" i="10"/>
  <c r="E559" i="10"/>
  <c r="G558" i="10"/>
  <c r="G557" i="10"/>
  <c r="F557" i="10"/>
  <c r="G556" i="10"/>
  <c r="G555" i="10"/>
  <c r="G554" i="10"/>
  <c r="E554" i="10"/>
  <c r="G553" i="10"/>
  <c r="H553" i="10" s="1"/>
  <c r="F553" i="10"/>
  <c r="E553" i="10"/>
  <c r="G552" i="10"/>
  <c r="F552" i="10"/>
  <c r="G551" i="10"/>
  <c r="F551" i="10"/>
  <c r="E551" i="10"/>
  <c r="H551" i="10" s="1"/>
  <c r="G550" i="10"/>
  <c r="F550" i="10"/>
  <c r="E550" i="10"/>
  <c r="H550" i="10" s="1"/>
  <c r="G549" i="10"/>
  <c r="F549" i="10"/>
  <c r="G548" i="10"/>
  <c r="E548" i="10"/>
  <c r="H548" i="10" s="1"/>
  <c r="G547" i="10"/>
  <c r="F547" i="10"/>
  <c r="E547" i="10"/>
  <c r="H547" i="10" s="1"/>
  <c r="G546" i="10"/>
  <c r="F546" i="10"/>
  <c r="E546" i="10"/>
  <c r="H546" i="10" s="1"/>
  <c r="G545" i="10"/>
  <c r="F545" i="10"/>
  <c r="E545" i="10"/>
  <c r="H545" i="10" s="1"/>
  <c r="G544" i="10"/>
  <c r="F544" i="10"/>
  <c r="E544" i="10"/>
  <c r="H544" i="10" s="1"/>
  <c r="G543" i="10"/>
  <c r="F543" i="10"/>
  <c r="E543" i="10"/>
  <c r="H543" i="10" s="1"/>
  <c r="G542" i="10"/>
  <c r="F542" i="10"/>
  <c r="E542" i="10"/>
  <c r="H542" i="10" s="1"/>
  <c r="G541" i="10"/>
  <c r="F541" i="10"/>
  <c r="E541" i="10"/>
  <c r="H541" i="10" s="1"/>
  <c r="G540" i="10"/>
  <c r="F540" i="10"/>
  <c r="E540" i="10"/>
  <c r="H540" i="10" s="1"/>
  <c r="G539" i="10"/>
  <c r="F539" i="10"/>
  <c r="E539" i="10"/>
  <c r="H539" i="10" s="1"/>
  <c r="G538" i="10"/>
  <c r="F538" i="10"/>
  <c r="E538" i="10"/>
  <c r="H538" i="10" s="1"/>
  <c r="G537" i="10"/>
  <c r="F537" i="10"/>
  <c r="E537" i="10"/>
  <c r="H537" i="10" s="1"/>
  <c r="G536" i="10"/>
  <c r="E536" i="10"/>
  <c r="H536" i="10" s="1"/>
  <c r="G535" i="10"/>
  <c r="G534" i="10"/>
  <c r="F534" i="10"/>
  <c r="E534" i="10"/>
  <c r="H534" i="10" s="1"/>
  <c r="G533" i="10"/>
  <c r="F533" i="10"/>
  <c r="E533" i="10"/>
  <c r="H533" i="10" s="1"/>
  <c r="G532" i="10"/>
  <c r="F532" i="10"/>
  <c r="E532" i="10"/>
  <c r="H532" i="10" s="1"/>
  <c r="G531" i="10"/>
  <c r="F531" i="10"/>
  <c r="G530" i="10"/>
  <c r="G529" i="10"/>
  <c r="F529" i="10"/>
  <c r="E529" i="10"/>
  <c r="H529" i="10" s="1"/>
  <c r="G528" i="10"/>
  <c r="F528" i="10"/>
  <c r="E528" i="10"/>
  <c r="H528" i="10" s="1"/>
  <c r="G527" i="10"/>
  <c r="F527" i="10"/>
  <c r="E527" i="10"/>
  <c r="H527" i="10" s="1"/>
  <c r="G526" i="10"/>
  <c r="F526" i="10"/>
  <c r="E526" i="10"/>
  <c r="H526" i="10" s="1"/>
  <c r="G525" i="10"/>
  <c r="F525" i="10"/>
  <c r="E525" i="10"/>
  <c r="H525" i="10" s="1"/>
  <c r="G524" i="10"/>
  <c r="F524" i="10"/>
  <c r="E524" i="10"/>
  <c r="H524" i="10" s="1"/>
  <c r="G523" i="10"/>
  <c r="F523" i="10"/>
  <c r="E523" i="10"/>
  <c r="H523" i="10" s="1"/>
  <c r="G522" i="10"/>
  <c r="F522" i="10"/>
  <c r="E522" i="10"/>
  <c r="H522" i="10" s="1"/>
  <c r="G521" i="10"/>
  <c r="F521" i="10"/>
  <c r="G520" i="10"/>
  <c r="E520" i="10"/>
  <c r="H520" i="10" s="1"/>
  <c r="G519" i="10"/>
  <c r="G518" i="10"/>
  <c r="F518" i="10"/>
  <c r="E518" i="10"/>
  <c r="G517" i="10"/>
  <c r="F517" i="10"/>
  <c r="E517" i="10"/>
  <c r="G516" i="10"/>
  <c r="H516" i="10" s="1"/>
  <c r="F516" i="10"/>
  <c r="E516" i="10"/>
  <c r="G515" i="10"/>
  <c r="E515" i="10"/>
  <c r="H515" i="10" s="1"/>
  <c r="G514" i="10"/>
  <c r="G513" i="10"/>
  <c r="F513" i="10"/>
  <c r="G512" i="10"/>
  <c r="F512" i="10"/>
  <c r="E512" i="10"/>
  <c r="H512" i="10" s="1"/>
  <c r="G511" i="10"/>
  <c r="F511" i="10"/>
  <c r="E511" i="10"/>
  <c r="H511" i="10" s="1"/>
  <c r="G510" i="10"/>
  <c r="F510" i="10"/>
  <c r="E510" i="10"/>
  <c r="H510" i="10" s="1"/>
  <c r="G509" i="10"/>
  <c r="G508" i="10"/>
  <c r="G507" i="10"/>
  <c r="E507" i="10"/>
  <c r="H507" i="10" s="1"/>
  <c r="G506" i="10"/>
  <c r="F506" i="10"/>
  <c r="G505" i="10"/>
  <c r="G504" i="10"/>
  <c r="G503" i="10"/>
  <c r="G502" i="10"/>
  <c r="F502" i="10"/>
  <c r="E502" i="10"/>
  <c r="G501" i="10"/>
  <c r="H501" i="10" s="1"/>
  <c r="F501" i="10"/>
  <c r="E501" i="10"/>
  <c r="G500" i="10"/>
  <c r="F500" i="10"/>
  <c r="G499" i="10"/>
  <c r="F499" i="10"/>
  <c r="E499" i="10"/>
  <c r="H499" i="10" s="1"/>
  <c r="G498" i="10"/>
  <c r="F498" i="10"/>
  <c r="G497" i="10"/>
  <c r="H497" i="10" s="1"/>
  <c r="F497" i="10"/>
  <c r="E497" i="10"/>
  <c r="G496" i="10"/>
  <c r="F496" i="10"/>
  <c r="E496" i="10"/>
  <c r="H496" i="10" s="1"/>
  <c r="G495" i="10"/>
  <c r="G494" i="10"/>
  <c r="F494" i="10"/>
  <c r="E494" i="10"/>
  <c r="G493" i="10"/>
  <c r="F493" i="10"/>
  <c r="E493" i="10"/>
  <c r="G492" i="10"/>
  <c r="H492" i="10" s="1"/>
  <c r="F492" i="10"/>
  <c r="E492" i="10"/>
  <c r="G491" i="10"/>
  <c r="H491" i="10" s="1"/>
  <c r="E491" i="10"/>
  <c r="G490" i="10"/>
  <c r="G489" i="10"/>
  <c r="F489" i="10"/>
  <c r="G488" i="10"/>
  <c r="F488" i="10"/>
  <c r="E488" i="10"/>
  <c r="H488" i="10" s="1"/>
  <c r="G487" i="10"/>
  <c r="G486" i="10"/>
  <c r="G485" i="10"/>
  <c r="F485" i="10"/>
  <c r="E485" i="10"/>
  <c r="G484" i="10"/>
  <c r="G483" i="10"/>
  <c r="F483" i="10"/>
  <c r="G482" i="10"/>
  <c r="H482" i="10" s="1"/>
  <c r="F482" i="10"/>
  <c r="E482" i="10"/>
  <c r="G481" i="10"/>
  <c r="F481" i="10"/>
  <c r="E481" i="10"/>
  <c r="G480" i="10"/>
  <c r="F480" i="10"/>
  <c r="E480" i="10"/>
  <c r="H480" i="10" s="1"/>
  <c r="G479" i="10"/>
  <c r="F479" i="10"/>
  <c r="E479" i="10"/>
  <c r="H479" i="10" s="1"/>
  <c r="G478" i="10"/>
  <c r="G477" i="10"/>
  <c r="F477" i="10"/>
  <c r="G476" i="10"/>
  <c r="F476" i="10"/>
  <c r="E476" i="10"/>
  <c r="H476" i="10" s="1"/>
  <c r="G475" i="10"/>
  <c r="G474" i="10"/>
  <c r="F474" i="10"/>
  <c r="G473" i="10"/>
  <c r="F473" i="10"/>
  <c r="E473" i="10"/>
  <c r="H473" i="10" s="1"/>
  <c r="H472" i="10"/>
  <c r="G472" i="10"/>
  <c r="E472" i="10"/>
  <c r="G471" i="10"/>
  <c r="F471" i="10"/>
  <c r="G470" i="10"/>
  <c r="F470" i="10"/>
  <c r="G469" i="10"/>
  <c r="F469" i="10"/>
  <c r="G468" i="10"/>
  <c r="F468" i="10"/>
  <c r="E468" i="10"/>
  <c r="H468" i="10" s="1"/>
  <c r="G467" i="10"/>
  <c r="F467" i="10"/>
  <c r="E467" i="10"/>
  <c r="H467" i="10" s="1"/>
  <c r="G466" i="10"/>
  <c r="E466" i="10"/>
  <c r="H466" i="10" s="1"/>
  <c r="G465" i="10"/>
  <c r="F465" i="10"/>
  <c r="E465" i="10"/>
  <c r="H465" i="10" s="1"/>
  <c r="G464" i="10"/>
  <c r="G463" i="10"/>
  <c r="F463" i="10"/>
  <c r="E463" i="10"/>
  <c r="H463" i="10" s="1"/>
  <c r="G462" i="10"/>
  <c r="G461" i="10"/>
  <c r="F461" i="10"/>
  <c r="G460" i="10"/>
  <c r="G459" i="10"/>
  <c r="F459" i="10"/>
  <c r="E459" i="10"/>
  <c r="H459" i="10" s="1"/>
  <c r="G458" i="10"/>
  <c r="E458" i="10"/>
  <c r="H458" i="10" s="1"/>
  <c r="G457" i="10"/>
  <c r="E457" i="10"/>
  <c r="H457" i="10" s="1"/>
  <c r="G456" i="10"/>
  <c r="F456" i="10"/>
  <c r="G455" i="10"/>
  <c r="F455" i="10"/>
  <c r="E455" i="10"/>
  <c r="H455" i="10" s="1"/>
  <c r="G454" i="10"/>
  <c r="F454" i="10"/>
  <c r="E454" i="10"/>
  <c r="H454" i="10" s="1"/>
  <c r="G453" i="10"/>
  <c r="F453" i="10"/>
  <c r="E453" i="10"/>
  <c r="H453" i="10" s="1"/>
  <c r="G452" i="10"/>
  <c r="F452" i="10"/>
  <c r="E452" i="10"/>
  <c r="H452" i="10" s="1"/>
  <c r="G451" i="10"/>
  <c r="G450" i="10"/>
  <c r="H450" i="10" s="1"/>
  <c r="F450" i="10"/>
  <c r="E450" i="10"/>
  <c r="G449" i="10"/>
  <c r="F449" i="10"/>
  <c r="G448" i="10"/>
  <c r="F448" i="10"/>
  <c r="E448" i="10"/>
  <c r="H448" i="10" s="1"/>
  <c r="G447" i="10"/>
  <c r="F447" i="10"/>
  <c r="E447" i="10"/>
  <c r="H447" i="10" s="1"/>
  <c r="G446" i="10"/>
  <c r="E446" i="10"/>
  <c r="H446" i="10" s="1"/>
  <c r="G445" i="10"/>
  <c r="H445" i="10" s="1"/>
  <c r="E445" i="10"/>
  <c r="G444" i="10"/>
  <c r="F444" i="10"/>
  <c r="E444" i="10"/>
  <c r="G443" i="10"/>
  <c r="F443" i="10"/>
  <c r="E443" i="10"/>
  <c r="G442" i="10"/>
  <c r="G441" i="10"/>
  <c r="H440" i="10"/>
  <c r="G440" i="10"/>
  <c r="F440" i="10"/>
  <c r="E440" i="10"/>
  <c r="G439" i="10"/>
  <c r="E439" i="10"/>
  <c r="H439" i="10" s="1"/>
  <c r="G438" i="10"/>
  <c r="F438" i="10"/>
  <c r="G437" i="10"/>
  <c r="G436" i="10"/>
  <c r="H436" i="10" s="1"/>
  <c r="F436" i="10"/>
  <c r="E436" i="10"/>
  <c r="G435" i="10"/>
  <c r="H435" i="10" s="1"/>
  <c r="F435" i="10"/>
  <c r="E435" i="10"/>
  <c r="G434" i="10"/>
  <c r="F434" i="10"/>
  <c r="E434" i="10"/>
  <c r="G433" i="10"/>
  <c r="F433" i="10"/>
  <c r="E433" i="10"/>
  <c r="G432" i="10"/>
  <c r="H432" i="10" s="1"/>
  <c r="F432" i="10"/>
  <c r="E432" i="10"/>
  <c r="G431" i="10"/>
  <c r="F431" i="10"/>
  <c r="E431" i="10"/>
  <c r="H431" i="10" s="1"/>
  <c r="G430" i="10"/>
  <c r="F430" i="10"/>
  <c r="E430" i="10"/>
  <c r="H430" i="10" s="1"/>
  <c r="G429" i="10"/>
  <c r="F429" i="10"/>
  <c r="G428" i="10"/>
  <c r="G427" i="10"/>
  <c r="E427" i="10"/>
  <c r="H427" i="10" s="1"/>
  <c r="G426" i="10"/>
  <c r="G425" i="10"/>
  <c r="G424" i="10"/>
  <c r="G423" i="10"/>
  <c r="F423" i="10"/>
  <c r="E423" i="10"/>
  <c r="G422" i="10"/>
  <c r="H422" i="10" s="1"/>
  <c r="F422" i="10"/>
  <c r="E422" i="10"/>
  <c r="G421" i="10"/>
  <c r="F421" i="10"/>
  <c r="G420" i="10"/>
  <c r="F420" i="10"/>
  <c r="E420" i="10"/>
  <c r="H420" i="10" s="1"/>
  <c r="G419" i="10"/>
  <c r="F419" i="10"/>
  <c r="G418" i="10"/>
  <c r="F418" i="10"/>
  <c r="E418" i="10"/>
  <c r="G417" i="10"/>
  <c r="F417" i="10"/>
  <c r="G416" i="10"/>
  <c r="F416" i="10"/>
  <c r="E416" i="10"/>
  <c r="H416" i="10" s="1"/>
  <c r="G415" i="10"/>
  <c r="G414" i="10"/>
  <c r="G413" i="10"/>
  <c r="G412" i="10"/>
  <c r="F412" i="10"/>
  <c r="E412" i="10"/>
  <c r="H412" i="10" s="1"/>
  <c r="G411" i="10"/>
  <c r="F411" i="10"/>
  <c r="E411" i="10"/>
  <c r="H411" i="10" s="1"/>
  <c r="G410" i="10"/>
  <c r="G409" i="10"/>
  <c r="F409" i="10"/>
  <c r="E409" i="10"/>
  <c r="H409" i="10" s="1"/>
  <c r="G408" i="10"/>
  <c r="F408" i="10"/>
  <c r="E408" i="10"/>
  <c r="H408" i="10" s="1"/>
  <c r="G407" i="10"/>
  <c r="F407" i="10"/>
  <c r="E407" i="10"/>
  <c r="H407" i="10" s="1"/>
  <c r="G406" i="10"/>
  <c r="F406" i="10"/>
  <c r="E406" i="10"/>
  <c r="H406" i="10" s="1"/>
  <c r="G405" i="10"/>
  <c r="F405" i="10"/>
  <c r="E405" i="10"/>
  <c r="H405" i="10" s="1"/>
  <c r="G404" i="10"/>
  <c r="G403" i="10"/>
  <c r="F403" i="10"/>
  <c r="E403" i="10"/>
  <c r="H403" i="10" s="1"/>
  <c r="G402" i="10"/>
  <c r="F402" i="10"/>
  <c r="E402" i="10"/>
  <c r="H402" i="10" s="1"/>
  <c r="G401" i="10"/>
  <c r="G400" i="10"/>
  <c r="F400" i="10"/>
  <c r="G399" i="10"/>
  <c r="E399" i="10"/>
  <c r="H399" i="10" s="1"/>
  <c r="G398" i="10"/>
  <c r="F398" i="10"/>
  <c r="G397" i="10"/>
  <c r="G396" i="10"/>
  <c r="G395" i="10"/>
  <c r="F395" i="10"/>
  <c r="E395" i="10"/>
  <c r="H395" i="10" s="1"/>
  <c r="G394" i="10"/>
  <c r="F394" i="10"/>
  <c r="E394" i="10"/>
  <c r="H394" i="10" s="1"/>
  <c r="G393" i="10"/>
  <c r="E393" i="10"/>
  <c r="H393" i="10" s="1"/>
  <c r="G392" i="10"/>
  <c r="H392" i="10" s="1"/>
  <c r="F392" i="10"/>
  <c r="E392" i="10"/>
  <c r="G391" i="10"/>
  <c r="H391" i="10" s="1"/>
  <c r="F391" i="10"/>
  <c r="E391" i="10"/>
  <c r="G390" i="10"/>
  <c r="F390" i="10"/>
  <c r="E390" i="10"/>
  <c r="G389" i="10"/>
  <c r="F389" i="10"/>
  <c r="E389" i="10"/>
  <c r="G388" i="10"/>
  <c r="H388" i="10" s="1"/>
  <c r="F388" i="10"/>
  <c r="E388" i="10"/>
  <c r="G387" i="10"/>
  <c r="E387" i="10"/>
  <c r="G386" i="10"/>
  <c r="G385" i="10"/>
  <c r="H384" i="10"/>
  <c r="G384" i="10"/>
  <c r="F384" i="10"/>
  <c r="E384" i="10"/>
  <c r="H383" i="10"/>
  <c r="G383" i="10"/>
  <c r="E383" i="10"/>
  <c r="G382" i="10"/>
  <c r="G381" i="10"/>
  <c r="F381" i="10"/>
  <c r="G380" i="10"/>
  <c r="E380" i="10"/>
  <c r="H380" i="10" s="1"/>
  <c r="G379" i="10"/>
  <c r="F379" i="10"/>
  <c r="G378" i="10"/>
  <c r="G377" i="10"/>
  <c r="G376" i="10"/>
  <c r="F376" i="10"/>
  <c r="E376" i="10"/>
  <c r="H376" i="10" s="1"/>
  <c r="G375" i="10"/>
  <c r="G374" i="10"/>
  <c r="G373" i="10"/>
  <c r="H373" i="10" s="1"/>
  <c r="F373" i="10"/>
  <c r="E373" i="10"/>
  <c r="G372" i="10"/>
  <c r="E372" i="10"/>
  <c r="G371" i="10"/>
  <c r="G370" i="10"/>
  <c r="E370" i="10"/>
  <c r="G369" i="10"/>
  <c r="G368" i="10"/>
  <c r="G367" i="10"/>
  <c r="F367" i="10"/>
  <c r="E367" i="10"/>
  <c r="H367" i="10" s="1"/>
  <c r="G366" i="10"/>
  <c r="F366" i="10"/>
  <c r="E366" i="10"/>
  <c r="H366" i="10" s="1"/>
  <c r="G365" i="10"/>
  <c r="E365" i="10"/>
  <c r="H365" i="10" s="1"/>
  <c r="G364" i="10"/>
  <c r="G363" i="10"/>
  <c r="D362" i="10"/>
  <c r="F589" i="10" s="1"/>
  <c r="C362" i="10"/>
  <c r="G356" i="10"/>
  <c r="F356" i="10"/>
  <c r="E356" i="10"/>
  <c r="G355" i="10"/>
  <c r="F355" i="10"/>
  <c r="E355" i="10"/>
  <c r="H355" i="10" s="1"/>
  <c r="G354" i="10"/>
  <c r="F354" i="10"/>
  <c r="E354" i="10"/>
  <c r="H354" i="10" s="1"/>
  <c r="G353" i="10"/>
  <c r="F353" i="10"/>
  <c r="E353" i="10"/>
  <c r="G352" i="10"/>
  <c r="F352" i="10"/>
  <c r="E352" i="10"/>
  <c r="G351" i="10"/>
  <c r="F351" i="10"/>
  <c r="E351" i="10"/>
  <c r="H351" i="10" s="1"/>
  <c r="G350" i="10"/>
  <c r="F350" i="10"/>
  <c r="E350" i="10"/>
  <c r="H350" i="10" s="1"/>
  <c r="G349" i="10"/>
  <c r="F349" i="10"/>
  <c r="E349" i="10"/>
  <c r="G348" i="10"/>
  <c r="F348" i="10"/>
  <c r="E348" i="10"/>
  <c r="G347" i="10"/>
  <c r="F347" i="10"/>
  <c r="E347" i="10"/>
  <c r="H347" i="10" s="1"/>
  <c r="G346" i="10"/>
  <c r="F346" i="10"/>
  <c r="E346" i="10"/>
  <c r="H346" i="10" s="1"/>
  <c r="G345" i="10"/>
  <c r="F345" i="10"/>
  <c r="E345" i="10"/>
  <c r="G344" i="10"/>
  <c r="F344" i="10"/>
  <c r="E344" i="10"/>
  <c r="G343" i="10"/>
  <c r="F343" i="10"/>
  <c r="E343" i="10"/>
  <c r="H343" i="10" s="1"/>
  <c r="G342" i="10"/>
  <c r="F342" i="10"/>
  <c r="E342" i="10"/>
  <c r="H342" i="10" s="1"/>
  <c r="G341" i="10"/>
  <c r="F341" i="10"/>
  <c r="E341" i="10"/>
  <c r="G340" i="10"/>
  <c r="F340" i="10"/>
  <c r="G339" i="10"/>
  <c r="F339" i="10"/>
  <c r="E339" i="10"/>
  <c r="H339" i="10" s="1"/>
  <c r="G338" i="10"/>
  <c r="F338" i="10"/>
  <c r="E338" i="10"/>
  <c r="G337" i="10"/>
  <c r="F337" i="10"/>
  <c r="E337" i="10"/>
  <c r="G336" i="10"/>
  <c r="F336" i="10"/>
  <c r="G335" i="10"/>
  <c r="F335" i="10"/>
  <c r="E335" i="10"/>
  <c r="G334" i="10"/>
  <c r="F334" i="10"/>
  <c r="E334" i="10"/>
  <c r="G333" i="10"/>
  <c r="F333" i="10"/>
  <c r="G332" i="10"/>
  <c r="F332" i="10"/>
  <c r="E332" i="10"/>
  <c r="G331" i="10"/>
  <c r="F331" i="10"/>
  <c r="G330" i="10"/>
  <c r="F330" i="10"/>
  <c r="E330" i="10"/>
  <c r="H330" i="10" s="1"/>
  <c r="G329" i="10"/>
  <c r="G328" i="10"/>
  <c r="F328" i="10"/>
  <c r="E328" i="10"/>
  <c r="H328" i="10" s="1"/>
  <c r="G327" i="10"/>
  <c r="F327" i="10"/>
  <c r="E327" i="10"/>
  <c r="H327" i="10" s="1"/>
  <c r="G326" i="10"/>
  <c r="F326" i="10"/>
  <c r="E326" i="10"/>
  <c r="G325" i="10"/>
  <c r="F325" i="10"/>
  <c r="G324" i="10"/>
  <c r="F324" i="10"/>
  <c r="E324" i="10"/>
  <c r="H324" i="10" s="1"/>
  <c r="G323" i="10"/>
  <c r="F323" i="10"/>
  <c r="E323" i="10"/>
  <c r="G322" i="10"/>
  <c r="F322" i="10"/>
  <c r="G321" i="10"/>
  <c r="F321" i="10"/>
  <c r="G320" i="10"/>
  <c r="F320" i="10"/>
  <c r="G319" i="10"/>
  <c r="E319" i="10"/>
  <c r="H319" i="10" s="1"/>
  <c r="G318" i="10"/>
  <c r="F318" i="10"/>
  <c r="E318" i="10"/>
  <c r="G317" i="10"/>
  <c r="F317" i="10"/>
  <c r="G316" i="10"/>
  <c r="F316" i="10"/>
  <c r="G315" i="10"/>
  <c r="F315" i="10"/>
  <c r="E315" i="10"/>
  <c r="G314" i="10"/>
  <c r="F314" i="10"/>
  <c r="G313" i="10"/>
  <c r="G312" i="10"/>
  <c r="F312" i="10"/>
  <c r="E312" i="10"/>
  <c r="H312" i="10" s="1"/>
  <c r="G311" i="10"/>
  <c r="G310" i="10"/>
  <c r="F310" i="10"/>
  <c r="E310" i="10"/>
  <c r="G309" i="10"/>
  <c r="F309" i="10"/>
  <c r="G308" i="10"/>
  <c r="F308" i="10"/>
  <c r="G307" i="10"/>
  <c r="F307" i="10"/>
  <c r="E307" i="10"/>
  <c r="H307" i="10" s="1"/>
  <c r="G306" i="10"/>
  <c r="F306" i="10"/>
  <c r="E306" i="10"/>
  <c r="H306" i="10" s="1"/>
  <c r="G305" i="10"/>
  <c r="G304" i="10"/>
  <c r="F304" i="10"/>
  <c r="G303" i="10"/>
  <c r="F303" i="10"/>
  <c r="E303" i="10"/>
  <c r="G302" i="10"/>
  <c r="F302" i="10"/>
  <c r="G301" i="10"/>
  <c r="G300" i="10"/>
  <c r="F300" i="10"/>
  <c r="G299" i="10"/>
  <c r="E299" i="10"/>
  <c r="H299" i="10" s="1"/>
  <c r="G298" i="10"/>
  <c r="F298" i="10"/>
  <c r="G297" i="10"/>
  <c r="F297" i="10"/>
  <c r="E297" i="10"/>
  <c r="H297" i="10" s="1"/>
  <c r="G296" i="10"/>
  <c r="F296" i="10"/>
  <c r="E296" i="10"/>
  <c r="H296" i="10" s="1"/>
  <c r="G295" i="10"/>
  <c r="F295" i="10"/>
  <c r="E295" i="10"/>
  <c r="G294" i="10"/>
  <c r="F294" i="10"/>
  <c r="E294" i="10"/>
  <c r="G293" i="10"/>
  <c r="F293" i="10"/>
  <c r="E293" i="10"/>
  <c r="H293" i="10" s="1"/>
  <c r="G292" i="10"/>
  <c r="G291" i="10"/>
  <c r="F291" i="10"/>
  <c r="E291" i="10"/>
  <c r="G290" i="10"/>
  <c r="F290" i="10"/>
  <c r="G289" i="10"/>
  <c r="F289" i="10"/>
  <c r="E289" i="10"/>
  <c r="G288" i="10"/>
  <c r="F288" i="10"/>
  <c r="G287" i="10"/>
  <c r="G286" i="10"/>
  <c r="F286" i="10"/>
  <c r="G285" i="10"/>
  <c r="G284" i="10"/>
  <c r="F284" i="10"/>
  <c r="E284" i="10"/>
  <c r="G283" i="10"/>
  <c r="F283" i="10"/>
  <c r="E283" i="10"/>
  <c r="H283" i="10" s="1"/>
  <c r="G282" i="10"/>
  <c r="F282" i="10"/>
  <c r="E282" i="10"/>
  <c r="H282" i="10" s="1"/>
  <c r="G281" i="10"/>
  <c r="F281" i="10"/>
  <c r="E281" i="10"/>
  <c r="G280" i="10"/>
  <c r="F280" i="10"/>
  <c r="E280" i="10"/>
  <c r="G279" i="10"/>
  <c r="F279" i="10"/>
  <c r="E279" i="10"/>
  <c r="H279" i="10" s="1"/>
  <c r="G278" i="10"/>
  <c r="F278" i="10"/>
  <c r="E278" i="10"/>
  <c r="H278" i="10" s="1"/>
  <c r="G277" i="10"/>
  <c r="F277" i="10"/>
  <c r="E277" i="10"/>
  <c r="G276" i="10"/>
  <c r="F276" i="10"/>
  <c r="E276" i="10"/>
  <c r="G275" i="10"/>
  <c r="F275" i="10"/>
  <c r="E275" i="10"/>
  <c r="H275" i="10" s="1"/>
  <c r="G274" i="10"/>
  <c r="G273" i="10"/>
  <c r="F273" i="10"/>
  <c r="E273" i="10"/>
  <c r="G272" i="10"/>
  <c r="F272" i="10"/>
  <c r="E272" i="10"/>
  <c r="H272" i="10" s="1"/>
  <c r="G271" i="10"/>
  <c r="F271" i="10"/>
  <c r="E271" i="10"/>
  <c r="H271" i="10" s="1"/>
  <c r="G270" i="10"/>
  <c r="F270" i="10"/>
  <c r="E270" i="10"/>
  <c r="G269" i="10"/>
  <c r="F269" i="10"/>
  <c r="E269" i="10"/>
  <c r="G268" i="10"/>
  <c r="F268" i="10"/>
  <c r="E268" i="10"/>
  <c r="H268" i="10" s="1"/>
  <c r="G267" i="10"/>
  <c r="F267" i="10"/>
  <c r="E267" i="10"/>
  <c r="H267" i="10" s="1"/>
  <c r="G266" i="10"/>
  <c r="F266" i="10"/>
  <c r="E266" i="10"/>
  <c r="G265" i="10"/>
  <c r="F265" i="10"/>
  <c r="E265" i="10"/>
  <c r="G264" i="10"/>
  <c r="F264" i="10"/>
  <c r="E264" i="10"/>
  <c r="H264" i="10" s="1"/>
  <c r="G263" i="10"/>
  <c r="F263" i="10"/>
  <c r="E263" i="10"/>
  <c r="H263" i="10" s="1"/>
  <c r="G262" i="10"/>
  <c r="F262" i="10"/>
  <c r="E262" i="10"/>
  <c r="G261" i="10"/>
  <c r="F261" i="10"/>
  <c r="E261" i="10"/>
  <c r="G260" i="10"/>
  <c r="F260" i="10"/>
  <c r="E260" i="10"/>
  <c r="H260" i="10" s="1"/>
  <c r="G259" i="10"/>
  <c r="F259" i="10"/>
  <c r="E259" i="10"/>
  <c r="H259" i="10" s="1"/>
  <c r="G258" i="10"/>
  <c r="F258" i="10"/>
  <c r="E258" i="10"/>
  <c r="G257" i="10"/>
  <c r="F257" i="10"/>
  <c r="E257" i="10"/>
  <c r="G256" i="10"/>
  <c r="F256" i="10"/>
  <c r="E256" i="10"/>
  <c r="H256" i="10" s="1"/>
  <c r="G255" i="10"/>
  <c r="F255" i="10"/>
  <c r="E255" i="10"/>
  <c r="H255" i="10" s="1"/>
  <c r="G254" i="10"/>
  <c r="F254" i="10"/>
  <c r="E254" i="10"/>
  <c r="G253" i="10"/>
  <c r="F253" i="10"/>
  <c r="G252" i="10"/>
  <c r="F252" i="10"/>
  <c r="E252" i="10"/>
  <c r="H252" i="10" s="1"/>
  <c r="G251" i="10"/>
  <c r="E251" i="10"/>
  <c r="H251" i="10" s="1"/>
  <c r="G250" i="10"/>
  <c r="F250" i="10"/>
  <c r="E250" i="10"/>
  <c r="G249" i="10"/>
  <c r="F249" i="10"/>
  <c r="E249" i="10"/>
  <c r="G248" i="10"/>
  <c r="F248" i="10"/>
  <c r="E248" i="10"/>
  <c r="H248" i="10" s="1"/>
  <c r="G247" i="10"/>
  <c r="F247" i="10"/>
  <c r="E247" i="10"/>
  <c r="H247" i="10" s="1"/>
  <c r="G246" i="10"/>
  <c r="F246" i="10"/>
  <c r="G245" i="10"/>
  <c r="F245" i="10"/>
  <c r="E245" i="10"/>
  <c r="G244" i="10"/>
  <c r="F244" i="10"/>
  <c r="E244" i="10"/>
  <c r="H244" i="10" s="1"/>
  <c r="G243" i="10"/>
  <c r="F243" i="10"/>
  <c r="E243" i="10"/>
  <c r="H243" i="10" s="1"/>
  <c r="G242" i="10"/>
  <c r="F242" i="10"/>
  <c r="G241" i="10"/>
  <c r="F241" i="10"/>
  <c r="G240" i="10"/>
  <c r="F240" i="10"/>
  <c r="E240" i="10"/>
  <c r="H240" i="10" s="1"/>
  <c r="G239" i="10"/>
  <c r="F239" i="10"/>
  <c r="E239" i="10"/>
  <c r="H239" i="10" s="1"/>
  <c r="G238" i="10"/>
  <c r="F238" i="10"/>
  <c r="E238" i="10"/>
  <c r="G237" i="10"/>
  <c r="F237" i="10"/>
  <c r="E237" i="10"/>
  <c r="G236" i="10"/>
  <c r="F236" i="10"/>
  <c r="E236" i="10"/>
  <c r="H236" i="10" s="1"/>
  <c r="G235" i="10"/>
  <c r="E235" i="10"/>
  <c r="H235" i="10" s="1"/>
  <c r="G234" i="10"/>
  <c r="F234" i="10"/>
  <c r="E234" i="10"/>
  <c r="G233" i="10"/>
  <c r="F233" i="10"/>
  <c r="E233" i="10"/>
  <c r="G232" i="10"/>
  <c r="F232" i="10"/>
  <c r="E232" i="10"/>
  <c r="H232" i="10" s="1"/>
  <c r="G231" i="10"/>
  <c r="F231" i="10"/>
  <c r="E231" i="10"/>
  <c r="H231" i="10" s="1"/>
  <c r="G230" i="10"/>
  <c r="F230" i="10"/>
  <c r="E230" i="10"/>
  <c r="G229" i="10"/>
  <c r="F229" i="10"/>
  <c r="E229" i="10"/>
  <c r="G228" i="10"/>
  <c r="F228" i="10"/>
  <c r="E228" i="10"/>
  <c r="H228" i="10" s="1"/>
  <c r="G227" i="10"/>
  <c r="F227" i="10"/>
  <c r="E227" i="10"/>
  <c r="H227" i="10" s="1"/>
  <c r="G226" i="10"/>
  <c r="E226" i="10"/>
  <c r="G225" i="10"/>
  <c r="F225" i="10"/>
  <c r="G224" i="10"/>
  <c r="F224" i="10"/>
  <c r="E224" i="10"/>
  <c r="H224" i="10" s="1"/>
  <c r="G223" i="10"/>
  <c r="E223" i="10"/>
  <c r="H223" i="10" s="1"/>
  <c r="G222" i="10"/>
  <c r="F222" i="10"/>
  <c r="E222" i="10"/>
  <c r="G221" i="10"/>
  <c r="F221" i="10"/>
  <c r="E221" i="10"/>
  <c r="G220" i="10"/>
  <c r="F220" i="10"/>
  <c r="E220" i="10"/>
  <c r="H220" i="10" s="1"/>
  <c r="G219" i="10"/>
  <c r="E219" i="10"/>
  <c r="H219" i="10" s="1"/>
  <c r="G218" i="10"/>
  <c r="G217" i="10"/>
  <c r="F217" i="10"/>
  <c r="E217" i="10"/>
  <c r="G216" i="10"/>
  <c r="F216" i="10"/>
  <c r="E216" i="10"/>
  <c r="H216" i="10" s="1"/>
  <c r="G215" i="10"/>
  <c r="E215" i="10"/>
  <c r="H215" i="10" s="1"/>
  <c r="G214" i="10"/>
  <c r="G213" i="10"/>
  <c r="F213" i="10"/>
  <c r="G212" i="10"/>
  <c r="F212" i="10"/>
  <c r="E212" i="10"/>
  <c r="H212" i="10" s="1"/>
  <c r="G211" i="10"/>
  <c r="E211" i="10"/>
  <c r="H211" i="10" s="1"/>
  <c r="G210" i="10"/>
  <c r="F210" i="10"/>
  <c r="E210" i="10"/>
  <c r="G209" i="10"/>
  <c r="F209" i="10"/>
  <c r="E209" i="10"/>
  <c r="G208" i="10"/>
  <c r="F208" i="10"/>
  <c r="E208" i="10"/>
  <c r="H208" i="10" s="1"/>
  <c r="G207" i="10"/>
  <c r="E207" i="10"/>
  <c r="H207" i="10" s="1"/>
  <c r="G206" i="10"/>
  <c r="F206" i="10"/>
  <c r="E206" i="10"/>
  <c r="G205" i="10"/>
  <c r="F205" i="10"/>
  <c r="E205" i="10"/>
  <c r="G204" i="10"/>
  <c r="F204" i="10"/>
  <c r="E204" i="10"/>
  <c r="H204" i="10" s="1"/>
  <c r="G203" i="10"/>
  <c r="F203" i="10"/>
  <c r="E203" i="10"/>
  <c r="H203" i="10" s="1"/>
  <c r="G202" i="10"/>
  <c r="G201" i="10"/>
  <c r="F201" i="10"/>
  <c r="E201" i="10"/>
  <c r="G200" i="10"/>
  <c r="F200" i="10"/>
  <c r="E200" i="10"/>
  <c r="H200" i="10" s="1"/>
  <c r="G199" i="10"/>
  <c r="F199" i="10"/>
  <c r="E199" i="10"/>
  <c r="H199" i="10" s="1"/>
  <c r="G198" i="10"/>
  <c r="G197" i="10"/>
  <c r="F197" i="10"/>
  <c r="G196" i="10"/>
  <c r="F196" i="10"/>
  <c r="E196" i="10"/>
  <c r="H196" i="10" s="1"/>
  <c r="G195" i="10"/>
  <c r="E195" i="10"/>
  <c r="H195" i="10" s="1"/>
  <c r="G194" i="10"/>
  <c r="F194" i="10"/>
  <c r="E194" i="10"/>
  <c r="G193" i="10"/>
  <c r="F193" i="10"/>
  <c r="E193" i="10"/>
  <c r="G192" i="10"/>
  <c r="F192" i="10"/>
  <c r="E192" i="10"/>
  <c r="H192" i="10" s="1"/>
  <c r="G191" i="10"/>
  <c r="F191" i="10"/>
  <c r="E191" i="10"/>
  <c r="H191" i="10" s="1"/>
  <c r="G190" i="10"/>
  <c r="F190" i="10"/>
  <c r="G189" i="10"/>
  <c r="F189" i="10"/>
  <c r="G188" i="10"/>
  <c r="F188" i="10"/>
  <c r="E188" i="10"/>
  <c r="H188" i="10" s="1"/>
  <c r="G187" i="10"/>
  <c r="F187" i="10"/>
  <c r="E187" i="10"/>
  <c r="H187" i="10" s="1"/>
  <c r="G186" i="10"/>
  <c r="G185" i="10"/>
  <c r="F185" i="10"/>
  <c r="E185" i="10"/>
  <c r="G184" i="10"/>
  <c r="F184" i="10"/>
  <c r="E184" i="10"/>
  <c r="H184" i="10" s="1"/>
  <c r="G183" i="10"/>
  <c r="F183" i="10"/>
  <c r="E183" i="10"/>
  <c r="H183" i="10" s="1"/>
  <c r="G182" i="10"/>
  <c r="F181" i="10"/>
  <c r="E181" i="10"/>
  <c r="D181" i="10"/>
  <c r="F329" i="10" s="1"/>
  <c r="C181" i="10"/>
  <c r="E340" i="10" s="1"/>
  <c r="G175" i="10"/>
  <c r="F175" i="10"/>
  <c r="E175" i="10"/>
  <c r="G174" i="10"/>
  <c r="F174" i="10"/>
  <c r="E174" i="10"/>
  <c r="G173" i="10"/>
  <c r="F173" i="10"/>
  <c r="E173" i="10"/>
  <c r="G172" i="10"/>
  <c r="G171" i="10"/>
  <c r="F171" i="10"/>
  <c r="E171" i="10"/>
  <c r="G170" i="10"/>
  <c r="F170" i="10"/>
  <c r="E170" i="10"/>
  <c r="G169" i="10"/>
  <c r="H169" i="10" s="1"/>
  <c r="F169" i="10"/>
  <c r="E169" i="10"/>
  <c r="G168" i="10"/>
  <c r="F168" i="10"/>
  <c r="E168" i="10"/>
  <c r="G167" i="10"/>
  <c r="F167" i="10"/>
  <c r="E167" i="10"/>
  <c r="G166" i="10"/>
  <c r="F166" i="10"/>
  <c r="E166" i="10"/>
  <c r="G165" i="10"/>
  <c r="H165" i="10" s="1"/>
  <c r="F165" i="10"/>
  <c r="E165" i="10"/>
  <c r="G164" i="10"/>
  <c r="E164" i="10"/>
  <c r="G163" i="10"/>
  <c r="F163" i="10"/>
  <c r="G162" i="10"/>
  <c r="G161" i="10"/>
  <c r="G160" i="10"/>
  <c r="F160" i="10"/>
  <c r="E160" i="10"/>
  <c r="G159" i="10"/>
  <c r="H159" i="10" s="1"/>
  <c r="F159" i="10"/>
  <c r="E159" i="10"/>
  <c r="G158" i="10"/>
  <c r="F158" i="10"/>
  <c r="E158" i="10"/>
  <c r="G157" i="10"/>
  <c r="F157" i="10"/>
  <c r="E157" i="10"/>
  <c r="G156" i="10"/>
  <c r="F156" i="10"/>
  <c r="G155" i="10"/>
  <c r="F155" i="10"/>
  <c r="G154" i="10"/>
  <c r="F154" i="10"/>
  <c r="E154" i="10"/>
  <c r="G153" i="10"/>
  <c r="H153" i="10" s="1"/>
  <c r="F153" i="10"/>
  <c r="E153" i="10"/>
  <c r="G152" i="10"/>
  <c r="F152" i="10"/>
  <c r="G151" i="10"/>
  <c r="G150" i="10"/>
  <c r="F150" i="10"/>
  <c r="E150" i="10"/>
  <c r="G149" i="10"/>
  <c r="F149" i="10"/>
  <c r="E149" i="10"/>
  <c r="G148" i="10"/>
  <c r="E148" i="10"/>
  <c r="G147" i="10"/>
  <c r="F147" i="10"/>
  <c r="E147" i="10"/>
  <c r="G146" i="10"/>
  <c r="F146" i="10"/>
  <c r="E146" i="10"/>
  <c r="G145" i="10"/>
  <c r="G144" i="10"/>
  <c r="G143" i="10"/>
  <c r="G142" i="10"/>
  <c r="G141" i="10"/>
  <c r="G140" i="10"/>
  <c r="G139" i="10"/>
  <c r="G138" i="10"/>
  <c r="F138" i="10"/>
  <c r="G137" i="10"/>
  <c r="G136" i="10"/>
  <c r="G135" i="10"/>
  <c r="F135" i="10"/>
  <c r="E135" i="10"/>
  <c r="G134" i="10"/>
  <c r="G133" i="10"/>
  <c r="G132" i="10"/>
  <c r="G131" i="10"/>
  <c r="G130" i="10"/>
  <c r="G129" i="10"/>
  <c r="G128" i="10"/>
  <c r="G127" i="10"/>
  <c r="G126" i="10"/>
  <c r="F126" i="10"/>
  <c r="E126" i="10"/>
  <c r="G125" i="10"/>
  <c r="H125" i="10" s="1"/>
  <c r="E125" i="10"/>
  <c r="G124" i="10"/>
  <c r="G123" i="10"/>
  <c r="G122" i="10"/>
  <c r="G121" i="10"/>
  <c r="G120" i="10"/>
  <c r="G119" i="10"/>
  <c r="G118" i="10"/>
  <c r="G117" i="10"/>
  <c r="E117" i="10"/>
  <c r="G116" i="10"/>
  <c r="H116" i="10" s="1"/>
  <c r="F116" i="10"/>
  <c r="E116" i="10"/>
  <c r="G115" i="10"/>
  <c r="F115" i="10"/>
  <c r="G114" i="10"/>
  <c r="F114" i="10"/>
  <c r="E114" i="10"/>
  <c r="G113" i="10"/>
  <c r="G112" i="10"/>
  <c r="F112" i="10"/>
  <c r="E112" i="10"/>
  <c r="G111" i="10"/>
  <c r="G110" i="10"/>
  <c r="G109" i="10"/>
  <c r="F109" i="10"/>
  <c r="E109" i="10"/>
  <c r="G108" i="10"/>
  <c r="F108" i="10"/>
  <c r="E108" i="10"/>
  <c r="G107" i="10"/>
  <c r="H107" i="10" s="1"/>
  <c r="F107" i="10"/>
  <c r="E107" i="10"/>
  <c r="G106" i="10"/>
  <c r="G105" i="10"/>
  <c r="H105" i="10" s="1"/>
  <c r="F105" i="10"/>
  <c r="E105" i="10"/>
  <c r="G104" i="10"/>
  <c r="F104" i="10"/>
  <c r="E104" i="10"/>
  <c r="G103" i="10"/>
  <c r="F103" i="10"/>
  <c r="E103" i="10"/>
  <c r="G102" i="10"/>
  <c r="H102" i="10" s="1"/>
  <c r="E102" i="10"/>
  <c r="G101" i="10"/>
  <c r="G100" i="10"/>
  <c r="G99" i="10"/>
  <c r="H99" i="10" s="1"/>
  <c r="E99" i="10"/>
  <c r="G98" i="10"/>
  <c r="G97" i="10"/>
  <c r="H97" i="10" s="1"/>
  <c r="F97" i="10"/>
  <c r="E97" i="10"/>
  <c r="G96" i="10"/>
  <c r="E96" i="10"/>
  <c r="G95" i="10"/>
  <c r="G94" i="10"/>
  <c r="F94" i="10"/>
  <c r="G93" i="10"/>
  <c r="E93" i="10"/>
  <c r="G92" i="10"/>
  <c r="G91" i="10"/>
  <c r="F91" i="10"/>
  <c r="E91" i="10"/>
  <c r="G90" i="10"/>
  <c r="F90" i="10"/>
  <c r="E90" i="10"/>
  <c r="G89" i="10"/>
  <c r="F89" i="10"/>
  <c r="E89" i="10"/>
  <c r="G88" i="10"/>
  <c r="F88" i="10"/>
  <c r="G87" i="10"/>
  <c r="F87" i="10"/>
  <c r="G86" i="10"/>
  <c r="H86" i="10" s="1"/>
  <c r="F86" i="10"/>
  <c r="E86" i="10"/>
  <c r="G85" i="10"/>
  <c r="F85" i="10"/>
  <c r="E85" i="10"/>
  <c r="G84" i="10"/>
  <c r="F84" i="10"/>
  <c r="E84" i="10"/>
  <c r="G83" i="10"/>
  <c r="F83" i="10"/>
  <c r="G82" i="10"/>
  <c r="G81" i="10"/>
  <c r="G80" i="10"/>
  <c r="G79" i="10"/>
  <c r="G78" i="10"/>
  <c r="G77" i="10"/>
  <c r="D76" i="10"/>
  <c r="C76" i="10"/>
  <c r="G70" i="10"/>
  <c r="F70" i="10"/>
  <c r="E70" i="10"/>
  <c r="H70" i="10" s="1"/>
  <c r="G69" i="10"/>
  <c r="F69" i="10"/>
  <c r="E69" i="10"/>
  <c r="H69" i="10" s="1"/>
  <c r="G68" i="10"/>
  <c r="F68" i="10"/>
  <c r="E68" i="10"/>
  <c r="G67" i="10"/>
  <c r="F67" i="10"/>
  <c r="G66" i="10"/>
  <c r="F66" i="10"/>
  <c r="E66" i="10"/>
  <c r="H66" i="10" s="1"/>
  <c r="G65" i="10"/>
  <c r="F65" i="10"/>
  <c r="E65" i="10"/>
  <c r="H65" i="10" s="1"/>
  <c r="G64" i="10"/>
  <c r="G63" i="10"/>
  <c r="F63" i="10"/>
  <c r="E63" i="10"/>
  <c r="G62" i="10"/>
  <c r="F62" i="10"/>
  <c r="E62" i="10"/>
  <c r="H62" i="10" s="1"/>
  <c r="G61" i="10"/>
  <c r="F61" i="10"/>
  <c r="E61" i="10"/>
  <c r="H61" i="10" s="1"/>
  <c r="G60" i="10"/>
  <c r="F60" i="10"/>
  <c r="E60" i="10"/>
  <c r="G59" i="10"/>
  <c r="F59" i="10"/>
  <c r="E59" i="10"/>
  <c r="G58" i="10"/>
  <c r="F58" i="10"/>
  <c r="E58" i="10"/>
  <c r="H58" i="10" s="1"/>
  <c r="G57" i="10"/>
  <c r="F57" i="10"/>
  <c r="E57" i="10"/>
  <c r="H57" i="10" s="1"/>
  <c r="G56" i="10"/>
  <c r="F56" i="10"/>
  <c r="E56" i="10"/>
  <c r="G55" i="10"/>
  <c r="F55" i="10"/>
  <c r="E55" i="10"/>
  <c r="G54" i="10"/>
  <c r="F54" i="10"/>
  <c r="E54" i="10"/>
  <c r="H54" i="10" s="1"/>
  <c r="G53" i="10"/>
  <c r="F53" i="10"/>
  <c r="E53" i="10"/>
  <c r="H53" i="10" s="1"/>
  <c r="G52" i="10"/>
  <c r="G51" i="10"/>
  <c r="F51" i="10"/>
  <c r="E51" i="10"/>
  <c r="G50" i="10"/>
  <c r="F50" i="10"/>
  <c r="E50" i="10"/>
  <c r="H50" i="10" s="1"/>
  <c r="G49" i="10"/>
  <c r="F49" i="10"/>
  <c r="E49" i="10"/>
  <c r="H49" i="10" s="1"/>
  <c r="G48" i="10"/>
  <c r="F48" i="10"/>
  <c r="E48" i="10"/>
  <c r="G47" i="10"/>
  <c r="F47" i="10"/>
  <c r="E47" i="10"/>
  <c r="G46" i="10"/>
  <c r="F46" i="10"/>
  <c r="E46" i="10"/>
  <c r="H46" i="10" s="1"/>
  <c r="G45" i="10"/>
  <c r="E45" i="10"/>
  <c r="H45" i="10" s="1"/>
  <c r="G44" i="10"/>
  <c r="F44" i="10"/>
  <c r="E44" i="10"/>
  <c r="G43" i="10"/>
  <c r="F43" i="10"/>
  <c r="E43" i="10"/>
  <c r="G42" i="10"/>
  <c r="F42" i="10"/>
  <c r="E42" i="10"/>
  <c r="H42" i="10" s="1"/>
  <c r="G41" i="10"/>
  <c r="F41" i="10"/>
  <c r="E41" i="10"/>
  <c r="H41" i="10" s="1"/>
  <c r="G40" i="10"/>
  <c r="F40" i="10"/>
  <c r="E40" i="10"/>
  <c r="G39" i="10"/>
  <c r="F39" i="10"/>
  <c r="G38" i="10"/>
  <c r="F38" i="10"/>
  <c r="E38" i="10"/>
  <c r="H38" i="10" s="1"/>
  <c r="G37" i="10"/>
  <c r="F37" i="10"/>
  <c r="E37" i="10"/>
  <c r="H37" i="10" s="1"/>
  <c r="G36" i="10"/>
  <c r="F36" i="10"/>
  <c r="G35" i="10"/>
  <c r="F35" i="10"/>
  <c r="E35" i="10"/>
  <c r="G34" i="10"/>
  <c r="F34" i="10"/>
  <c r="E34" i="10"/>
  <c r="H34" i="10" s="1"/>
  <c r="G33" i="10"/>
  <c r="F33" i="10"/>
  <c r="E33" i="10"/>
  <c r="H33" i="10" s="1"/>
  <c r="G32" i="10"/>
  <c r="E32" i="10"/>
  <c r="G31" i="10"/>
  <c r="F31" i="10"/>
  <c r="E31" i="10"/>
  <c r="G30" i="10"/>
  <c r="F30" i="10"/>
  <c r="E30" i="10"/>
  <c r="H30" i="10" s="1"/>
  <c r="G29" i="10"/>
  <c r="F29" i="10"/>
  <c r="E29" i="10"/>
  <c r="H29" i="10" s="1"/>
  <c r="G28" i="10"/>
  <c r="F28" i="10"/>
  <c r="E28" i="10"/>
  <c r="G27" i="10"/>
  <c r="F27" i="10"/>
  <c r="E27" i="10"/>
  <c r="G26" i="10"/>
  <c r="F26" i="10"/>
  <c r="E26" i="10"/>
  <c r="H26" i="10" s="1"/>
  <c r="G25" i="10"/>
  <c r="F25" i="10"/>
  <c r="E25" i="10"/>
  <c r="H25" i="10" s="1"/>
  <c r="G24" i="10"/>
  <c r="F24" i="10"/>
  <c r="E24" i="10"/>
  <c r="G23" i="10"/>
  <c r="F23" i="10"/>
  <c r="E23" i="10"/>
  <c r="G22" i="10"/>
  <c r="F22" i="10"/>
  <c r="E22" i="10"/>
  <c r="H22" i="10" s="1"/>
  <c r="G21" i="10"/>
  <c r="F21" i="10"/>
  <c r="E21" i="10"/>
  <c r="H21" i="10" s="1"/>
  <c r="G20" i="10"/>
  <c r="F20" i="10"/>
  <c r="E20" i="10"/>
  <c r="F19" i="10"/>
  <c r="E19" i="10"/>
  <c r="D19" i="10"/>
  <c r="F64" i="10" s="1"/>
  <c r="C19" i="10"/>
  <c r="G19" i="10" s="1"/>
  <c r="D13" i="10"/>
  <c r="C13" i="10"/>
  <c r="G13" i="10" s="1"/>
  <c r="C12" i="10"/>
  <c r="D11" i="10"/>
  <c r="C11" i="10"/>
  <c r="D9" i="10"/>
  <c r="G629" i="9"/>
  <c r="G628" i="9"/>
  <c r="G627" i="9"/>
  <c r="G626" i="9"/>
  <c r="F626" i="9"/>
  <c r="G625" i="9"/>
  <c r="G624" i="9"/>
  <c r="F624" i="9"/>
  <c r="G623" i="9"/>
  <c r="F623" i="9"/>
  <c r="E623" i="9"/>
  <c r="G622" i="9"/>
  <c r="G621" i="9"/>
  <c r="G620" i="9"/>
  <c r="G619" i="9"/>
  <c r="G618" i="9"/>
  <c r="G617" i="9"/>
  <c r="G616" i="9"/>
  <c r="G615" i="9"/>
  <c r="G614" i="9"/>
  <c r="E614" i="9"/>
  <c r="G613" i="9"/>
  <c r="F613" i="9"/>
  <c r="G612" i="9"/>
  <c r="G611" i="9"/>
  <c r="H610" i="9"/>
  <c r="G610" i="9"/>
  <c r="F610" i="9"/>
  <c r="E610" i="9"/>
  <c r="G609" i="9"/>
  <c r="G608" i="9"/>
  <c r="G607" i="9"/>
  <c r="F607" i="9"/>
  <c r="E607" i="9"/>
  <c r="H607" i="9" s="1"/>
  <c r="G606" i="9"/>
  <c r="G605" i="9"/>
  <c r="G604" i="9"/>
  <c r="G603" i="9"/>
  <c r="G602" i="9"/>
  <c r="D601" i="9"/>
  <c r="C601" i="9"/>
  <c r="G595" i="9"/>
  <c r="F595" i="9"/>
  <c r="E595" i="9"/>
  <c r="G594" i="9"/>
  <c r="F594" i="9"/>
  <c r="E594" i="9"/>
  <c r="G593" i="9"/>
  <c r="E593" i="9"/>
  <c r="H593" i="9" s="1"/>
  <c r="G592" i="9"/>
  <c r="F592" i="9"/>
  <c r="E592" i="9"/>
  <c r="H592" i="9" s="1"/>
  <c r="G591" i="9"/>
  <c r="F591" i="9"/>
  <c r="G590" i="9"/>
  <c r="E590" i="9"/>
  <c r="G589" i="9"/>
  <c r="F589" i="9"/>
  <c r="G588" i="9"/>
  <c r="G587" i="9"/>
  <c r="F587" i="9"/>
  <c r="E587" i="9"/>
  <c r="G586" i="9"/>
  <c r="F586" i="9"/>
  <c r="E586" i="9"/>
  <c r="G585" i="9"/>
  <c r="F585" i="9"/>
  <c r="E585" i="9"/>
  <c r="H585" i="9" s="1"/>
  <c r="G584" i="9"/>
  <c r="F584" i="9"/>
  <c r="E584" i="9"/>
  <c r="H584" i="9" s="1"/>
  <c r="G583" i="9"/>
  <c r="F583" i="9"/>
  <c r="E583" i="9"/>
  <c r="G582" i="9"/>
  <c r="F582" i="9"/>
  <c r="G581" i="9"/>
  <c r="G580" i="9"/>
  <c r="G579" i="9"/>
  <c r="G578" i="9"/>
  <c r="F578" i="9"/>
  <c r="E578" i="9"/>
  <c r="G577" i="9"/>
  <c r="F577" i="9"/>
  <c r="E577" i="9"/>
  <c r="H577" i="9" s="1"/>
  <c r="G576" i="9"/>
  <c r="E576" i="9"/>
  <c r="H576" i="9" s="1"/>
  <c r="G575" i="9"/>
  <c r="F575" i="9"/>
  <c r="E575" i="9"/>
  <c r="G574" i="9"/>
  <c r="G573" i="9"/>
  <c r="F573" i="9"/>
  <c r="E573" i="9"/>
  <c r="H573" i="9" s="1"/>
  <c r="G572" i="9"/>
  <c r="F572" i="9"/>
  <c r="G571" i="9"/>
  <c r="G570" i="9"/>
  <c r="F570" i="9"/>
  <c r="E570" i="9"/>
  <c r="G569" i="9"/>
  <c r="F569" i="9"/>
  <c r="E569" i="9"/>
  <c r="H569" i="9" s="1"/>
  <c r="G568" i="9"/>
  <c r="E568" i="9"/>
  <c r="H568" i="9" s="1"/>
  <c r="G567" i="9"/>
  <c r="F567" i="9"/>
  <c r="E567" i="9"/>
  <c r="G566" i="9"/>
  <c r="F566" i="9"/>
  <c r="E566" i="9"/>
  <c r="G565" i="9"/>
  <c r="F565" i="9"/>
  <c r="E565" i="9"/>
  <c r="H565" i="9" s="1"/>
  <c r="G564" i="9"/>
  <c r="G563" i="9"/>
  <c r="F563" i="9"/>
  <c r="E563" i="9"/>
  <c r="G562" i="9"/>
  <c r="E562" i="9"/>
  <c r="G561" i="9"/>
  <c r="F561" i="9"/>
  <c r="E561" i="9"/>
  <c r="H561" i="9" s="1"/>
  <c r="G560" i="9"/>
  <c r="F560" i="9"/>
  <c r="G559" i="9"/>
  <c r="G558" i="9"/>
  <c r="G557" i="9"/>
  <c r="F557" i="9"/>
  <c r="G556" i="9"/>
  <c r="F556" i="9"/>
  <c r="E556" i="9"/>
  <c r="H556" i="9" s="1"/>
  <c r="G555" i="9"/>
  <c r="G554" i="9"/>
  <c r="G553" i="9"/>
  <c r="F553" i="9"/>
  <c r="E553" i="9"/>
  <c r="H553" i="9" s="1"/>
  <c r="G552" i="9"/>
  <c r="E552" i="9"/>
  <c r="H552" i="9" s="1"/>
  <c r="G551" i="9"/>
  <c r="F551" i="9"/>
  <c r="G550" i="9"/>
  <c r="G549" i="9"/>
  <c r="G548" i="9"/>
  <c r="F548" i="9"/>
  <c r="G547" i="9"/>
  <c r="F547" i="9"/>
  <c r="E547" i="9"/>
  <c r="G546" i="9"/>
  <c r="F546" i="9"/>
  <c r="G545" i="9"/>
  <c r="F545" i="9"/>
  <c r="E545" i="9"/>
  <c r="H545" i="9" s="1"/>
  <c r="G544" i="9"/>
  <c r="F544" i="9"/>
  <c r="E544" i="9"/>
  <c r="H544" i="9" s="1"/>
  <c r="G543" i="9"/>
  <c r="F543" i="9"/>
  <c r="E543" i="9"/>
  <c r="G542" i="9"/>
  <c r="F542" i="9"/>
  <c r="G541" i="9"/>
  <c r="E541" i="9"/>
  <c r="H541" i="9" s="1"/>
  <c r="G540" i="9"/>
  <c r="F540" i="9"/>
  <c r="E540" i="9"/>
  <c r="H540" i="9" s="1"/>
  <c r="G539" i="9"/>
  <c r="F539" i="9"/>
  <c r="E539" i="9"/>
  <c r="G538" i="9"/>
  <c r="F538" i="9"/>
  <c r="E538" i="9"/>
  <c r="G537" i="9"/>
  <c r="G536" i="9"/>
  <c r="E536" i="9"/>
  <c r="H536" i="9" s="1"/>
  <c r="G535" i="9"/>
  <c r="G534" i="9"/>
  <c r="G533" i="9"/>
  <c r="F533" i="9"/>
  <c r="E533" i="9"/>
  <c r="H533" i="9" s="1"/>
  <c r="G532" i="9"/>
  <c r="G531" i="9"/>
  <c r="G530" i="9"/>
  <c r="G529" i="9"/>
  <c r="E529" i="9"/>
  <c r="H529" i="9" s="1"/>
  <c r="G528" i="9"/>
  <c r="G527" i="9"/>
  <c r="F527" i="9"/>
  <c r="E527" i="9"/>
  <c r="G526" i="9"/>
  <c r="F526" i="9"/>
  <c r="E526" i="9"/>
  <c r="G525" i="9"/>
  <c r="F525" i="9"/>
  <c r="E525" i="9"/>
  <c r="H525" i="9" s="1"/>
  <c r="G524" i="9"/>
  <c r="F524" i="9"/>
  <c r="E524" i="9"/>
  <c r="H524" i="9" s="1"/>
  <c r="G523" i="9"/>
  <c r="F523" i="9"/>
  <c r="E523" i="9"/>
  <c r="G522" i="9"/>
  <c r="F522" i="9"/>
  <c r="E522" i="9"/>
  <c r="G521" i="9"/>
  <c r="E521" i="9"/>
  <c r="H521" i="9" s="1"/>
  <c r="G520" i="9"/>
  <c r="F520" i="9"/>
  <c r="E520" i="9"/>
  <c r="H520" i="9" s="1"/>
  <c r="G519" i="9"/>
  <c r="G518" i="9"/>
  <c r="F518" i="9"/>
  <c r="G517" i="9"/>
  <c r="G516" i="9"/>
  <c r="E516" i="9"/>
  <c r="H516" i="9" s="1"/>
  <c r="G515" i="9"/>
  <c r="F515" i="9"/>
  <c r="E515" i="9"/>
  <c r="G514" i="9"/>
  <c r="G513" i="9"/>
  <c r="F513" i="9"/>
  <c r="E513" i="9"/>
  <c r="H513" i="9" s="1"/>
  <c r="G512" i="9"/>
  <c r="G511" i="9"/>
  <c r="G510" i="9"/>
  <c r="F510" i="9"/>
  <c r="E510" i="9"/>
  <c r="G509" i="9"/>
  <c r="E509" i="9"/>
  <c r="H509" i="9" s="1"/>
  <c r="G508" i="9"/>
  <c r="G507" i="9"/>
  <c r="F507" i="9"/>
  <c r="G506" i="9"/>
  <c r="F506" i="9"/>
  <c r="G505" i="9"/>
  <c r="G504" i="9"/>
  <c r="F504" i="9"/>
  <c r="E504" i="9"/>
  <c r="H504" i="9" s="1"/>
  <c r="G503" i="9"/>
  <c r="G502" i="9"/>
  <c r="G501" i="9"/>
  <c r="F501" i="9"/>
  <c r="E501" i="9"/>
  <c r="H501" i="9" s="1"/>
  <c r="G500" i="9"/>
  <c r="E500" i="9"/>
  <c r="H500" i="9" s="1"/>
  <c r="G499" i="9"/>
  <c r="G498" i="9"/>
  <c r="G497" i="9"/>
  <c r="F497" i="9"/>
  <c r="E497" i="9"/>
  <c r="H497" i="9" s="1"/>
  <c r="G496" i="9"/>
  <c r="F496" i="9"/>
  <c r="E496" i="9"/>
  <c r="H496" i="9" s="1"/>
  <c r="G495" i="9"/>
  <c r="G494" i="9"/>
  <c r="F494" i="9"/>
  <c r="G493" i="9"/>
  <c r="F493" i="9"/>
  <c r="E493" i="9"/>
  <c r="H493" i="9" s="1"/>
  <c r="G492" i="9"/>
  <c r="E492" i="9"/>
  <c r="H492" i="9" s="1"/>
  <c r="G491" i="9"/>
  <c r="F491" i="9"/>
  <c r="E491" i="9"/>
  <c r="G490" i="9"/>
  <c r="G489" i="9"/>
  <c r="E489" i="9"/>
  <c r="H489" i="9" s="1"/>
  <c r="G488" i="9"/>
  <c r="G487" i="9"/>
  <c r="F487" i="9"/>
  <c r="G486" i="9"/>
  <c r="F486" i="9"/>
  <c r="E486" i="9"/>
  <c r="G485" i="9"/>
  <c r="G484" i="9"/>
  <c r="G483" i="9"/>
  <c r="F483" i="9"/>
  <c r="G482" i="9"/>
  <c r="G481" i="9"/>
  <c r="E481" i="9"/>
  <c r="H481" i="9" s="1"/>
  <c r="G480" i="9"/>
  <c r="G479" i="9"/>
  <c r="F479" i="9"/>
  <c r="E479" i="9"/>
  <c r="G478" i="9"/>
  <c r="G477" i="9"/>
  <c r="G476" i="9"/>
  <c r="E476" i="9"/>
  <c r="H476" i="9" s="1"/>
  <c r="G475" i="9"/>
  <c r="G474" i="9"/>
  <c r="G473" i="9"/>
  <c r="F473" i="9"/>
  <c r="E473" i="9"/>
  <c r="H473" i="9" s="1"/>
  <c r="G472" i="9"/>
  <c r="E472" i="9"/>
  <c r="H472" i="9" s="1"/>
  <c r="G471" i="9"/>
  <c r="F471" i="9"/>
  <c r="E471" i="9"/>
  <c r="G470" i="9"/>
  <c r="F470" i="9"/>
  <c r="E470" i="9"/>
  <c r="G469" i="9"/>
  <c r="F469" i="9"/>
  <c r="E469" i="9"/>
  <c r="H469" i="9" s="1"/>
  <c r="G468" i="9"/>
  <c r="F468" i="9"/>
  <c r="E468" i="9"/>
  <c r="H468" i="9" s="1"/>
  <c r="G467" i="9"/>
  <c r="F467" i="9"/>
  <c r="E467" i="9"/>
  <c r="G466" i="9"/>
  <c r="F466" i="9"/>
  <c r="E466" i="9"/>
  <c r="G465" i="9"/>
  <c r="F465" i="9"/>
  <c r="E465" i="9"/>
  <c r="H465" i="9" s="1"/>
  <c r="G464" i="9"/>
  <c r="G463" i="9"/>
  <c r="F463" i="9"/>
  <c r="E463" i="9"/>
  <c r="G462" i="9"/>
  <c r="G461" i="9"/>
  <c r="G460" i="9"/>
  <c r="F460" i="9"/>
  <c r="G459" i="9"/>
  <c r="E459" i="9"/>
  <c r="G458" i="9"/>
  <c r="F458" i="9"/>
  <c r="E458" i="9"/>
  <c r="G457" i="9"/>
  <c r="F457" i="9"/>
  <c r="E457" i="9"/>
  <c r="H457" i="9" s="1"/>
  <c r="G456" i="9"/>
  <c r="E456" i="9"/>
  <c r="H456" i="9" s="1"/>
  <c r="G455" i="9"/>
  <c r="G454" i="9"/>
  <c r="E454" i="9"/>
  <c r="H454" i="9" s="1"/>
  <c r="G453" i="9"/>
  <c r="F453" i="9"/>
  <c r="E453" i="9"/>
  <c r="H453" i="9" s="1"/>
  <c r="G452" i="9"/>
  <c r="E452" i="9"/>
  <c r="G451" i="9"/>
  <c r="G450" i="9"/>
  <c r="F450" i="9"/>
  <c r="E450" i="9"/>
  <c r="H450" i="9" s="1"/>
  <c r="G449" i="9"/>
  <c r="F449" i="9"/>
  <c r="E449" i="9"/>
  <c r="H449" i="9" s="1"/>
  <c r="G448" i="9"/>
  <c r="F448" i="9"/>
  <c r="E448" i="9"/>
  <c r="G447" i="9"/>
  <c r="E447" i="9"/>
  <c r="G446" i="9"/>
  <c r="E446" i="9"/>
  <c r="H446" i="9" s="1"/>
  <c r="G445" i="9"/>
  <c r="G444" i="9"/>
  <c r="F444" i="9"/>
  <c r="E444" i="9"/>
  <c r="G443" i="9"/>
  <c r="F443" i="9"/>
  <c r="E443" i="9"/>
  <c r="G442" i="9"/>
  <c r="E442" i="9"/>
  <c r="H442" i="9" s="1"/>
  <c r="G441" i="9"/>
  <c r="G440" i="9"/>
  <c r="E440" i="9"/>
  <c r="G439" i="9"/>
  <c r="F439" i="9"/>
  <c r="G438" i="9"/>
  <c r="F438" i="9"/>
  <c r="E438" i="9"/>
  <c r="H438" i="9" s="1"/>
  <c r="G437" i="9"/>
  <c r="G436" i="9"/>
  <c r="F436" i="9"/>
  <c r="E436" i="9"/>
  <c r="G435" i="9"/>
  <c r="F435" i="9"/>
  <c r="E435" i="9"/>
  <c r="G434" i="9"/>
  <c r="E434" i="9"/>
  <c r="H434" i="9" s="1"/>
  <c r="G433" i="9"/>
  <c r="E433" i="9"/>
  <c r="H433" i="9" s="1"/>
  <c r="G432" i="9"/>
  <c r="G431" i="9"/>
  <c r="F431" i="9"/>
  <c r="E431" i="9"/>
  <c r="G430" i="9"/>
  <c r="F430" i="9"/>
  <c r="E430" i="9"/>
  <c r="H430" i="9" s="1"/>
  <c r="G429" i="9"/>
  <c r="G428" i="9"/>
  <c r="G427" i="9"/>
  <c r="G426" i="9"/>
  <c r="E426" i="9"/>
  <c r="H426" i="9" s="1"/>
  <c r="G425" i="9"/>
  <c r="G424" i="9"/>
  <c r="G423" i="9"/>
  <c r="F423" i="9"/>
  <c r="E423" i="9"/>
  <c r="G422" i="9"/>
  <c r="F422" i="9"/>
  <c r="E422" i="9"/>
  <c r="H422" i="9" s="1"/>
  <c r="G421" i="9"/>
  <c r="F421" i="9"/>
  <c r="E421" i="9"/>
  <c r="H421" i="9" s="1"/>
  <c r="G420" i="9"/>
  <c r="G419" i="9"/>
  <c r="G418" i="9"/>
  <c r="E418" i="9"/>
  <c r="H418" i="9" s="1"/>
  <c r="G417" i="9"/>
  <c r="G416" i="9"/>
  <c r="F416" i="9"/>
  <c r="E416" i="9"/>
  <c r="G415" i="9"/>
  <c r="G414" i="9"/>
  <c r="E414" i="9"/>
  <c r="H414" i="9" s="1"/>
  <c r="G413" i="9"/>
  <c r="G412" i="9"/>
  <c r="F412" i="9"/>
  <c r="E412" i="9"/>
  <c r="G411" i="9"/>
  <c r="F411" i="9"/>
  <c r="E411" i="9"/>
  <c r="G410" i="9"/>
  <c r="E410" i="9"/>
  <c r="H410" i="9" s="1"/>
  <c r="G409" i="9"/>
  <c r="F409" i="9"/>
  <c r="E409" i="9"/>
  <c r="H409" i="9" s="1"/>
  <c r="G408" i="9"/>
  <c r="F408" i="9"/>
  <c r="E408" i="9"/>
  <c r="G407" i="9"/>
  <c r="E407" i="9"/>
  <c r="G406" i="9"/>
  <c r="F406" i="9"/>
  <c r="E406" i="9"/>
  <c r="H406" i="9" s="1"/>
  <c r="G405" i="9"/>
  <c r="F405" i="9"/>
  <c r="E405" i="9"/>
  <c r="H405" i="9" s="1"/>
  <c r="G404" i="9"/>
  <c r="G403" i="9"/>
  <c r="F403" i="9"/>
  <c r="E403" i="9"/>
  <c r="G402" i="9"/>
  <c r="F402" i="9"/>
  <c r="E402" i="9"/>
  <c r="H402" i="9" s="1"/>
  <c r="G401" i="9"/>
  <c r="E401" i="9"/>
  <c r="H401" i="9" s="1"/>
  <c r="G400" i="9"/>
  <c r="G399" i="9"/>
  <c r="G398" i="9"/>
  <c r="E398" i="9"/>
  <c r="H398" i="9" s="1"/>
  <c r="G397" i="9"/>
  <c r="E397" i="9"/>
  <c r="H397" i="9" s="1"/>
  <c r="G396" i="9"/>
  <c r="G395" i="9"/>
  <c r="G394" i="9"/>
  <c r="F394" i="9"/>
  <c r="E394" i="9"/>
  <c r="H394" i="9" s="1"/>
  <c r="G393" i="9"/>
  <c r="E393" i="9"/>
  <c r="H393" i="9" s="1"/>
  <c r="G392" i="9"/>
  <c r="G391" i="9"/>
  <c r="G390" i="9"/>
  <c r="F390" i="9"/>
  <c r="E390" i="9"/>
  <c r="H390" i="9" s="1"/>
  <c r="G389" i="9"/>
  <c r="F389" i="9"/>
  <c r="E389" i="9"/>
  <c r="H389" i="9" s="1"/>
  <c r="G388" i="9"/>
  <c r="E388" i="9"/>
  <c r="G387" i="9"/>
  <c r="G386" i="9"/>
  <c r="E386" i="9"/>
  <c r="H386" i="9" s="1"/>
  <c r="G385" i="9"/>
  <c r="E385" i="9"/>
  <c r="H385" i="9" s="1"/>
  <c r="G384" i="9"/>
  <c r="F384" i="9"/>
  <c r="E384" i="9"/>
  <c r="G383" i="9"/>
  <c r="G382" i="9"/>
  <c r="E382" i="9"/>
  <c r="H382" i="9" s="1"/>
  <c r="G381" i="9"/>
  <c r="F381" i="9"/>
  <c r="E381" i="9"/>
  <c r="H381" i="9" s="1"/>
  <c r="G380" i="9"/>
  <c r="G379" i="9"/>
  <c r="G378" i="9"/>
  <c r="E378" i="9"/>
  <c r="H378" i="9" s="1"/>
  <c r="G377" i="9"/>
  <c r="E377" i="9"/>
  <c r="H377" i="9" s="1"/>
  <c r="G376" i="9"/>
  <c r="F376" i="9"/>
  <c r="E376" i="9"/>
  <c r="G375" i="9"/>
  <c r="G374" i="9"/>
  <c r="E374" i="9"/>
  <c r="H374" i="9" s="1"/>
  <c r="G373" i="9"/>
  <c r="F373" i="9"/>
  <c r="E373" i="9"/>
  <c r="H373" i="9" s="1"/>
  <c r="G372" i="9"/>
  <c r="G371" i="9"/>
  <c r="E371" i="9"/>
  <c r="G370" i="9"/>
  <c r="E370" i="9"/>
  <c r="H370" i="9" s="1"/>
  <c r="G369" i="9"/>
  <c r="F369" i="9"/>
  <c r="E369" i="9"/>
  <c r="H369" i="9" s="1"/>
  <c r="G368" i="9"/>
  <c r="G367" i="9"/>
  <c r="F367" i="9"/>
  <c r="E367" i="9"/>
  <c r="G366" i="9"/>
  <c r="F366" i="9"/>
  <c r="E366" i="9"/>
  <c r="H366" i="9" s="1"/>
  <c r="G365" i="9"/>
  <c r="E365" i="9"/>
  <c r="H365" i="9" s="1"/>
  <c r="G364" i="9"/>
  <c r="G363" i="9"/>
  <c r="E362" i="9"/>
  <c r="D362" i="9"/>
  <c r="F558" i="9" s="1"/>
  <c r="C362" i="9"/>
  <c r="E548" i="9" s="1"/>
  <c r="H548" i="9" s="1"/>
  <c r="G356" i="9"/>
  <c r="G355" i="9"/>
  <c r="F355" i="9"/>
  <c r="E355" i="9"/>
  <c r="G354" i="9"/>
  <c r="G353" i="9"/>
  <c r="F353" i="9"/>
  <c r="E353" i="9"/>
  <c r="G352" i="9"/>
  <c r="F352" i="9"/>
  <c r="E352" i="9"/>
  <c r="G351" i="9"/>
  <c r="F351" i="9"/>
  <c r="G350" i="9"/>
  <c r="F350" i="9"/>
  <c r="E350" i="9"/>
  <c r="G349" i="9"/>
  <c r="F349" i="9"/>
  <c r="G348" i="9"/>
  <c r="H348" i="9" s="1"/>
  <c r="E348" i="9"/>
  <c r="G347" i="9"/>
  <c r="G346" i="9"/>
  <c r="F346" i="9"/>
  <c r="E346" i="9"/>
  <c r="H346" i="9" s="1"/>
  <c r="G345" i="9"/>
  <c r="E345" i="9"/>
  <c r="H345" i="9" s="1"/>
  <c r="G344" i="9"/>
  <c r="H344" i="9" s="1"/>
  <c r="F344" i="9"/>
  <c r="E344" i="9"/>
  <c r="G343" i="9"/>
  <c r="F343" i="9"/>
  <c r="E343" i="9"/>
  <c r="G342" i="9"/>
  <c r="F342" i="9"/>
  <c r="E342" i="9"/>
  <c r="G341" i="9"/>
  <c r="F341" i="9"/>
  <c r="G340" i="9"/>
  <c r="G339" i="9"/>
  <c r="H339" i="9" s="1"/>
  <c r="F339" i="9"/>
  <c r="E339" i="9"/>
  <c r="G338" i="9"/>
  <c r="F338" i="9"/>
  <c r="G337" i="9"/>
  <c r="E337" i="9"/>
  <c r="G336" i="9"/>
  <c r="H335" i="9"/>
  <c r="G335" i="9"/>
  <c r="F335" i="9"/>
  <c r="E335" i="9"/>
  <c r="H334" i="9"/>
  <c r="G334" i="9"/>
  <c r="F334" i="9"/>
  <c r="E334" i="9"/>
  <c r="G333" i="9"/>
  <c r="F333" i="9"/>
  <c r="G332" i="9"/>
  <c r="F332" i="9"/>
  <c r="E332" i="9"/>
  <c r="G331" i="9"/>
  <c r="G330" i="9"/>
  <c r="F330" i="9"/>
  <c r="E330" i="9"/>
  <c r="H330" i="9" s="1"/>
  <c r="G329" i="9"/>
  <c r="G328" i="9"/>
  <c r="F328" i="9"/>
  <c r="E328" i="9"/>
  <c r="G327" i="9"/>
  <c r="E327" i="9"/>
  <c r="G326" i="9"/>
  <c r="E326" i="9"/>
  <c r="G325" i="9"/>
  <c r="G324" i="9"/>
  <c r="E324" i="9"/>
  <c r="G323" i="9"/>
  <c r="F323" i="9"/>
  <c r="E323" i="9"/>
  <c r="G322" i="9"/>
  <c r="H322" i="9" s="1"/>
  <c r="F322" i="9"/>
  <c r="E322" i="9"/>
  <c r="G321" i="9"/>
  <c r="F321" i="9"/>
  <c r="E321" i="9"/>
  <c r="G320" i="9"/>
  <c r="G319" i="9"/>
  <c r="F319" i="9"/>
  <c r="G318" i="9"/>
  <c r="G317" i="9"/>
  <c r="G316" i="9"/>
  <c r="F316" i="9"/>
  <c r="G315" i="9"/>
  <c r="F315" i="9"/>
  <c r="E315" i="9"/>
  <c r="G314" i="9"/>
  <c r="G313" i="9"/>
  <c r="G312" i="9"/>
  <c r="F312" i="9"/>
  <c r="E312" i="9"/>
  <c r="G311" i="9"/>
  <c r="G310" i="9"/>
  <c r="F310" i="9"/>
  <c r="E310" i="9"/>
  <c r="H310" i="9" s="1"/>
  <c r="G309" i="9"/>
  <c r="G308" i="9"/>
  <c r="F308" i="9"/>
  <c r="G307" i="9"/>
  <c r="F307" i="9"/>
  <c r="E307" i="9"/>
  <c r="G306" i="9"/>
  <c r="F306" i="9"/>
  <c r="G305" i="9"/>
  <c r="G304" i="9"/>
  <c r="E304" i="9"/>
  <c r="G303" i="9"/>
  <c r="G302" i="9"/>
  <c r="E302" i="9"/>
  <c r="G301" i="9"/>
  <c r="F301" i="9"/>
  <c r="G300" i="9"/>
  <c r="G299" i="9"/>
  <c r="G298" i="9"/>
  <c r="G297" i="9"/>
  <c r="G296" i="9"/>
  <c r="F296" i="9"/>
  <c r="E296" i="9"/>
  <c r="G295" i="9"/>
  <c r="F295" i="9"/>
  <c r="E295" i="9"/>
  <c r="G294" i="9"/>
  <c r="F294" i="9"/>
  <c r="E294" i="9"/>
  <c r="G293" i="9"/>
  <c r="F293" i="9"/>
  <c r="E293" i="9"/>
  <c r="G292" i="9"/>
  <c r="E292" i="9"/>
  <c r="H291" i="9"/>
  <c r="G291" i="9"/>
  <c r="F291" i="9"/>
  <c r="E291" i="9"/>
  <c r="H290" i="9"/>
  <c r="G290" i="9"/>
  <c r="F290" i="9"/>
  <c r="E290" i="9"/>
  <c r="H289" i="9"/>
  <c r="G289" i="9"/>
  <c r="F289" i="9"/>
  <c r="E289" i="9"/>
  <c r="G288" i="9"/>
  <c r="E288" i="9"/>
  <c r="H288" i="9" s="1"/>
  <c r="G287" i="9"/>
  <c r="G286" i="9"/>
  <c r="G285" i="9"/>
  <c r="G284" i="9"/>
  <c r="F284" i="9"/>
  <c r="E284" i="9"/>
  <c r="G283" i="9"/>
  <c r="F283" i="9"/>
  <c r="E283" i="9"/>
  <c r="G282" i="9"/>
  <c r="F282" i="9"/>
  <c r="E282" i="9"/>
  <c r="G281" i="9"/>
  <c r="F281" i="9"/>
  <c r="E281" i="9"/>
  <c r="G280" i="9"/>
  <c r="F280" i="9"/>
  <c r="E280" i="9"/>
  <c r="G279" i="9"/>
  <c r="F279" i="9"/>
  <c r="E279" i="9"/>
  <c r="G278" i="9"/>
  <c r="F278" i="9"/>
  <c r="G277" i="9"/>
  <c r="F277" i="9"/>
  <c r="E277" i="9"/>
  <c r="H277" i="9" s="1"/>
  <c r="G276" i="9"/>
  <c r="F276" i="9"/>
  <c r="E276" i="9"/>
  <c r="H276" i="9" s="1"/>
  <c r="G275" i="9"/>
  <c r="F275" i="9"/>
  <c r="E275" i="9"/>
  <c r="H275" i="9" s="1"/>
  <c r="G274" i="9"/>
  <c r="G273" i="9"/>
  <c r="F273" i="9"/>
  <c r="E273" i="9"/>
  <c r="G272" i="9"/>
  <c r="G271" i="9"/>
  <c r="F271" i="9"/>
  <c r="E271" i="9"/>
  <c r="G270" i="9"/>
  <c r="F270" i="9"/>
  <c r="E270" i="9"/>
  <c r="G269" i="9"/>
  <c r="F269" i="9"/>
  <c r="G268" i="9"/>
  <c r="F268" i="9"/>
  <c r="E268" i="9"/>
  <c r="G267" i="9"/>
  <c r="F267" i="9"/>
  <c r="E267" i="9"/>
  <c r="G266" i="9"/>
  <c r="H266" i="9" s="1"/>
  <c r="F266" i="9"/>
  <c r="E266" i="9"/>
  <c r="G265" i="9"/>
  <c r="F265" i="9"/>
  <c r="E265" i="9"/>
  <c r="G264" i="9"/>
  <c r="F264" i="9"/>
  <c r="E264" i="9"/>
  <c r="G263" i="9"/>
  <c r="G262" i="9"/>
  <c r="F262" i="9"/>
  <c r="G261" i="9"/>
  <c r="H261" i="9" s="1"/>
  <c r="F261" i="9"/>
  <c r="E261" i="9"/>
  <c r="G260" i="9"/>
  <c r="G259" i="9"/>
  <c r="H259" i="9" s="1"/>
  <c r="E259" i="9"/>
  <c r="G258" i="9"/>
  <c r="E258" i="9"/>
  <c r="H258" i="9" s="1"/>
  <c r="G257" i="9"/>
  <c r="F257" i="9"/>
  <c r="E257" i="9"/>
  <c r="H257" i="9" s="1"/>
  <c r="G256" i="9"/>
  <c r="G255" i="9"/>
  <c r="F255" i="9"/>
  <c r="E255" i="9"/>
  <c r="G254" i="9"/>
  <c r="E254" i="9"/>
  <c r="G253" i="9"/>
  <c r="F253" i="9"/>
  <c r="E253" i="9"/>
  <c r="G252" i="9"/>
  <c r="H252" i="9" s="1"/>
  <c r="F252" i="9"/>
  <c r="E252" i="9"/>
  <c r="G251" i="9"/>
  <c r="G250" i="9"/>
  <c r="H250" i="9" s="1"/>
  <c r="F250" i="9"/>
  <c r="E250" i="9"/>
  <c r="G249" i="9"/>
  <c r="G248" i="9"/>
  <c r="G247" i="9"/>
  <c r="F247" i="9"/>
  <c r="E247" i="9"/>
  <c r="G246" i="9"/>
  <c r="H246" i="9" s="1"/>
  <c r="F246" i="9"/>
  <c r="E246" i="9"/>
  <c r="G245" i="9"/>
  <c r="F245" i="9"/>
  <c r="G244" i="9"/>
  <c r="E244" i="9"/>
  <c r="G243" i="9"/>
  <c r="F243" i="9"/>
  <c r="E243" i="9"/>
  <c r="G242" i="9"/>
  <c r="F242" i="9"/>
  <c r="E242" i="9"/>
  <c r="G241" i="9"/>
  <c r="G240" i="9"/>
  <c r="F240" i="9"/>
  <c r="E240" i="9"/>
  <c r="G239" i="9"/>
  <c r="F239" i="9"/>
  <c r="E239" i="9"/>
  <c r="G238" i="9"/>
  <c r="G237" i="9"/>
  <c r="E237" i="9"/>
  <c r="G236" i="9"/>
  <c r="H236" i="9" s="1"/>
  <c r="F236" i="9"/>
  <c r="E236" i="9"/>
  <c r="G235" i="9"/>
  <c r="G234" i="9"/>
  <c r="H234" i="9" s="1"/>
  <c r="F234" i="9"/>
  <c r="E234" i="9"/>
  <c r="G233" i="9"/>
  <c r="F233" i="9"/>
  <c r="E233" i="9"/>
  <c r="G232" i="9"/>
  <c r="F232" i="9"/>
  <c r="E232" i="9"/>
  <c r="G231" i="9"/>
  <c r="F231" i="9"/>
  <c r="E231" i="9"/>
  <c r="G230" i="9"/>
  <c r="H230" i="9" s="1"/>
  <c r="F230" i="9"/>
  <c r="E230" i="9"/>
  <c r="G229" i="9"/>
  <c r="F229" i="9"/>
  <c r="E229" i="9"/>
  <c r="G228" i="9"/>
  <c r="G227" i="9"/>
  <c r="F227" i="9"/>
  <c r="E227" i="9"/>
  <c r="G226" i="9"/>
  <c r="F226" i="9"/>
  <c r="G225" i="9"/>
  <c r="F225" i="9"/>
  <c r="G224" i="9"/>
  <c r="G223" i="9"/>
  <c r="G222" i="9"/>
  <c r="F222" i="9"/>
  <c r="G221" i="9"/>
  <c r="F221" i="9"/>
  <c r="E221" i="9"/>
  <c r="G220" i="9"/>
  <c r="G219" i="9"/>
  <c r="G218" i="9"/>
  <c r="G217" i="9"/>
  <c r="F217" i="9"/>
  <c r="E217" i="9"/>
  <c r="G216" i="9"/>
  <c r="G215" i="9"/>
  <c r="G214" i="9"/>
  <c r="G213" i="9"/>
  <c r="G212" i="9"/>
  <c r="G211" i="9"/>
  <c r="G210" i="9"/>
  <c r="H210" i="9" s="1"/>
  <c r="F210" i="9"/>
  <c r="E210" i="9"/>
  <c r="G209" i="9"/>
  <c r="G208" i="9"/>
  <c r="G207" i="9"/>
  <c r="F207" i="9"/>
  <c r="E207" i="9"/>
  <c r="G206" i="9"/>
  <c r="G205" i="9"/>
  <c r="F205" i="9"/>
  <c r="E205" i="9"/>
  <c r="G204" i="9"/>
  <c r="F204" i="9"/>
  <c r="G203" i="9"/>
  <c r="G202" i="9"/>
  <c r="G201" i="9"/>
  <c r="G200" i="9"/>
  <c r="G199" i="9"/>
  <c r="F199" i="9"/>
  <c r="E199" i="9"/>
  <c r="H199" i="9" s="1"/>
  <c r="G198" i="9"/>
  <c r="G197" i="9"/>
  <c r="G196" i="9"/>
  <c r="G195" i="9"/>
  <c r="G194" i="9"/>
  <c r="F194" i="9"/>
  <c r="G193" i="9"/>
  <c r="H193" i="9" s="1"/>
  <c r="F193" i="9"/>
  <c r="E193" i="9"/>
  <c r="G192" i="9"/>
  <c r="F192" i="9"/>
  <c r="E192" i="9"/>
  <c r="G191" i="9"/>
  <c r="G190" i="9"/>
  <c r="G189" i="9"/>
  <c r="E189" i="9"/>
  <c r="G188" i="9"/>
  <c r="G187" i="9"/>
  <c r="F187" i="9"/>
  <c r="G186" i="9"/>
  <c r="G185" i="9"/>
  <c r="F185" i="9"/>
  <c r="E185" i="9"/>
  <c r="G184" i="9"/>
  <c r="G183" i="9"/>
  <c r="G182" i="9"/>
  <c r="D181" i="9"/>
  <c r="G181" i="9" s="1"/>
  <c r="C181" i="9"/>
  <c r="G175" i="9"/>
  <c r="F175" i="9"/>
  <c r="E175" i="9"/>
  <c r="H175" i="9" s="1"/>
  <c r="G174" i="9"/>
  <c r="E174" i="9"/>
  <c r="H174" i="9" s="1"/>
  <c r="G173" i="9"/>
  <c r="F173" i="9"/>
  <c r="E173" i="9"/>
  <c r="G172" i="9"/>
  <c r="F172" i="9"/>
  <c r="G171" i="9"/>
  <c r="F171" i="9"/>
  <c r="E171" i="9"/>
  <c r="H171" i="9" s="1"/>
  <c r="G170" i="9"/>
  <c r="F170" i="9"/>
  <c r="E170" i="9"/>
  <c r="H170" i="9" s="1"/>
  <c r="G169" i="9"/>
  <c r="F169" i="9"/>
  <c r="E169" i="9"/>
  <c r="G168" i="9"/>
  <c r="F168" i="9"/>
  <c r="E168" i="9"/>
  <c r="G167" i="9"/>
  <c r="F167" i="9"/>
  <c r="E167" i="9"/>
  <c r="H167" i="9" s="1"/>
  <c r="G166" i="9"/>
  <c r="E166" i="9"/>
  <c r="H166" i="9" s="1"/>
  <c r="G165" i="9"/>
  <c r="E165" i="9"/>
  <c r="G164" i="9"/>
  <c r="F164" i="9"/>
  <c r="G163" i="9"/>
  <c r="F163" i="9"/>
  <c r="E163" i="9"/>
  <c r="H163" i="9" s="1"/>
  <c r="G162" i="9"/>
  <c r="F162" i="9"/>
  <c r="E162" i="9"/>
  <c r="H162" i="9" s="1"/>
  <c r="G161" i="9"/>
  <c r="G160" i="9"/>
  <c r="F160" i="9"/>
  <c r="E160" i="9"/>
  <c r="G159" i="9"/>
  <c r="F159" i="9"/>
  <c r="E159" i="9"/>
  <c r="H159" i="9" s="1"/>
  <c r="G158" i="9"/>
  <c r="F158" i="9"/>
  <c r="E158" i="9"/>
  <c r="H158" i="9" s="1"/>
  <c r="G157" i="9"/>
  <c r="F157" i="9"/>
  <c r="E157" i="9"/>
  <c r="G156" i="9"/>
  <c r="F156" i="9"/>
  <c r="G155" i="9"/>
  <c r="F155" i="9"/>
  <c r="E155" i="9"/>
  <c r="H155" i="9" s="1"/>
  <c r="G154" i="9"/>
  <c r="E154" i="9"/>
  <c r="H154" i="9" s="1"/>
  <c r="G153" i="9"/>
  <c r="F153" i="9"/>
  <c r="G152" i="9"/>
  <c r="F152" i="9"/>
  <c r="E152" i="9"/>
  <c r="G151" i="9"/>
  <c r="F151" i="9"/>
  <c r="E151" i="9"/>
  <c r="H151" i="9" s="1"/>
  <c r="G150" i="9"/>
  <c r="E150" i="9"/>
  <c r="H150" i="9" s="1"/>
  <c r="G149" i="9"/>
  <c r="G148" i="9"/>
  <c r="F148" i="9"/>
  <c r="G147" i="9"/>
  <c r="F147" i="9"/>
  <c r="E147" i="9"/>
  <c r="H147" i="9" s="1"/>
  <c r="G146" i="9"/>
  <c r="F146" i="9"/>
  <c r="E146" i="9"/>
  <c r="H146" i="9" s="1"/>
  <c r="G145" i="9"/>
  <c r="G144" i="9"/>
  <c r="F144" i="9"/>
  <c r="E144" i="9"/>
  <c r="G143" i="9"/>
  <c r="F143" i="9"/>
  <c r="E143" i="9"/>
  <c r="H143" i="9" s="1"/>
  <c r="G142" i="9"/>
  <c r="E142" i="9"/>
  <c r="H142" i="9" s="1"/>
  <c r="G141" i="9"/>
  <c r="G140" i="9"/>
  <c r="F140" i="9"/>
  <c r="G139" i="9"/>
  <c r="F139" i="9"/>
  <c r="E139" i="9"/>
  <c r="H139" i="9" s="1"/>
  <c r="G138" i="9"/>
  <c r="E138" i="9"/>
  <c r="H138" i="9" s="1"/>
  <c r="G137" i="9"/>
  <c r="G136" i="9"/>
  <c r="F136" i="9"/>
  <c r="G135" i="9"/>
  <c r="F135" i="9"/>
  <c r="E135" i="9"/>
  <c r="H135" i="9" s="1"/>
  <c r="G134" i="9"/>
  <c r="E134" i="9"/>
  <c r="H134" i="9" s="1"/>
  <c r="G133" i="9"/>
  <c r="E133" i="9"/>
  <c r="G132" i="9"/>
  <c r="F132" i="9"/>
  <c r="G131" i="9"/>
  <c r="F131" i="9"/>
  <c r="E131" i="9"/>
  <c r="H131" i="9" s="1"/>
  <c r="G130" i="9"/>
  <c r="F130" i="9"/>
  <c r="E130" i="9"/>
  <c r="H130" i="9" s="1"/>
  <c r="G129" i="9"/>
  <c r="F129" i="9"/>
  <c r="E129" i="9"/>
  <c r="G128" i="9"/>
  <c r="F128" i="9"/>
  <c r="G127" i="9"/>
  <c r="F127" i="9"/>
  <c r="E127" i="9"/>
  <c r="H127" i="9" s="1"/>
  <c r="G126" i="9"/>
  <c r="F126" i="9"/>
  <c r="E126" i="9"/>
  <c r="H126" i="9" s="1"/>
  <c r="G125" i="9"/>
  <c r="E125" i="9"/>
  <c r="G124" i="9"/>
  <c r="F124" i="9"/>
  <c r="G123" i="9"/>
  <c r="F123" i="9"/>
  <c r="E123" i="9"/>
  <c r="H123" i="9" s="1"/>
  <c r="G122" i="9"/>
  <c r="E122" i="9"/>
  <c r="H122" i="9" s="1"/>
  <c r="G121" i="9"/>
  <c r="G120" i="9"/>
  <c r="F120" i="9"/>
  <c r="G119" i="9"/>
  <c r="F119" i="9"/>
  <c r="E119" i="9"/>
  <c r="H119" i="9" s="1"/>
  <c r="G118" i="9"/>
  <c r="E118" i="9"/>
  <c r="H118" i="9" s="1"/>
  <c r="G117" i="9"/>
  <c r="G116" i="9"/>
  <c r="F116" i="9"/>
  <c r="G115" i="9"/>
  <c r="F115" i="9"/>
  <c r="E115" i="9"/>
  <c r="H115" i="9" s="1"/>
  <c r="G114" i="9"/>
  <c r="F114" i="9"/>
  <c r="E114" i="9"/>
  <c r="H114" i="9" s="1"/>
  <c r="G113" i="9"/>
  <c r="G112" i="9"/>
  <c r="F112" i="9"/>
  <c r="E112" i="9"/>
  <c r="G111" i="9"/>
  <c r="F111" i="9"/>
  <c r="E111" i="9"/>
  <c r="H111" i="9" s="1"/>
  <c r="G110" i="9"/>
  <c r="E110" i="9"/>
  <c r="H110" i="9" s="1"/>
  <c r="G109" i="9"/>
  <c r="F109" i="9"/>
  <c r="E109" i="9"/>
  <c r="G108" i="9"/>
  <c r="F108" i="9"/>
  <c r="E108" i="9"/>
  <c r="G107" i="9"/>
  <c r="F107" i="9"/>
  <c r="E107" i="9"/>
  <c r="H107" i="9" s="1"/>
  <c r="G106" i="9"/>
  <c r="E106" i="9"/>
  <c r="H106" i="9" s="1"/>
  <c r="G105" i="9"/>
  <c r="F105" i="9"/>
  <c r="E105" i="9"/>
  <c r="G104" i="9"/>
  <c r="F104" i="9"/>
  <c r="G103" i="9"/>
  <c r="F103" i="9"/>
  <c r="E103" i="9"/>
  <c r="H103" i="9" s="1"/>
  <c r="G102" i="9"/>
  <c r="E102" i="9"/>
  <c r="H102" i="9" s="1"/>
  <c r="G101" i="9"/>
  <c r="G100" i="9"/>
  <c r="F100" i="9"/>
  <c r="G99" i="9"/>
  <c r="F99" i="9"/>
  <c r="E99" i="9"/>
  <c r="H99" i="9" s="1"/>
  <c r="G98" i="9"/>
  <c r="E98" i="9"/>
  <c r="H98" i="9" s="1"/>
  <c r="G97" i="9"/>
  <c r="F97" i="9"/>
  <c r="E97" i="9"/>
  <c r="G96" i="9"/>
  <c r="F96" i="9"/>
  <c r="G95" i="9"/>
  <c r="F95" i="9"/>
  <c r="E95" i="9"/>
  <c r="H95" i="9" s="1"/>
  <c r="G94" i="9"/>
  <c r="E94" i="9"/>
  <c r="H94" i="9" s="1"/>
  <c r="G93" i="9"/>
  <c r="E93" i="9"/>
  <c r="G92" i="9"/>
  <c r="F92" i="9"/>
  <c r="G91" i="9"/>
  <c r="F91" i="9"/>
  <c r="E91" i="9"/>
  <c r="H91" i="9" s="1"/>
  <c r="G90" i="9"/>
  <c r="F90" i="9"/>
  <c r="E90" i="9"/>
  <c r="H90" i="9" s="1"/>
  <c r="G89" i="9"/>
  <c r="F89" i="9"/>
  <c r="E89" i="9"/>
  <c r="G88" i="9"/>
  <c r="F88" i="9"/>
  <c r="G87" i="9"/>
  <c r="F87" i="9"/>
  <c r="E87" i="9"/>
  <c r="H87" i="9" s="1"/>
  <c r="G86" i="9"/>
  <c r="F86" i="9"/>
  <c r="E86" i="9"/>
  <c r="H86" i="9" s="1"/>
  <c r="G85" i="9"/>
  <c r="F85" i="9"/>
  <c r="E85" i="9"/>
  <c r="G84" i="9"/>
  <c r="F84" i="9"/>
  <c r="E84" i="9"/>
  <c r="G83" i="9"/>
  <c r="F83" i="9"/>
  <c r="E83" i="9"/>
  <c r="H83" i="9" s="1"/>
  <c r="G82" i="9"/>
  <c r="E82" i="9"/>
  <c r="H82" i="9" s="1"/>
  <c r="G81" i="9"/>
  <c r="G80" i="9"/>
  <c r="F80" i="9"/>
  <c r="G79" i="9"/>
  <c r="F79" i="9"/>
  <c r="E79" i="9"/>
  <c r="H79" i="9" s="1"/>
  <c r="G78" i="9"/>
  <c r="E78" i="9"/>
  <c r="H78" i="9" s="1"/>
  <c r="G77" i="9"/>
  <c r="F76" i="9"/>
  <c r="E76" i="9"/>
  <c r="D76" i="9"/>
  <c r="F165" i="9" s="1"/>
  <c r="C76" i="9"/>
  <c r="G76" i="9" s="1"/>
  <c r="G70" i="9"/>
  <c r="E70" i="9"/>
  <c r="G69" i="9"/>
  <c r="G68" i="9"/>
  <c r="G67" i="9"/>
  <c r="E67" i="9"/>
  <c r="G66" i="9"/>
  <c r="F66" i="9"/>
  <c r="E66" i="9"/>
  <c r="G65" i="9"/>
  <c r="F65" i="9"/>
  <c r="E65" i="9"/>
  <c r="G64" i="9"/>
  <c r="G63" i="9"/>
  <c r="F63" i="9"/>
  <c r="E63" i="9"/>
  <c r="H63" i="9" s="1"/>
  <c r="G62" i="9"/>
  <c r="G61" i="9"/>
  <c r="F61" i="9"/>
  <c r="G60" i="9"/>
  <c r="H60" i="9" s="1"/>
  <c r="F60" i="9"/>
  <c r="E60" i="9"/>
  <c r="G59" i="9"/>
  <c r="H59" i="9" s="1"/>
  <c r="F59" i="9"/>
  <c r="E59" i="9"/>
  <c r="G58" i="9"/>
  <c r="F58" i="9"/>
  <c r="E58" i="9"/>
  <c r="G57" i="9"/>
  <c r="F57" i="9"/>
  <c r="E57" i="9"/>
  <c r="G56" i="9"/>
  <c r="H56" i="9" s="1"/>
  <c r="F56" i="9"/>
  <c r="E56" i="9"/>
  <c r="G55" i="9"/>
  <c r="H55" i="9" s="1"/>
  <c r="F55" i="9"/>
  <c r="E55" i="9"/>
  <c r="G54" i="9"/>
  <c r="G53" i="9"/>
  <c r="H53" i="9" s="1"/>
  <c r="F53" i="9"/>
  <c r="E53" i="9"/>
  <c r="G52" i="9"/>
  <c r="F52" i="9"/>
  <c r="E52" i="9"/>
  <c r="G51" i="9"/>
  <c r="G50" i="9"/>
  <c r="G49" i="9"/>
  <c r="G48" i="9"/>
  <c r="H48" i="9" s="1"/>
  <c r="F48" i="9"/>
  <c r="E48" i="9"/>
  <c r="G47" i="9"/>
  <c r="E47" i="9"/>
  <c r="G46" i="9"/>
  <c r="F46" i="9"/>
  <c r="E46" i="9"/>
  <c r="H46" i="9" s="1"/>
  <c r="G45" i="9"/>
  <c r="G44" i="9"/>
  <c r="G43" i="9"/>
  <c r="F43" i="9"/>
  <c r="E43" i="9"/>
  <c r="G42" i="9"/>
  <c r="F42" i="9"/>
  <c r="E42" i="9"/>
  <c r="G41" i="9"/>
  <c r="H41" i="9" s="1"/>
  <c r="F41" i="9"/>
  <c r="E41" i="9"/>
  <c r="G40" i="9"/>
  <c r="E40" i="9"/>
  <c r="G39" i="9"/>
  <c r="E39" i="9"/>
  <c r="G38" i="9"/>
  <c r="H38" i="9" s="1"/>
  <c r="F38" i="9"/>
  <c r="E38" i="9"/>
  <c r="G37" i="9"/>
  <c r="F37" i="9"/>
  <c r="E37" i="9"/>
  <c r="G36" i="9"/>
  <c r="G35" i="9"/>
  <c r="F35" i="9"/>
  <c r="G34" i="9"/>
  <c r="F34" i="9"/>
  <c r="E34" i="9"/>
  <c r="G33" i="9"/>
  <c r="H33" i="9" s="1"/>
  <c r="F33" i="9"/>
  <c r="E33" i="9"/>
  <c r="G32" i="9"/>
  <c r="G31" i="9"/>
  <c r="H31" i="9" s="1"/>
  <c r="F31" i="9"/>
  <c r="E31" i="9"/>
  <c r="G30" i="9"/>
  <c r="G29" i="9"/>
  <c r="G28" i="9"/>
  <c r="E28" i="9"/>
  <c r="G27" i="9"/>
  <c r="G26" i="9"/>
  <c r="H26" i="9" s="1"/>
  <c r="F26" i="9"/>
  <c r="E26" i="9"/>
  <c r="G25" i="9"/>
  <c r="F25" i="9"/>
  <c r="E25" i="9"/>
  <c r="G24" i="9"/>
  <c r="F24" i="9"/>
  <c r="E24" i="9"/>
  <c r="G23" i="9"/>
  <c r="F23" i="9"/>
  <c r="E23" i="9"/>
  <c r="G22" i="9"/>
  <c r="H22" i="9" s="1"/>
  <c r="F22" i="9"/>
  <c r="E22" i="9"/>
  <c r="G21" i="9"/>
  <c r="E21" i="9"/>
  <c r="G20" i="9"/>
  <c r="F20" i="9"/>
  <c r="E20" i="9"/>
  <c r="D19" i="9"/>
  <c r="C19" i="9"/>
  <c r="C12" i="9"/>
  <c r="D10" i="9"/>
  <c r="C10" i="9"/>
  <c r="G629" i="8"/>
  <c r="F629" i="8"/>
  <c r="G628" i="8"/>
  <c r="F628" i="8"/>
  <c r="E628" i="8"/>
  <c r="H628" i="8" s="1"/>
  <c r="G627" i="8"/>
  <c r="F627" i="8"/>
  <c r="E627" i="8"/>
  <c r="H627" i="8" s="1"/>
  <c r="G626" i="8"/>
  <c r="E626" i="8"/>
  <c r="G625" i="8"/>
  <c r="F625" i="8"/>
  <c r="G624" i="8"/>
  <c r="F624" i="8"/>
  <c r="E624" i="8"/>
  <c r="H624" i="8" s="1"/>
  <c r="G623" i="8"/>
  <c r="E623" i="8"/>
  <c r="H623" i="8" s="1"/>
  <c r="G622" i="8"/>
  <c r="G621" i="8"/>
  <c r="F621" i="8"/>
  <c r="G620" i="8"/>
  <c r="F620" i="8"/>
  <c r="E620" i="8"/>
  <c r="H620" i="8" s="1"/>
  <c r="G619" i="8"/>
  <c r="E619" i="8"/>
  <c r="H619" i="8" s="1"/>
  <c r="G618" i="8"/>
  <c r="G617" i="8"/>
  <c r="F617" i="8"/>
  <c r="G616" i="8"/>
  <c r="F616" i="8"/>
  <c r="E616" i="8"/>
  <c r="H616" i="8" s="1"/>
  <c r="G615" i="8"/>
  <c r="E615" i="8"/>
  <c r="H615" i="8" s="1"/>
  <c r="G614" i="8"/>
  <c r="F614" i="8"/>
  <c r="G613" i="8"/>
  <c r="F613" i="8"/>
  <c r="E613" i="8"/>
  <c r="G612" i="8"/>
  <c r="F612" i="8"/>
  <c r="E612" i="8"/>
  <c r="H612" i="8" s="1"/>
  <c r="G611" i="8"/>
  <c r="E611" i="8"/>
  <c r="H611" i="8" s="1"/>
  <c r="G610" i="8"/>
  <c r="G609" i="8"/>
  <c r="F609" i="8"/>
  <c r="G608" i="8"/>
  <c r="F608" i="8"/>
  <c r="E608" i="8"/>
  <c r="H608" i="8" s="1"/>
  <c r="G607" i="8"/>
  <c r="E607" i="8"/>
  <c r="H607" i="8" s="1"/>
  <c r="G606" i="8"/>
  <c r="G605" i="8"/>
  <c r="F605" i="8"/>
  <c r="G604" i="8"/>
  <c r="F604" i="8"/>
  <c r="E604" i="8"/>
  <c r="H604" i="8" s="1"/>
  <c r="G603" i="8"/>
  <c r="E603" i="8"/>
  <c r="H603" i="8" s="1"/>
  <c r="G602" i="8"/>
  <c r="F601" i="8"/>
  <c r="E601" i="8"/>
  <c r="D601" i="8"/>
  <c r="F626" i="8" s="1"/>
  <c r="C601" i="8"/>
  <c r="G601" i="8" s="1"/>
  <c r="G595" i="8"/>
  <c r="F595" i="8"/>
  <c r="E595" i="8"/>
  <c r="G594" i="8"/>
  <c r="G593" i="8"/>
  <c r="F593" i="8"/>
  <c r="G592" i="8"/>
  <c r="F592" i="8"/>
  <c r="E592" i="8"/>
  <c r="H592" i="8" s="1"/>
  <c r="G591" i="8"/>
  <c r="E591" i="8"/>
  <c r="H591" i="8" s="1"/>
  <c r="G590" i="8"/>
  <c r="G589" i="8"/>
  <c r="G588" i="8"/>
  <c r="G587" i="8"/>
  <c r="F587" i="8"/>
  <c r="E587" i="8"/>
  <c r="G586" i="8"/>
  <c r="G585" i="8"/>
  <c r="F585" i="8"/>
  <c r="G584" i="8"/>
  <c r="F584" i="8"/>
  <c r="E584" i="8"/>
  <c r="G583" i="8"/>
  <c r="F583" i="8"/>
  <c r="E583" i="8"/>
  <c r="G582" i="8"/>
  <c r="G581" i="8"/>
  <c r="G580" i="8"/>
  <c r="G579" i="8"/>
  <c r="G578" i="8"/>
  <c r="F578" i="8"/>
  <c r="E578" i="8"/>
  <c r="G577" i="8"/>
  <c r="F577" i="8"/>
  <c r="E577" i="8"/>
  <c r="G576" i="8"/>
  <c r="G575" i="8"/>
  <c r="F575" i="8"/>
  <c r="E575" i="8"/>
  <c r="G574" i="8"/>
  <c r="G573" i="8"/>
  <c r="F573" i="8"/>
  <c r="E573" i="8"/>
  <c r="G572" i="8"/>
  <c r="G571" i="8"/>
  <c r="G570" i="8"/>
  <c r="H570" i="8" s="1"/>
  <c r="F570" i="8"/>
  <c r="E570" i="8"/>
  <c r="G569" i="8"/>
  <c r="E569" i="8"/>
  <c r="G568" i="8"/>
  <c r="G567" i="8"/>
  <c r="F567" i="8"/>
  <c r="E567" i="8"/>
  <c r="G566" i="8"/>
  <c r="E566" i="8"/>
  <c r="G565" i="8"/>
  <c r="F565" i="8"/>
  <c r="E565" i="8"/>
  <c r="G564" i="8"/>
  <c r="E564" i="8"/>
  <c r="G563" i="8"/>
  <c r="H563" i="8" s="1"/>
  <c r="F563" i="8"/>
  <c r="E563" i="8"/>
  <c r="G562" i="8"/>
  <c r="G561" i="8"/>
  <c r="F561" i="8"/>
  <c r="G560" i="8"/>
  <c r="F560" i="8"/>
  <c r="E560" i="8"/>
  <c r="G559" i="8"/>
  <c r="G558" i="8"/>
  <c r="G557" i="8"/>
  <c r="G556" i="8"/>
  <c r="G555" i="8"/>
  <c r="G554" i="8"/>
  <c r="G553" i="8"/>
  <c r="F553" i="8"/>
  <c r="E553" i="8"/>
  <c r="G552" i="8"/>
  <c r="G551" i="8"/>
  <c r="G550" i="8"/>
  <c r="F550" i="8"/>
  <c r="G549" i="8"/>
  <c r="G548" i="8"/>
  <c r="E548" i="8"/>
  <c r="G547" i="8"/>
  <c r="F547" i="8"/>
  <c r="E547" i="8"/>
  <c r="G546" i="8"/>
  <c r="F546" i="8"/>
  <c r="G545" i="8"/>
  <c r="F545" i="8"/>
  <c r="E545" i="8"/>
  <c r="G544" i="8"/>
  <c r="G543" i="8"/>
  <c r="G542" i="8"/>
  <c r="E542" i="8"/>
  <c r="G541" i="8"/>
  <c r="F541" i="8"/>
  <c r="G540" i="8"/>
  <c r="E540" i="8"/>
  <c r="G539" i="8"/>
  <c r="F539" i="8"/>
  <c r="E539" i="8"/>
  <c r="G538" i="8"/>
  <c r="H538" i="8" s="1"/>
  <c r="F538" i="8"/>
  <c r="E538" i="8"/>
  <c r="G537" i="8"/>
  <c r="G536" i="8"/>
  <c r="G535" i="8"/>
  <c r="G534" i="8"/>
  <c r="E534" i="8"/>
  <c r="H534" i="8" s="1"/>
  <c r="G533" i="8"/>
  <c r="F533" i="8"/>
  <c r="E533" i="8"/>
  <c r="G532" i="8"/>
  <c r="H532" i="8" s="1"/>
  <c r="F532" i="8"/>
  <c r="E532" i="8"/>
  <c r="G531" i="8"/>
  <c r="G530" i="8"/>
  <c r="G529" i="8"/>
  <c r="G528" i="8"/>
  <c r="F528" i="8"/>
  <c r="G527" i="8"/>
  <c r="G526" i="8"/>
  <c r="F526" i="8"/>
  <c r="E526" i="8"/>
  <c r="G525" i="8"/>
  <c r="H525" i="8" s="1"/>
  <c r="F525" i="8"/>
  <c r="E525" i="8"/>
  <c r="G524" i="8"/>
  <c r="F524" i="8"/>
  <c r="E524" i="8"/>
  <c r="G523" i="8"/>
  <c r="F523" i="8"/>
  <c r="E523" i="8"/>
  <c r="G522" i="8"/>
  <c r="F522" i="8"/>
  <c r="E522" i="8"/>
  <c r="G521" i="8"/>
  <c r="G520" i="8"/>
  <c r="E520" i="8"/>
  <c r="H520" i="8" s="1"/>
  <c r="G519" i="8"/>
  <c r="G518" i="8"/>
  <c r="F518" i="8"/>
  <c r="E518" i="8"/>
  <c r="G517" i="8"/>
  <c r="G516" i="8"/>
  <c r="G515" i="8"/>
  <c r="G514" i="8"/>
  <c r="G513" i="8"/>
  <c r="F513" i="8"/>
  <c r="E513" i="8"/>
  <c r="G512" i="8"/>
  <c r="H512" i="8" s="1"/>
  <c r="F512" i="8"/>
  <c r="E512" i="8"/>
  <c r="G511" i="8"/>
  <c r="G510" i="8"/>
  <c r="E510" i="8"/>
  <c r="G509" i="8"/>
  <c r="G508" i="8"/>
  <c r="G507" i="8"/>
  <c r="H507" i="8" s="1"/>
  <c r="F507" i="8"/>
  <c r="E507" i="8"/>
  <c r="G506" i="8"/>
  <c r="G505" i="8"/>
  <c r="G504" i="8"/>
  <c r="G503" i="8"/>
  <c r="G502" i="8"/>
  <c r="G501" i="8"/>
  <c r="H501" i="8" s="1"/>
  <c r="F501" i="8"/>
  <c r="E501" i="8"/>
  <c r="G500" i="8"/>
  <c r="G499" i="8"/>
  <c r="H499" i="8" s="1"/>
  <c r="E499" i="8"/>
  <c r="G498" i="8"/>
  <c r="G497" i="8"/>
  <c r="H497" i="8" s="1"/>
  <c r="F497" i="8"/>
  <c r="E497" i="8"/>
  <c r="G496" i="8"/>
  <c r="F496" i="8"/>
  <c r="E496" i="8"/>
  <c r="G495" i="8"/>
  <c r="G494" i="8"/>
  <c r="G493" i="8"/>
  <c r="G492" i="8"/>
  <c r="G491" i="8"/>
  <c r="F491" i="8"/>
  <c r="G490" i="8"/>
  <c r="H489" i="8"/>
  <c r="G489" i="8"/>
  <c r="E489" i="8"/>
  <c r="G488" i="8"/>
  <c r="G487" i="8"/>
  <c r="G486" i="8"/>
  <c r="G485" i="8"/>
  <c r="G484" i="8"/>
  <c r="G483" i="8"/>
  <c r="G482" i="8"/>
  <c r="G481" i="8"/>
  <c r="F481" i="8"/>
  <c r="E481" i="8"/>
  <c r="G480" i="8"/>
  <c r="G479" i="8"/>
  <c r="F479" i="8"/>
  <c r="E479" i="8"/>
  <c r="G478" i="8"/>
  <c r="G477" i="8"/>
  <c r="G476" i="8"/>
  <c r="G475" i="8"/>
  <c r="G474" i="8"/>
  <c r="G473" i="8"/>
  <c r="F473" i="8"/>
  <c r="G472" i="8"/>
  <c r="G471" i="8"/>
  <c r="E471" i="8"/>
  <c r="G470" i="8"/>
  <c r="H470" i="8" s="1"/>
  <c r="F470" i="8"/>
  <c r="E470" i="8"/>
  <c r="G469" i="8"/>
  <c r="E469" i="8"/>
  <c r="G468" i="8"/>
  <c r="F468" i="8"/>
  <c r="E468" i="8"/>
  <c r="H468" i="8" s="1"/>
  <c r="G467" i="8"/>
  <c r="G466" i="8"/>
  <c r="E466" i="8"/>
  <c r="G465" i="8"/>
  <c r="H465" i="8" s="1"/>
  <c r="F465" i="8"/>
  <c r="E465" i="8"/>
  <c r="G464" i="8"/>
  <c r="G463" i="8"/>
  <c r="G462" i="8"/>
  <c r="G461" i="8"/>
  <c r="G460" i="8"/>
  <c r="G459" i="8"/>
  <c r="E459" i="8"/>
  <c r="G458" i="8"/>
  <c r="E458" i="8"/>
  <c r="G457" i="8"/>
  <c r="G456" i="8"/>
  <c r="G455" i="8"/>
  <c r="G454" i="8"/>
  <c r="G453" i="8"/>
  <c r="G452" i="8"/>
  <c r="G451" i="8"/>
  <c r="G450" i="8"/>
  <c r="G449" i="8"/>
  <c r="F449" i="8"/>
  <c r="G448" i="8"/>
  <c r="F448" i="8"/>
  <c r="E448" i="8"/>
  <c r="H448" i="8" s="1"/>
  <c r="G447" i="8"/>
  <c r="F447" i="8"/>
  <c r="E447" i="8"/>
  <c r="H447" i="8" s="1"/>
  <c r="G446" i="8"/>
  <c r="G445" i="8"/>
  <c r="G444" i="8"/>
  <c r="F444" i="8"/>
  <c r="E444" i="8"/>
  <c r="G443" i="8"/>
  <c r="H443" i="8" s="1"/>
  <c r="F443" i="8"/>
  <c r="E443" i="8"/>
  <c r="G442" i="8"/>
  <c r="H442" i="8" s="1"/>
  <c r="E442" i="8"/>
  <c r="G441" i="8"/>
  <c r="G440" i="8"/>
  <c r="F440" i="8"/>
  <c r="G439" i="8"/>
  <c r="G438" i="8"/>
  <c r="F438" i="8"/>
  <c r="E438" i="8"/>
  <c r="G437" i="8"/>
  <c r="G436" i="8"/>
  <c r="F436" i="8"/>
  <c r="G435" i="8"/>
  <c r="H435" i="8" s="1"/>
  <c r="F435" i="8"/>
  <c r="E435" i="8"/>
  <c r="G434" i="8"/>
  <c r="G433" i="8"/>
  <c r="H433" i="8" s="1"/>
  <c r="F433" i="8"/>
  <c r="E433" i="8"/>
  <c r="G432" i="8"/>
  <c r="F432" i="8"/>
  <c r="E432" i="8"/>
  <c r="G431" i="8"/>
  <c r="F431" i="8"/>
  <c r="E431" i="8"/>
  <c r="G430" i="8"/>
  <c r="F430" i="8"/>
  <c r="E430" i="8"/>
  <c r="G429" i="8"/>
  <c r="G428" i="8"/>
  <c r="G427" i="8"/>
  <c r="G426" i="8"/>
  <c r="G425" i="8"/>
  <c r="G424" i="8"/>
  <c r="G423" i="8"/>
  <c r="G422" i="8"/>
  <c r="F422" i="8"/>
  <c r="E422" i="8"/>
  <c r="G421" i="8"/>
  <c r="G420" i="8"/>
  <c r="E420" i="8"/>
  <c r="G419" i="8"/>
  <c r="G418" i="8"/>
  <c r="G417" i="8"/>
  <c r="G416" i="8"/>
  <c r="H416" i="8" s="1"/>
  <c r="F416" i="8"/>
  <c r="E416" i="8"/>
  <c r="G415" i="8"/>
  <c r="G414" i="8"/>
  <c r="G413" i="8"/>
  <c r="G412" i="8"/>
  <c r="F412" i="8"/>
  <c r="G411" i="8"/>
  <c r="H411" i="8" s="1"/>
  <c r="E411" i="8"/>
  <c r="G410" i="8"/>
  <c r="G409" i="8"/>
  <c r="F409" i="8"/>
  <c r="E409" i="8"/>
  <c r="G408" i="8"/>
  <c r="F408" i="8"/>
  <c r="E408" i="8"/>
  <c r="G407" i="8"/>
  <c r="H407" i="8" s="1"/>
  <c r="F407" i="8"/>
  <c r="E407" i="8"/>
  <c r="G406" i="8"/>
  <c r="H406" i="8" s="1"/>
  <c r="F406" i="8"/>
  <c r="E406" i="8"/>
  <c r="G405" i="8"/>
  <c r="F405" i="8"/>
  <c r="G404" i="8"/>
  <c r="E404" i="8"/>
  <c r="G403" i="8"/>
  <c r="F403" i="8"/>
  <c r="E403" i="8"/>
  <c r="G402" i="8"/>
  <c r="F402" i="8"/>
  <c r="G401" i="8"/>
  <c r="G400" i="8"/>
  <c r="G399" i="8"/>
  <c r="G398" i="8"/>
  <c r="G397" i="8"/>
  <c r="G396" i="8"/>
  <c r="G395" i="8"/>
  <c r="G394" i="8"/>
  <c r="F394" i="8"/>
  <c r="E394" i="8"/>
  <c r="G393" i="8"/>
  <c r="G392" i="8"/>
  <c r="G391" i="8"/>
  <c r="G390" i="8"/>
  <c r="F390" i="8"/>
  <c r="E390" i="8"/>
  <c r="G389" i="8"/>
  <c r="G388" i="8"/>
  <c r="F388" i="8"/>
  <c r="G387" i="8"/>
  <c r="G386" i="8"/>
  <c r="G385" i="8"/>
  <c r="G384" i="8"/>
  <c r="F384" i="8"/>
  <c r="E384" i="8"/>
  <c r="H384" i="8" s="1"/>
  <c r="G383" i="8"/>
  <c r="G382" i="8"/>
  <c r="H381" i="8"/>
  <c r="G381" i="8"/>
  <c r="F381" i="8"/>
  <c r="E381" i="8"/>
  <c r="G380" i="8"/>
  <c r="G379" i="8"/>
  <c r="F379" i="8"/>
  <c r="E379" i="8"/>
  <c r="G378" i="8"/>
  <c r="G377" i="8"/>
  <c r="G376" i="8"/>
  <c r="F376" i="8"/>
  <c r="E376" i="8"/>
  <c r="G375" i="8"/>
  <c r="G374" i="8"/>
  <c r="G373" i="8"/>
  <c r="F373" i="8"/>
  <c r="E373" i="8"/>
  <c r="G372" i="8"/>
  <c r="G371" i="8"/>
  <c r="G370" i="8"/>
  <c r="G369" i="8"/>
  <c r="G368" i="8"/>
  <c r="G367" i="8"/>
  <c r="F367" i="8"/>
  <c r="E367" i="8"/>
  <c r="G366" i="8"/>
  <c r="F366" i="8"/>
  <c r="E366" i="8"/>
  <c r="G365" i="8"/>
  <c r="G364" i="8"/>
  <c r="G363" i="8"/>
  <c r="D362" i="8"/>
  <c r="C362" i="8"/>
  <c r="G356" i="8"/>
  <c r="F356" i="8"/>
  <c r="G355" i="8"/>
  <c r="F355" i="8"/>
  <c r="E355" i="8"/>
  <c r="G354" i="8"/>
  <c r="F354" i="8"/>
  <c r="G353" i="8"/>
  <c r="F353" i="8"/>
  <c r="E353" i="8"/>
  <c r="H353" i="8" s="1"/>
  <c r="G352" i="8"/>
  <c r="F352" i="8"/>
  <c r="E352" i="8"/>
  <c r="G351" i="8"/>
  <c r="F351" i="8"/>
  <c r="G350" i="8"/>
  <c r="E350" i="8"/>
  <c r="H350" i="8" s="1"/>
  <c r="G349" i="8"/>
  <c r="E349" i="8"/>
  <c r="H349" i="8" s="1"/>
  <c r="G348" i="8"/>
  <c r="G347" i="8"/>
  <c r="F347" i="8"/>
  <c r="E347" i="8"/>
  <c r="G346" i="8"/>
  <c r="F346" i="8"/>
  <c r="E346" i="8"/>
  <c r="H346" i="8" s="1"/>
  <c r="G345" i="8"/>
  <c r="E345" i="8"/>
  <c r="H345" i="8" s="1"/>
  <c r="G344" i="8"/>
  <c r="F344" i="8"/>
  <c r="G343" i="8"/>
  <c r="F343" i="8"/>
  <c r="E343" i="8"/>
  <c r="G342" i="8"/>
  <c r="F342" i="8"/>
  <c r="E342" i="8"/>
  <c r="H342" i="8" s="1"/>
  <c r="G341" i="8"/>
  <c r="F341" i="8"/>
  <c r="G340" i="8"/>
  <c r="G339" i="8"/>
  <c r="F339" i="8"/>
  <c r="E339" i="8"/>
  <c r="G338" i="8"/>
  <c r="E338" i="8"/>
  <c r="H338" i="8" s="1"/>
  <c r="G337" i="8"/>
  <c r="F337" i="8"/>
  <c r="E337" i="8"/>
  <c r="H337" i="8" s="1"/>
  <c r="G336" i="8"/>
  <c r="E336" i="8"/>
  <c r="G335" i="8"/>
  <c r="F335" i="8"/>
  <c r="E335" i="8"/>
  <c r="G334" i="8"/>
  <c r="F334" i="8"/>
  <c r="G333" i="8"/>
  <c r="G332" i="8"/>
  <c r="F332" i="8"/>
  <c r="E332" i="8"/>
  <c r="G331" i="8"/>
  <c r="F331" i="8"/>
  <c r="G330" i="8"/>
  <c r="F330" i="8"/>
  <c r="E330" i="8"/>
  <c r="H330" i="8" s="1"/>
  <c r="G329" i="8"/>
  <c r="G328" i="8"/>
  <c r="F328" i="8"/>
  <c r="E328" i="8"/>
  <c r="G327" i="8"/>
  <c r="F327" i="8"/>
  <c r="E327" i="8"/>
  <c r="G326" i="8"/>
  <c r="E326" i="8"/>
  <c r="H326" i="8" s="1"/>
  <c r="G325" i="8"/>
  <c r="G324" i="8"/>
  <c r="E324" i="8"/>
  <c r="G323" i="8"/>
  <c r="F323" i="8"/>
  <c r="E323" i="8"/>
  <c r="G322" i="8"/>
  <c r="F322" i="8"/>
  <c r="G321" i="8"/>
  <c r="F321" i="8"/>
  <c r="G320" i="8"/>
  <c r="G319" i="8"/>
  <c r="F319" i="8"/>
  <c r="E319" i="8"/>
  <c r="G318" i="8"/>
  <c r="F318" i="8"/>
  <c r="G317" i="8"/>
  <c r="G316" i="8"/>
  <c r="E316" i="8"/>
  <c r="G315" i="8"/>
  <c r="F315" i="8"/>
  <c r="G314" i="8"/>
  <c r="G313" i="8"/>
  <c r="G312" i="8"/>
  <c r="F312" i="8"/>
  <c r="E312" i="8"/>
  <c r="G311" i="8"/>
  <c r="F311" i="8"/>
  <c r="G310" i="8"/>
  <c r="F310" i="8"/>
  <c r="E310" i="8"/>
  <c r="H310" i="8" s="1"/>
  <c r="G309" i="8"/>
  <c r="E309" i="8"/>
  <c r="H309" i="8" s="1"/>
  <c r="G308" i="8"/>
  <c r="E308" i="8"/>
  <c r="G307" i="8"/>
  <c r="F307" i="8"/>
  <c r="G306" i="8"/>
  <c r="F306" i="8"/>
  <c r="E306" i="8"/>
  <c r="H306" i="8" s="1"/>
  <c r="G305" i="8"/>
  <c r="G304" i="8"/>
  <c r="G303" i="8"/>
  <c r="F303" i="8"/>
  <c r="G302" i="8"/>
  <c r="G301" i="8"/>
  <c r="G300" i="8"/>
  <c r="G299" i="8"/>
  <c r="F299" i="8"/>
  <c r="G298" i="8"/>
  <c r="E298" i="8"/>
  <c r="H298" i="8" s="1"/>
  <c r="G297" i="8"/>
  <c r="G296" i="8"/>
  <c r="F296" i="8"/>
  <c r="E296" i="8"/>
  <c r="G295" i="8"/>
  <c r="F295" i="8"/>
  <c r="E295" i="8"/>
  <c r="G294" i="8"/>
  <c r="F294" i="8"/>
  <c r="E294" i="8"/>
  <c r="H294" i="8" s="1"/>
  <c r="G293" i="8"/>
  <c r="G292" i="8"/>
  <c r="G291" i="8"/>
  <c r="F291" i="8"/>
  <c r="E291" i="8"/>
  <c r="G290" i="8"/>
  <c r="G289" i="8"/>
  <c r="F289" i="8"/>
  <c r="E289" i="8"/>
  <c r="H289" i="8" s="1"/>
  <c r="G288" i="8"/>
  <c r="G287" i="8"/>
  <c r="F287" i="8"/>
  <c r="G286" i="8"/>
  <c r="G285" i="8"/>
  <c r="G284" i="8"/>
  <c r="E284" i="8"/>
  <c r="G283" i="8"/>
  <c r="F283" i="8"/>
  <c r="G282" i="8"/>
  <c r="F282" i="8"/>
  <c r="E282" i="8"/>
  <c r="H282" i="8" s="1"/>
  <c r="G281" i="8"/>
  <c r="F281" i="8"/>
  <c r="E281" i="8"/>
  <c r="H281" i="8" s="1"/>
  <c r="G280" i="8"/>
  <c r="E280" i="8"/>
  <c r="G279" i="8"/>
  <c r="F279" i="8"/>
  <c r="E279" i="8"/>
  <c r="G278" i="8"/>
  <c r="F278" i="8"/>
  <c r="E278" i="8"/>
  <c r="H278" i="8" s="1"/>
  <c r="G277" i="8"/>
  <c r="F277" i="8"/>
  <c r="E277" i="8"/>
  <c r="H277" i="8" s="1"/>
  <c r="G276" i="8"/>
  <c r="F276" i="8"/>
  <c r="E276" i="8"/>
  <c r="G275" i="8"/>
  <c r="F275" i="8"/>
  <c r="E275" i="8"/>
  <c r="G274" i="8"/>
  <c r="G273" i="8"/>
  <c r="F273" i="8"/>
  <c r="E273" i="8"/>
  <c r="H273" i="8" s="1"/>
  <c r="G272" i="8"/>
  <c r="G271" i="8"/>
  <c r="F271" i="8"/>
  <c r="E271" i="8"/>
  <c r="G270" i="8"/>
  <c r="E270" i="8"/>
  <c r="H270" i="8" s="1"/>
  <c r="G269" i="8"/>
  <c r="E269" i="8"/>
  <c r="H269" i="8" s="1"/>
  <c r="G268" i="8"/>
  <c r="F268" i="8"/>
  <c r="E268" i="8"/>
  <c r="G267" i="8"/>
  <c r="F267" i="8"/>
  <c r="E267" i="8"/>
  <c r="G266" i="8"/>
  <c r="F266" i="8"/>
  <c r="E266" i="8"/>
  <c r="H266" i="8" s="1"/>
  <c r="G265" i="8"/>
  <c r="E265" i="8"/>
  <c r="H265" i="8" s="1"/>
  <c r="G264" i="8"/>
  <c r="F264" i="8"/>
  <c r="G263" i="8"/>
  <c r="F263" i="8"/>
  <c r="G262" i="8"/>
  <c r="E262" i="8"/>
  <c r="H262" i="8" s="1"/>
  <c r="G261" i="8"/>
  <c r="F261" i="8"/>
  <c r="G260" i="8"/>
  <c r="G259" i="8"/>
  <c r="F259" i="8"/>
  <c r="G258" i="8"/>
  <c r="F258" i="8"/>
  <c r="G257" i="8"/>
  <c r="F257" i="8"/>
  <c r="G256" i="8"/>
  <c r="G255" i="8"/>
  <c r="F255" i="8"/>
  <c r="G254" i="8"/>
  <c r="G253" i="8"/>
  <c r="F253" i="8"/>
  <c r="E253" i="8"/>
  <c r="H253" i="8" s="1"/>
  <c r="G252" i="8"/>
  <c r="F252" i="8"/>
  <c r="E252" i="8"/>
  <c r="G251" i="8"/>
  <c r="F251" i="8"/>
  <c r="G250" i="8"/>
  <c r="E250" i="8"/>
  <c r="H250" i="8" s="1"/>
  <c r="G249" i="8"/>
  <c r="F249" i="8"/>
  <c r="E249" i="8"/>
  <c r="H249" i="8" s="1"/>
  <c r="G248" i="8"/>
  <c r="G247" i="8"/>
  <c r="F247" i="8"/>
  <c r="G246" i="8"/>
  <c r="F246" i="8"/>
  <c r="G245" i="8"/>
  <c r="G244" i="8"/>
  <c r="G243" i="8"/>
  <c r="F243" i="8"/>
  <c r="E243" i="8"/>
  <c r="G242" i="8"/>
  <c r="F242" i="8"/>
  <c r="E242" i="8"/>
  <c r="H242" i="8" s="1"/>
  <c r="G241" i="8"/>
  <c r="G240" i="8"/>
  <c r="F240" i="8"/>
  <c r="E240" i="8"/>
  <c r="G239" i="8"/>
  <c r="F239" i="8"/>
  <c r="E239" i="8"/>
  <c r="G238" i="8"/>
  <c r="G237" i="8"/>
  <c r="G236" i="8"/>
  <c r="E236" i="8"/>
  <c r="G235" i="8"/>
  <c r="F235" i="8"/>
  <c r="G234" i="8"/>
  <c r="F234" i="8"/>
  <c r="E234" i="8"/>
  <c r="H234" i="8" s="1"/>
  <c r="G233" i="8"/>
  <c r="F233" i="8"/>
  <c r="E233" i="8"/>
  <c r="H233" i="8" s="1"/>
  <c r="G232" i="8"/>
  <c r="G231" i="8"/>
  <c r="F231" i="8"/>
  <c r="E231" i="8"/>
  <c r="G230" i="8"/>
  <c r="E230" i="8"/>
  <c r="H230" i="8" s="1"/>
  <c r="G229" i="8"/>
  <c r="F229" i="8"/>
  <c r="E229" i="8"/>
  <c r="H229" i="8" s="1"/>
  <c r="G228" i="8"/>
  <c r="G227" i="8"/>
  <c r="F227" i="8"/>
  <c r="G226" i="8"/>
  <c r="F226" i="8"/>
  <c r="E226" i="8"/>
  <c r="H226" i="8" s="1"/>
  <c r="G225" i="8"/>
  <c r="F225" i="8"/>
  <c r="G224" i="8"/>
  <c r="G223" i="8"/>
  <c r="F223" i="8"/>
  <c r="G222" i="8"/>
  <c r="F222" i="8"/>
  <c r="E222" i="8"/>
  <c r="H222" i="8" s="1"/>
  <c r="G221" i="8"/>
  <c r="F221" i="8"/>
  <c r="E221" i="8"/>
  <c r="H221" i="8" s="1"/>
  <c r="G220" i="8"/>
  <c r="G219" i="8"/>
  <c r="F219" i="8"/>
  <c r="G218" i="8"/>
  <c r="G217" i="8"/>
  <c r="F217" i="8"/>
  <c r="E217" i="8"/>
  <c r="H217" i="8" s="1"/>
  <c r="G216" i="8"/>
  <c r="G215" i="8"/>
  <c r="F215" i="8"/>
  <c r="G214" i="8"/>
  <c r="G213" i="8"/>
  <c r="G212" i="8"/>
  <c r="G211" i="8"/>
  <c r="F211" i="8"/>
  <c r="G210" i="8"/>
  <c r="F210" i="8"/>
  <c r="E210" i="8"/>
  <c r="H210" i="8" s="1"/>
  <c r="G209" i="8"/>
  <c r="G208" i="8"/>
  <c r="G207" i="8"/>
  <c r="F207" i="8"/>
  <c r="E207" i="8"/>
  <c r="G206" i="8"/>
  <c r="F206" i="8"/>
  <c r="G205" i="8"/>
  <c r="F205" i="8"/>
  <c r="E205" i="8"/>
  <c r="H205" i="8" s="1"/>
  <c r="G204" i="8"/>
  <c r="G203" i="8"/>
  <c r="F203" i="8"/>
  <c r="G202" i="8"/>
  <c r="G201" i="8"/>
  <c r="F201" i="8"/>
  <c r="E201" i="8"/>
  <c r="H201" i="8" s="1"/>
  <c r="G200" i="8"/>
  <c r="G199" i="8"/>
  <c r="F199" i="8"/>
  <c r="E199" i="8"/>
  <c r="G198" i="8"/>
  <c r="G197" i="8"/>
  <c r="G196" i="8"/>
  <c r="G195" i="8"/>
  <c r="F195" i="8"/>
  <c r="G194" i="8"/>
  <c r="F194" i="8"/>
  <c r="E194" i="8"/>
  <c r="H194" i="8" s="1"/>
  <c r="G193" i="8"/>
  <c r="G192" i="8"/>
  <c r="F192" i="8"/>
  <c r="E192" i="8"/>
  <c r="G191" i="8"/>
  <c r="F191" i="8"/>
  <c r="G190" i="8"/>
  <c r="G189" i="8"/>
  <c r="G188" i="8"/>
  <c r="G187" i="8"/>
  <c r="F187" i="8"/>
  <c r="E187" i="8"/>
  <c r="G186" i="8"/>
  <c r="G185" i="8"/>
  <c r="F185" i="8"/>
  <c r="E185" i="8"/>
  <c r="H185" i="8" s="1"/>
  <c r="G184" i="8"/>
  <c r="G183" i="8"/>
  <c r="F183" i="8"/>
  <c r="G182" i="8"/>
  <c r="D181" i="8"/>
  <c r="F348" i="8" s="1"/>
  <c r="C181" i="8"/>
  <c r="G181" i="8" s="1"/>
  <c r="G175" i="8"/>
  <c r="F175" i="8"/>
  <c r="E175" i="8"/>
  <c r="G174" i="8"/>
  <c r="E174" i="8"/>
  <c r="G173" i="8"/>
  <c r="F173" i="8"/>
  <c r="E173" i="8"/>
  <c r="G172" i="8"/>
  <c r="G171" i="8"/>
  <c r="E171" i="8"/>
  <c r="H171" i="8" s="1"/>
  <c r="G170" i="8"/>
  <c r="G169" i="8"/>
  <c r="G168" i="8"/>
  <c r="F168" i="8"/>
  <c r="E168" i="8"/>
  <c r="G167" i="8"/>
  <c r="E167" i="8"/>
  <c r="G166" i="8"/>
  <c r="G165" i="8"/>
  <c r="E165" i="8"/>
  <c r="H165" i="8" s="1"/>
  <c r="G164" i="8"/>
  <c r="G163" i="8"/>
  <c r="G162" i="8"/>
  <c r="F162" i="8"/>
  <c r="E162" i="8"/>
  <c r="G161" i="8"/>
  <c r="G160" i="8"/>
  <c r="E160" i="8"/>
  <c r="G159" i="8"/>
  <c r="F159" i="8"/>
  <c r="E159" i="8"/>
  <c r="H159" i="8" s="1"/>
  <c r="G158" i="8"/>
  <c r="F158" i="8"/>
  <c r="E158" i="8"/>
  <c r="H158" i="8" s="1"/>
  <c r="G157" i="8"/>
  <c r="F157" i="8"/>
  <c r="E157" i="8"/>
  <c r="H157" i="8" s="1"/>
  <c r="G156" i="8"/>
  <c r="G155" i="8"/>
  <c r="F155" i="8"/>
  <c r="E155" i="8"/>
  <c r="G154" i="8"/>
  <c r="E154" i="8"/>
  <c r="G153" i="8"/>
  <c r="F153" i="8"/>
  <c r="G152" i="8"/>
  <c r="F152" i="8"/>
  <c r="G151" i="8"/>
  <c r="G150" i="8"/>
  <c r="G149" i="8"/>
  <c r="G148" i="8"/>
  <c r="F148" i="8"/>
  <c r="E148" i="8"/>
  <c r="G147" i="8"/>
  <c r="G146" i="8"/>
  <c r="H146" i="8" s="1"/>
  <c r="E146" i="8"/>
  <c r="G145" i="8"/>
  <c r="G144" i="8"/>
  <c r="E144" i="8"/>
  <c r="H144" i="8" s="1"/>
  <c r="G143" i="8"/>
  <c r="G142" i="8"/>
  <c r="G141" i="8"/>
  <c r="G140" i="8"/>
  <c r="G139" i="8"/>
  <c r="G138" i="8"/>
  <c r="F138" i="8"/>
  <c r="E138" i="8"/>
  <c r="G137" i="8"/>
  <c r="G136" i="8"/>
  <c r="G135" i="8"/>
  <c r="F135" i="8"/>
  <c r="E135" i="8"/>
  <c r="G134" i="8"/>
  <c r="G133" i="8"/>
  <c r="G132" i="8"/>
  <c r="G131" i="8"/>
  <c r="G130" i="8"/>
  <c r="G129" i="8"/>
  <c r="G128" i="8"/>
  <c r="G127" i="8"/>
  <c r="G126" i="8"/>
  <c r="F126" i="8"/>
  <c r="E126" i="8"/>
  <c r="G125" i="8"/>
  <c r="G124" i="8"/>
  <c r="G123" i="8"/>
  <c r="G122" i="8"/>
  <c r="G121" i="8"/>
  <c r="G120" i="8"/>
  <c r="G119" i="8"/>
  <c r="G118" i="8"/>
  <c r="G117" i="8"/>
  <c r="E117" i="8"/>
  <c r="G116" i="8"/>
  <c r="G115" i="8"/>
  <c r="G114" i="8"/>
  <c r="F114" i="8"/>
  <c r="E114" i="8"/>
  <c r="G113" i="8"/>
  <c r="G112" i="8"/>
  <c r="F112" i="8"/>
  <c r="E112" i="8"/>
  <c r="G111" i="8"/>
  <c r="G110" i="8"/>
  <c r="G109" i="8"/>
  <c r="G108" i="8"/>
  <c r="G107" i="8"/>
  <c r="G106" i="8"/>
  <c r="G105" i="8"/>
  <c r="F105" i="8"/>
  <c r="E105" i="8"/>
  <c r="G104" i="8"/>
  <c r="G103" i="8"/>
  <c r="G102" i="8"/>
  <c r="G101" i="8"/>
  <c r="G100" i="8"/>
  <c r="G99" i="8"/>
  <c r="G98" i="8"/>
  <c r="G97" i="8"/>
  <c r="F97" i="8"/>
  <c r="E97" i="8"/>
  <c r="G96" i="8"/>
  <c r="G95" i="8"/>
  <c r="G94" i="8"/>
  <c r="G93" i="8"/>
  <c r="G92" i="8"/>
  <c r="G91" i="8"/>
  <c r="E91" i="8"/>
  <c r="G90" i="8"/>
  <c r="F90" i="8"/>
  <c r="E90" i="8"/>
  <c r="G89" i="8"/>
  <c r="F89" i="8"/>
  <c r="E89" i="8"/>
  <c r="G88" i="8"/>
  <c r="G87" i="8"/>
  <c r="G86" i="8"/>
  <c r="F86" i="8"/>
  <c r="E86" i="8"/>
  <c r="G85" i="8"/>
  <c r="F85" i="8"/>
  <c r="E85" i="8"/>
  <c r="G84" i="8"/>
  <c r="H84" i="8" s="1"/>
  <c r="E84" i="8"/>
  <c r="G83" i="8"/>
  <c r="G82" i="8"/>
  <c r="E82" i="8"/>
  <c r="G81" i="8"/>
  <c r="G80" i="8"/>
  <c r="G79" i="8"/>
  <c r="G78" i="8"/>
  <c r="G77" i="8"/>
  <c r="D76" i="8"/>
  <c r="C76" i="8"/>
  <c r="G76" i="8" s="1"/>
  <c r="G70" i="8"/>
  <c r="F70" i="8"/>
  <c r="E70" i="8"/>
  <c r="H70" i="8" s="1"/>
  <c r="G69" i="8"/>
  <c r="G68" i="8"/>
  <c r="G67" i="8"/>
  <c r="E67" i="8"/>
  <c r="H67" i="8" s="1"/>
  <c r="G66" i="8"/>
  <c r="F66" i="8"/>
  <c r="E66" i="8"/>
  <c r="H66" i="8" s="1"/>
  <c r="G65" i="8"/>
  <c r="F65" i="8"/>
  <c r="E65" i="8"/>
  <c r="G64" i="8"/>
  <c r="G63" i="8"/>
  <c r="E63" i="8"/>
  <c r="H63" i="8" s="1"/>
  <c r="G62" i="8"/>
  <c r="E62" i="8"/>
  <c r="H62" i="8" s="1"/>
  <c r="G61" i="8"/>
  <c r="E61" i="8"/>
  <c r="G60" i="8"/>
  <c r="F60" i="8"/>
  <c r="G59" i="8"/>
  <c r="E59" i="8"/>
  <c r="H59" i="8" s="1"/>
  <c r="G58" i="8"/>
  <c r="F58" i="8"/>
  <c r="E58" i="8"/>
  <c r="H58" i="8" s="1"/>
  <c r="G57" i="8"/>
  <c r="F57" i="8"/>
  <c r="G56" i="8"/>
  <c r="F56" i="8"/>
  <c r="E56" i="8"/>
  <c r="G55" i="8"/>
  <c r="F55" i="8"/>
  <c r="E55" i="8"/>
  <c r="H55" i="8" s="1"/>
  <c r="G54" i="8"/>
  <c r="E54" i="8"/>
  <c r="H54" i="8" s="1"/>
  <c r="G53" i="8"/>
  <c r="G52" i="8"/>
  <c r="F52" i="8"/>
  <c r="E52" i="8"/>
  <c r="G51" i="8"/>
  <c r="F51" i="8"/>
  <c r="E51" i="8"/>
  <c r="H51" i="8" s="1"/>
  <c r="G50" i="8"/>
  <c r="E50" i="8"/>
  <c r="H50" i="8" s="1"/>
  <c r="G49" i="8"/>
  <c r="G48" i="8"/>
  <c r="E48" i="8"/>
  <c r="G47" i="8"/>
  <c r="F47" i="8"/>
  <c r="E47" i="8"/>
  <c r="H47" i="8" s="1"/>
  <c r="G46" i="8"/>
  <c r="F46" i="8"/>
  <c r="E46" i="8"/>
  <c r="H46" i="8" s="1"/>
  <c r="G45" i="8"/>
  <c r="E45" i="8"/>
  <c r="G44" i="8"/>
  <c r="G43" i="8"/>
  <c r="F43" i="8"/>
  <c r="E43" i="8"/>
  <c r="H43" i="8" s="1"/>
  <c r="G42" i="8"/>
  <c r="F42" i="8"/>
  <c r="E42" i="8"/>
  <c r="H42" i="8" s="1"/>
  <c r="G41" i="8"/>
  <c r="F41" i="8"/>
  <c r="E41" i="8"/>
  <c r="G40" i="8"/>
  <c r="F40" i="8"/>
  <c r="G39" i="8"/>
  <c r="E39" i="8"/>
  <c r="H39" i="8" s="1"/>
  <c r="G38" i="8"/>
  <c r="E38" i="8"/>
  <c r="H38" i="8" s="1"/>
  <c r="G37" i="8"/>
  <c r="F37" i="8"/>
  <c r="E37" i="8"/>
  <c r="G36" i="8"/>
  <c r="G35" i="8"/>
  <c r="F35" i="8"/>
  <c r="E35" i="8"/>
  <c r="H35" i="8" s="1"/>
  <c r="G34" i="8"/>
  <c r="F34" i="8"/>
  <c r="E34" i="8"/>
  <c r="H34" i="8" s="1"/>
  <c r="G33" i="8"/>
  <c r="E33" i="8"/>
  <c r="G32" i="8"/>
  <c r="F32" i="8"/>
  <c r="G31" i="8"/>
  <c r="F31" i="8"/>
  <c r="E31" i="8"/>
  <c r="H31" i="8" s="1"/>
  <c r="G30" i="8"/>
  <c r="E30" i="8"/>
  <c r="H30" i="8" s="1"/>
  <c r="G29" i="8"/>
  <c r="G28" i="8"/>
  <c r="G27" i="8"/>
  <c r="E27" i="8"/>
  <c r="H27" i="8" s="1"/>
  <c r="G26" i="8"/>
  <c r="F26" i="8"/>
  <c r="E26" i="8"/>
  <c r="H26" i="8" s="1"/>
  <c r="G25" i="8"/>
  <c r="E25" i="8"/>
  <c r="G24" i="8"/>
  <c r="G23" i="8"/>
  <c r="E23" i="8"/>
  <c r="H23" i="8" s="1"/>
  <c r="G22" i="8"/>
  <c r="F22" i="8"/>
  <c r="E22" i="8"/>
  <c r="H22" i="8" s="1"/>
  <c r="G21" i="8"/>
  <c r="E21" i="8"/>
  <c r="G20" i="8"/>
  <c r="F20" i="8"/>
  <c r="E20" i="8"/>
  <c r="E19" i="8"/>
  <c r="D19" i="8"/>
  <c r="F69" i="8" s="1"/>
  <c r="C19" i="8"/>
  <c r="E69" i="8" s="1"/>
  <c r="H69" i="8" s="1"/>
  <c r="D13" i="8"/>
  <c r="C13" i="8"/>
  <c r="D11" i="8"/>
  <c r="C9" i="8"/>
  <c r="G629" i="7"/>
  <c r="G628" i="7"/>
  <c r="G627" i="7"/>
  <c r="E627" i="7"/>
  <c r="G626" i="7"/>
  <c r="F626" i="7"/>
  <c r="G625" i="7"/>
  <c r="G624" i="7"/>
  <c r="G623" i="7"/>
  <c r="E623" i="7"/>
  <c r="H623" i="7" s="1"/>
  <c r="G622" i="7"/>
  <c r="G621" i="7"/>
  <c r="F621" i="7"/>
  <c r="G620" i="7"/>
  <c r="G619" i="7"/>
  <c r="G618" i="7"/>
  <c r="G617" i="7"/>
  <c r="G616" i="7"/>
  <c r="G615" i="7"/>
  <c r="H615" i="7" s="1"/>
  <c r="F615" i="7"/>
  <c r="E615" i="7"/>
  <c r="G614" i="7"/>
  <c r="G613" i="7"/>
  <c r="H613" i="7" s="1"/>
  <c r="F613" i="7"/>
  <c r="E613" i="7"/>
  <c r="G612" i="7"/>
  <c r="G611" i="7"/>
  <c r="F611" i="7"/>
  <c r="G610" i="7"/>
  <c r="G609" i="7"/>
  <c r="E609" i="7"/>
  <c r="G608" i="7"/>
  <c r="G607" i="7"/>
  <c r="F607" i="7"/>
  <c r="G606" i="7"/>
  <c r="G605" i="7"/>
  <c r="G604" i="7"/>
  <c r="G603" i="7"/>
  <c r="G602" i="7"/>
  <c r="D601" i="7"/>
  <c r="C601" i="7"/>
  <c r="G595" i="7"/>
  <c r="F595" i="7"/>
  <c r="E595" i="7"/>
  <c r="G594" i="7"/>
  <c r="F594" i="7"/>
  <c r="E594" i="7"/>
  <c r="H594" i="7" s="1"/>
  <c r="G593" i="7"/>
  <c r="F593" i="7"/>
  <c r="E593" i="7"/>
  <c r="H593" i="7" s="1"/>
  <c r="G592" i="7"/>
  <c r="F592" i="7"/>
  <c r="E592" i="7"/>
  <c r="G591" i="7"/>
  <c r="F591" i="7"/>
  <c r="G590" i="7"/>
  <c r="E590" i="7"/>
  <c r="H590" i="7" s="1"/>
  <c r="G589" i="7"/>
  <c r="G588" i="7"/>
  <c r="G587" i="7"/>
  <c r="G586" i="7"/>
  <c r="G585" i="7"/>
  <c r="G584" i="7"/>
  <c r="G583" i="7"/>
  <c r="G582" i="7"/>
  <c r="G581" i="7"/>
  <c r="G580" i="7"/>
  <c r="G579" i="7"/>
  <c r="G578" i="7"/>
  <c r="F578" i="7"/>
  <c r="E578" i="7"/>
  <c r="H578" i="7" s="1"/>
  <c r="G577" i="7"/>
  <c r="E577" i="7"/>
  <c r="H577" i="7" s="1"/>
  <c r="G576" i="7"/>
  <c r="F576" i="7"/>
  <c r="G575" i="7"/>
  <c r="G574" i="7"/>
  <c r="G573" i="7"/>
  <c r="F573" i="7"/>
  <c r="E573" i="7"/>
  <c r="H573" i="7" s="1"/>
  <c r="G572" i="7"/>
  <c r="G571" i="7"/>
  <c r="F571" i="7"/>
  <c r="G570" i="7"/>
  <c r="F570" i="7"/>
  <c r="G569" i="7"/>
  <c r="F569" i="7"/>
  <c r="E569" i="7"/>
  <c r="G568" i="7"/>
  <c r="G567" i="7"/>
  <c r="E567" i="7"/>
  <c r="G566" i="7"/>
  <c r="F566" i="7"/>
  <c r="G565" i="7"/>
  <c r="F565" i="7"/>
  <c r="E565" i="7"/>
  <c r="H565" i="7" s="1"/>
  <c r="G564" i="7"/>
  <c r="E564" i="7"/>
  <c r="G563" i="7"/>
  <c r="F563" i="7"/>
  <c r="G562" i="7"/>
  <c r="G561" i="7"/>
  <c r="F561" i="7"/>
  <c r="G560" i="7"/>
  <c r="G559" i="7"/>
  <c r="F559" i="7"/>
  <c r="G558" i="7"/>
  <c r="G557" i="7"/>
  <c r="F557" i="7"/>
  <c r="G556" i="7"/>
  <c r="G555" i="7"/>
  <c r="F555" i="7"/>
  <c r="G554" i="7"/>
  <c r="F554" i="7"/>
  <c r="G553" i="7"/>
  <c r="F553" i="7"/>
  <c r="E553" i="7"/>
  <c r="G552" i="7"/>
  <c r="G551" i="7"/>
  <c r="F551" i="7"/>
  <c r="E551" i="7"/>
  <c r="G550" i="7"/>
  <c r="F550" i="7"/>
  <c r="G549" i="7"/>
  <c r="E549" i="7"/>
  <c r="H549" i="7" s="1"/>
  <c r="G548" i="7"/>
  <c r="E548" i="7"/>
  <c r="G547" i="7"/>
  <c r="F547" i="7"/>
  <c r="G546" i="7"/>
  <c r="F546" i="7"/>
  <c r="G545" i="7"/>
  <c r="F545" i="7"/>
  <c r="E545" i="7"/>
  <c r="G544" i="7"/>
  <c r="F544" i="7"/>
  <c r="E544" i="7"/>
  <c r="H544" i="7" s="1"/>
  <c r="G543" i="7"/>
  <c r="G542" i="7"/>
  <c r="F542" i="7"/>
  <c r="G541" i="7"/>
  <c r="E541" i="7"/>
  <c r="H541" i="7" s="1"/>
  <c r="G540" i="7"/>
  <c r="F540" i="7"/>
  <c r="E540" i="7"/>
  <c r="G539" i="7"/>
  <c r="F539" i="7"/>
  <c r="E539" i="7"/>
  <c r="G538" i="7"/>
  <c r="F538" i="7"/>
  <c r="E538" i="7"/>
  <c r="H538" i="7" s="1"/>
  <c r="G537" i="7"/>
  <c r="G536" i="7"/>
  <c r="F536" i="7"/>
  <c r="E536" i="7"/>
  <c r="G535" i="7"/>
  <c r="G534" i="7"/>
  <c r="F534" i="7"/>
  <c r="G533" i="7"/>
  <c r="F533" i="7"/>
  <c r="E533" i="7"/>
  <c r="H533" i="7" s="1"/>
  <c r="G532" i="7"/>
  <c r="F532" i="7"/>
  <c r="E532" i="7"/>
  <c r="H532" i="7" s="1"/>
  <c r="G531" i="7"/>
  <c r="G530" i="7"/>
  <c r="G529" i="7"/>
  <c r="F529" i="7"/>
  <c r="E529" i="7"/>
  <c r="G528" i="7"/>
  <c r="F528" i="7"/>
  <c r="E528" i="7"/>
  <c r="G527" i="7"/>
  <c r="F527" i="7"/>
  <c r="E527" i="7"/>
  <c r="H527" i="7" s="1"/>
  <c r="G526" i="7"/>
  <c r="F526" i="7"/>
  <c r="E526" i="7"/>
  <c r="H526" i="7" s="1"/>
  <c r="G525" i="7"/>
  <c r="F525" i="7"/>
  <c r="E525" i="7"/>
  <c r="G524" i="7"/>
  <c r="F524" i="7"/>
  <c r="E524" i="7"/>
  <c r="G523" i="7"/>
  <c r="F523" i="7"/>
  <c r="E523" i="7"/>
  <c r="H523" i="7" s="1"/>
  <c r="G522" i="7"/>
  <c r="F522" i="7"/>
  <c r="E522" i="7"/>
  <c r="H522" i="7" s="1"/>
  <c r="G521" i="7"/>
  <c r="E521" i="7"/>
  <c r="G520" i="7"/>
  <c r="F520" i="7"/>
  <c r="E520" i="7"/>
  <c r="G519" i="7"/>
  <c r="G518" i="7"/>
  <c r="F518" i="7"/>
  <c r="E518" i="7"/>
  <c r="G517" i="7"/>
  <c r="F517" i="7"/>
  <c r="G516" i="7"/>
  <c r="G515" i="7"/>
  <c r="F515" i="7"/>
  <c r="G514" i="7"/>
  <c r="F514" i="7"/>
  <c r="E514" i="7"/>
  <c r="H514" i="7" s="1"/>
  <c r="G513" i="7"/>
  <c r="F513" i="7"/>
  <c r="E513" i="7"/>
  <c r="G512" i="7"/>
  <c r="F512" i="7"/>
  <c r="G511" i="7"/>
  <c r="E511" i="7"/>
  <c r="H511" i="7" s="1"/>
  <c r="G510" i="7"/>
  <c r="G509" i="7"/>
  <c r="G508" i="7"/>
  <c r="G507" i="7"/>
  <c r="F507" i="7"/>
  <c r="G506" i="7"/>
  <c r="G505" i="7"/>
  <c r="G504" i="7"/>
  <c r="G503" i="7"/>
  <c r="G502" i="7"/>
  <c r="G501" i="7"/>
  <c r="F501" i="7"/>
  <c r="E501" i="7"/>
  <c r="H501" i="7" s="1"/>
  <c r="G500" i="7"/>
  <c r="G499" i="7"/>
  <c r="F499" i="7"/>
  <c r="E499" i="7"/>
  <c r="G498" i="7"/>
  <c r="G497" i="7"/>
  <c r="G496" i="7"/>
  <c r="F496" i="7"/>
  <c r="E496" i="7"/>
  <c r="H496" i="7" s="1"/>
  <c r="G495" i="7"/>
  <c r="G494" i="7"/>
  <c r="F494" i="7"/>
  <c r="G493" i="7"/>
  <c r="E493" i="7"/>
  <c r="H493" i="7" s="1"/>
  <c r="G492" i="7"/>
  <c r="E492" i="7"/>
  <c r="G491" i="7"/>
  <c r="F491" i="7"/>
  <c r="E491" i="7"/>
  <c r="G490" i="7"/>
  <c r="G489" i="7"/>
  <c r="E489" i="7"/>
  <c r="G488" i="7"/>
  <c r="F488" i="7"/>
  <c r="G487" i="7"/>
  <c r="G486" i="7"/>
  <c r="F486" i="7"/>
  <c r="G485" i="7"/>
  <c r="G484" i="7"/>
  <c r="F484" i="7"/>
  <c r="G483" i="7"/>
  <c r="G482" i="7"/>
  <c r="F482" i="7"/>
  <c r="G481" i="7"/>
  <c r="G480" i="7"/>
  <c r="F480" i="7"/>
  <c r="G479" i="7"/>
  <c r="F479" i="7"/>
  <c r="E479" i="7"/>
  <c r="H479" i="7" s="1"/>
  <c r="G478" i="7"/>
  <c r="F478" i="7"/>
  <c r="G477" i="7"/>
  <c r="E477" i="7"/>
  <c r="H477" i="7" s="1"/>
  <c r="G476" i="7"/>
  <c r="G475" i="7"/>
  <c r="F475" i="7"/>
  <c r="G474" i="7"/>
  <c r="G473" i="7"/>
  <c r="F473" i="7"/>
  <c r="G472" i="7"/>
  <c r="G471" i="7"/>
  <c r="F471" i="7"/>
  <c r="G470" i="7"/>
  <c r="F470" i="7"/>
  <c r="E470" i="7"/>
  <c r="H470" i="7" s="1"/>
  <c r="G469" i="7"/>
  <c r="F469" i="7"/>
  <c r="G468" i="7"/>
  <c r="F468" i="7"/>
  <c r="E468" i="7"/>
  <c r="H468" i="7" s="1"/>
  <c r="G467" i="7"/>
  <c r="F467" i="7"/>
  <c r="E467" i="7"/>
  <c r="H467" i="7" s="1"/>
  <c r="G466" i="7"/>
  <c r="F466" i="7"/>
  <c r="E466" i="7"/>
  <c r="G465" i="7"/>
  <c r="F465" i="7"/>
  <c r="E465" i="7"/>
  <c r="G464" i="7"/>
  <c r="F464" i="7"/>
  <c r="E464" i="7"/>
  <c r="H464" i="7" s="1"/>
  <c r="G463" i="7"/>
  <c r="F463" i="7"/>
  <c r="E463" i="7"/>
  <c r="H463" i="7" s="1"/>
  <c r="G462" i="7"/>
  <c r="F462" i="7"/>
  <c r="E462" i="7"/>
  <c r="G461" i="7"/>
  <c r="F461" i="7"/>
  <c r="G460" i="7"/>
  <c r="G459" i="7"/>
  <c r="F459" i="7"/>
  <c r="G458" i="7"/>
  <c r="G457" i="7"/>
  <c r="F457" i="7"/>
  <c r="G456" i="7"/>
  <c r="G455" i="7"/>
  <c r="F455" i="7"/>
  <c r="E455" i="7"/>
  <c r="G454" i="7"/>
  <c r="F454" i="7"/>
  <c r="E454" i="7"/>
  <c r="H454" i="7" s="1"/>
  <c r="G453" i="7"/>
  <c r="G452" i="7"/>
  <c r="F452" i="7"/>
  <c r="G451" i="7"/>
  <c r="G450" i="7"/>
  <c r="F450" i="7"/>
  <c r="E450" i="7"/>
  <c r="G449" i="7"/>
  <c r="F449" i="7"/>
  <c r="G448" i="7"/>
  <c r="E448" i="7"/>
  <c r="G447" i="7"/>
  <c r="F447" i="7"/>
  <c r="E447" i="7"/>
  <c r="G446" i="7"/>
  <c r="G445" i="7"/>
  <c r="E445" i="7"/>
  <c r="G444" i="7"/>
  <c r="F444" i="7"/>
  <c r="E444" i="7"/>
  <c r="G443" i="7"/>
  <c r="F443" i="7"/>
  <c r="E443" i="7"/>
  <c r="H443" i="7" s="1"/>
  <c r="G442" i="7"/>
  <c r="G441" i="7"/>
  <c r="F441" i="7"/>
  <c r="G440" i="7"/>
  <c r="G439" i="7"/>
  <c r="F439" i="7"/>
  <c r="E439" i="7"/>
  <c r="G438" i="7"/>
  <c r="F438" i="7"/>
  <c r="E438" i="7"/>
  <c r="H438" i="7" s="1"/>
  <c r="G437" i="7"/>
  <c r="G436" i="7"/>
  <c r="F436" i="7"/>
  <c r="E436" i="7"/>
  <c r="G435" i="7"/>
  <c r="F435" i="7"/>
  <c r="E435" i="7"/>
  <c r="H435" i="7" s="1"/>
  <c r="G434" i="7"/>
  <c r="G433" i="7"/>
  <c r="F433" i="7"/>
  <c r="E433" i="7"/>
  <c r="G432" i="7"/>
  <c r="E432" i="7"/>
  <c r="H432" i="7" s="1"/>
  <c r="G431" i="7"/>
  <c r="F431" i="7"/>
  <c r="E431" i="7"/>
  <c r="H431" i="7" s="1"/>
  <c r="G430" i="7"/>
  <c r="F430" i="7"/>
  <c r="E430" i="7"/>
  <c r="G429" i="7"/>
  <c r="F429" i="7"/>
  <c r="G428" i="7"/>
  <c r="G427" i="7"/>
  <c r="F427" i="7"/>
  <c r="G426" i="7"/>
  <c r="G425" i="7"/>
  <c r="F425" i="7"/>
  <c r="G424" i="7"/>
  <c r="G423" i="7"/>
  <c r="F423" i="7"/>
  <c r="E423" i="7"/>
  <c r="G422" i="7"/>
  <c r="E422" i="7"/>
  <c r="G421" i="7"/>
  <c r="G420" i="7"/>
  <c r="F420" i="7"/>
  <c r="G419" i="7"/>
  <c r="G418" i="7"/>
  <c r="F418" i="7"/>
  <c r="G417" i="7"/>
  <c r="G416" i="7"/>
  <c r="F416" i="7"/>
  <c r="E416" i="7"/>
  <c r="G415" i="7"/>
  <c r="G414" i="7"/>
  <c r="G413" i="7"/>
  <c r="G412" i="7"/>
  <c r="E412" i="7"/>
  <c r="G411" i="7"/>
  <c r="F411" i="7"/>
  <c r="E411" i="7"/>
  <c r="G410" i="7"/>
  <c r="G409" i="7"/>
  <c r="F409" i="7"/>
  <c r="E409" i="7"/>
  <c r="G408" i="7"/>
  <c r="F408" i="7"/>
  <c r="E408" i="7"/>
  <c r="G407" i="7"/>
  <c r="F407" i="7"/>
  <c r="E407" i="7"/>
  <c r="H407" i="7" s="1"/>
  <c r="G406" i="7"/>
  <c r="F406" i="7"/>
  <c r="E406" i="7"/>
  <c r="G405" i="7"/>
  <c r="E405" i="7"/>
  <c r="G404" i="7"/>
  <c r="F404" i="7"/>
  <c r="G403" i="7"/>
  <c r="F403" i="7"/>
  <c r="E403" i="7"/>
  <c r="H403" i="7" s="1"/>
  <c r="G402" i="7"/>
  <c r="E402" i="7"/>
  <c r="G401" i="7"/>
  <c r="F401" i="7"/>
  <c r="G400" i="7"/>
  <c r="G399" i="7"/>
  <c r="F399" i="7"/>
  <c r="G398" i="7"/>
  <c r="F398" i="7"/>
  <c r="E398" i="7"/>
  <c r="G397" i="7"/>
  <c r="G396" i="7"/>
  <c r="G395" i="7"/>
  <c r="G394" i="7"/>
  <c r="F394" i="7"/>
  <c r="G393" i="7"/>
  <c r="G392" i="7"/>
  <c r="G391" i="7"/>
  <c r="E391" i="7"/>
  <c r="G390" i="7"/>
  <c r="F390" i="7"/>
  <c r="E390" i="7"/>
  <c r="G389" i="7"/>
  <c r="G388" i="7"/>
  <c r="G387" i="7"/>
  <c r="G386" i="7"/>
  <c r="G385" i="7"/>
  <c r="G384" i="7"/>
  <c r="F384" i="7"/>
  <c r="E384" i="7"/>
  <c r="G383" i="7"/>
  <c r="F383" i="7"/>
  <c r="G382" i="7"/>
  <c r="G381" i="7"/>
  <c r="F381" i="7"/>
  <c r="E381" i="7"/>
  <c r="G380" i="7"/>
  <c r="F380" i="7"/>
  <c r="G379" i="7"/>
  <c r="G378" i="7"/>
  <c r="G377" i="7"/>
  <c r="G376" i="7"/>
  <c r="F376" i="7"/>
  <c r="E376" i="7"/>
  <c r="H376" i="7" s="1"/>
  <c r="G375" i="7"/>
  <c r="G374" i="7"/>
  <c r="F374" i="7"/>
  <c r="G373" i="7"/>
  <c r="G372" i="7"/>
  <c r="F372" i="7"/>
  <c r="G371" i="7"/>
  <c r="G370" i="7"/>
  <c r="F370" i="7"/>
  <c r="E370" i="7"/>
  <c r="G369" i="7"/>
  <c r="G368" i="7"/>
  <c r="G367" i="7"/>
  <c r="F367" i="7"/>
  <c r="E367" i="7"/>
  <c r="H367" i="7" s="1"/>
  <c r="G366" i="7"/>
  <c r="F366" i="7"/>
  <c r="E366" i="7"/>
  <c r="G365" i="7"/>
  <c r="G364" i="7"/>
  <c r="G363" i="7"/>
  <c r="D362" i="7"/>
  <c r="F589" i="7" s="1"/>
  <c r="C362" i="7"/>
  <c r="E589" i="7" s="1"/>
  <c r="H589" i="7" s="1"/>
  <c r="G356" i="7"/>
  <c r="F356" i="7"/>
  <c r="E356" i="7"/>
  <c r="H356" i="7" s="1"/>
  <c r="G355" i="7"/>
  <c r="F355" i="7"/>
  <c r="E355" i="7"/>
  <c r="G354" i="7"/>
  <c r="F354" i="7"/>
  <c r="E354" i="7"/>
  <c r="G353" i="7"/>
  <c r="F353" i="7"/>
  <c r="E353" i="7"/>
  <c r="H353" i="7" s="1"/>
  <c r="G352" i="7"/>
  <c r="G351" i="7"/>
  <c r="E351" i="7"/>
  <c r="H351" i="7" s="1"/>
  <c r="G350" i="7"/>
  <c r="F350" i="7"/>
  <c r="E350" i="7"/>
  <c r="G349" i="7"/>
  <c r="H349" i="7" s="1"/>
  <c r="F349" i="7"/>
  <c r="E349" i="7"/>
  <c r="G348" i="7"/>
  <c r="F348" i="7"/>
  <c r="E348" i="7"/>
  <c r="G347" i="7"/>
  <c r="G346" i="7"/>
  <c r="F346" i="7"/>
  <c r="E346" i="7"/>
  <c r="G345" i="7"/>
  <c r="F345" i="7"/>
  <c r="E345" i="7"/>
  <c r="G344" i="7"/>
  <c r="F344" i="7"/>
  <c r="E344" i="7"/>
  <c r="G343" i="7"/>
  <c r="H343" i="7" s="1"/>
  <c r="F343" i="7"/>
  <c r="E343" i="7"/>
  <c r="G342" i="7"/>
  <c r="F342" i="7"/>
  <c r="E342" i="7"/>
  <c r="G341" i="7"/>
  <c r="F341" i="7"/>
  <c r="G340" i="7"/>
  <c r="G339" i="7"/>
  <c r="F339" i="7"/>
  <c r="E339" i="7"/>
  <c r="H339" i="7" s="1"/>
  <c r="G338" i="7"/>
  <c r="F338" i="7"/>
  <c r="E338" i="7"/>
  <c r="G337" i="7"/>
  <c r="E337" i="7"/>
  <c r="H337" i="7" s="1"/>
  <c r="G336" i="7"/>
  <c r="G335" i="7"/>
  <c r="G334" i="7"/>
  <c r="F334" i="7"/>
  <c r="G333" i="7"/>
  <c r="G332" i="7"/>
  <c r="F332" i="7"/>
  <c r="E332" i="7"/>
  <c r="H332" i="7" s="1"/>
  <c r="G331" i="7"/>
  <c r="G330" i="7"/>
  <c r="E330" i="7"/>
  <c r="H330" i="7" s="1"/>
  <c r="G329" i="7"/>
  <c r="G328" i="7"/>
  <c r="E328" i="7"/>
  <c r="H328" i="7" s="1"/>
  <c r="G327" i="7"/>
  <c r="G326" i="7"/>
  <c r="F326" i="7"/>
  <c r="G325" i="7"/>
  <c r="G324" i="7"/>
  <c r="F324" i="7"/>
  <c r="G323" i="7"/>
  <c r="F323" i="7"/>
  <c r="E323" i="7"/>
  <c r="G322" i="7"/>
  <c r="F322" i="7"/>
  <c r="E322" i="7"/>
  <c r="G321" i="7"/>
  <c r="F321" i="7"/>
  <c r="E321" i="7"/>
  <c r="G320" i="7"/>
  <c r="F320" i="7"/>
  <c r="G319" i="7"/>
  <c r="F319" i="7"/>
  <c r="E319" i="7"/>
  <c r="G318" i="7"/>
  <c r="F318" i="7"/>
  <c r="E318" i="7"/>
  <c r="G317" i="7"/>
  <c r="G316" i="7"/>
  <c r="G315" i="7"/>
  <c r="F315" i="7"/>
  <c r="E315" i="7"/>
  <c r="H315" i="7" s="1"/>
  <c r="G314" i="7"/>
  <c r="G313" i="7"/>
  <c r="G312" i="7"/>
  <c r="F312" i="7"/>
  <c r="E312" i="7"/>
  <c r="G311" i="7"/>
  <c r="G310" i="7"/>
  <c r="F310" i="7"/>
  <c r="E310" i="7"/>
  <c r="G309" i="7"/>
  <c r="E309" i="7"/>
  <c r="G308" i="7"/>
  <c r="G307" i="7"/>
  <c r="F307" i="7"/>
  <c r="E307" i="7"/>
  <c r="H307" i="7" s="1"/>
  <c r="G306" i="7"/>
  <c r="F306" i="7"/>
  <c r="E306" i="7"/>
  <c r="H306" i="7" s="1"/>
  <c r="G305" i="7"/>
  <c r="G304" i="7"/>
  <c r="G303" i="7"/>
  <c r="E303" i="7"/>
  <c r="H303" i="7" s="1"/>
  <c r="G302" i="7"/>
  <c r="G301" i="7"/>
  <c r="F301" i="7"/>
  <c r="G300" i="7"/>
  <c r="G299" i="7"/>
  <c r="G298" i="7"/>
  <c r="G297" i="7"/>
  <c r="G296" i="7"/>
  <c r="F296" i="7"/>
  <c r="E296" i="7"/>
  <c r="G295" i="7"/>
  <c r="F295" i="7"/>
  <c r="E295" i="7"/>
  <c r="G294" i="7"/>
  <c r="H294" i="7" s="1"/>
  <c r="F294" i="7"/>
  <c r="E294" i="7"/>
  <c r="G293" i="7"/>
  <c r="G292" i="7"/>
  <c r="G291" i="7"/>
  <c r="F291" i="7"/>
  <c r="E291" i="7"/>
  <c r="G290" i="7"/>
  <c r="G289" i="7"/>
  <c r="F289" i="7"/>
  <c r="E289" i="7"/>
  <c r="H289" i="7" s="1"/>
  <c r="G288" i="7"/>
  <c r="G287" i="7"/>
  <c r="G286" i="7"/>
  <c r="G285" i="7"/>
  <c r="G284" i="7"/>
  <c r="F284" i="7"/>
  <c r="E284" i="7"/>
  <c r="G283" i="7"/>
  <c r="F283" i="7"/>
  <c r="E283" i="7"/>
  <c r="G282" i="7"/>
  <c r="F282" i="7"/>
  <c r="E282" i="7"/>
  <c r="H282" i="7" s="1"/>
  <c r="G281" i="7"/>
  <c r="F281" i="7"/>
  <c r="E281" i="7"/>
  <c r="H281" i="7" s="1"/>
  <c r="G280" i="7"/>
  <c r="F280" i="7"/>
  <c r="E280" i="7"/>
  <c r="G279" i="7"/>
  <c r="E279" i="7"/>
  <c r="H279" i="7" s="1"/>
  <c r="G278" i="7"/>
  <c r="F278" i="7"/>
  <c r="E278" i="7"/>
  <c r="H278" i="7" s="1"/>
  <c r="G277" i="7"/>
  <c r="F277" i="7"/>
  <c r="E277" i="7"/>
  <c r="H277" i="7" s="1"/>
  <c r="G276" i="7"/>
  <c r="F276" i="7"/>
  <c r="E276" i="7"/>
  <c r="H276" i="7" s="1"/>
  <c r="G275" i="7"/>
  <c r="F275" i="7"/>
  <c r="E275" i="7"/>
  <c r="H275" i="7" s="1"/>
  <c r="G274" i="7"/>
  <c r="G273" i="7"/>
  <c r="F273" i="7"/>
  <c r="E273" i="7"/>
  <c r="G272" i="7"/>
  <c r="F272" i="7"/>
  <c r="G271" i="7"/>
  <c r="H271" i="7" s="1"/>
  <c r="F271" i="7"/>
  <c r="E271" i="7"/>
  <c r="G270" i="7"/>
  <c r="E270" i="7"/>
  <c r="G269" i="7"/>
  <c r="F269" i="7"/>
  <c r="G268" i="7"/>
  <c r="G267" i="7"/>
  <c r="F267" i="7"/>
  <c r="E267" i="7"/>
  <c r="G266" i="7"/>
  <c r="F266" i="7"/>
  <c r="E266" i="7"/>
  <c r="H266" i="7" s="1"/>
  <c r="G265" i="7"/>
  <c r="F265" i="7"/>
  <c r="E265" i="7"/>
  <c r="H265" i="7" s="1"/>
  <c r="G264" i="7"/>
  <c r="F264" i="7"/>
  <c r="G263" i="7"/>
  <c r="E263" i="7"/>
  <c r="H263" i="7" s="1"/>
  <c r="H262" i="7"/>
  <c r="G262" i="7"/>
  <c r="F262" i="7"/>
  <c r="E262" i="7"/>
  <c r="H261" i="7"/>
  <c r="G261" i="7"/>
  <c r="F261" i="7"/>
  <c r="E261" i="7"/>
  <c r="G260" i="7"/>
  <c r="F260" i="7"/>
  <c r="G259" i="7"/>
  <c r="F259" i="7"/>
  <c r="E259" i="7"/>
  <c r="G258" i="7"/>
  <c r="G257" i="7"/>
  <c r="F257" i="7"/>
  <c r="E257" i="7"/>
  <c r="G256" i="7"/>
  <c r="F256" i="7"/>
  <c r="G255" i="7"/>
  <c r="H255" i="7" s="1"/>
  <c r="F255" i="7"/>
  <c r="E255" i="7"/>
  <c r="G254" i="7"/>
  <c r="G253" i="7"/>
  <c r="H253" i="7" s="1"/>
  <c r="F253" i="7"/>
  <c r="E253" i="7"/>
  <c r="G252" i="7"/>
  <c r="F252" i="7"/>
  <c r="E252" i="7"/>
  <c r="G251" i="7"/>
  <c r="G250" i="7"/>
  <c r="E250" i="7"/>
  <c r="H250" i="7" s="1"/>
  <c r="G249" i="7"/>
  <c r="F249" i="7"/>
  <c r="E249" i="7"/>
  <c r="H249" i="7" s="1"/>
  <c r="G248" i="7"/>
  <c r="G247" i="7"/>
  <c r="G246" i="7"/>
  <c r="F246" i="7"/>
  <c r="E246" i="7"/>
  <c r="G245" i="7"/>
  <c r="G244" i="7"/>
  <c r="H243" i="7"/>
  <c r="G243" i="7"/>
  <c r="F243" i="7"/>
  <c r="E243" i="7"/>
  <c r="H242" i="7"/>
  <c r="G242" i="7"/>
  <c r="F242" i="7"/>
  <c r="E242" i="7"/>
  <c r="G241" i="7"/>
  <c r="G240" i="7"/>
  <c r="F240" i="7"/>
  <c r="E240" i="7"/>
  <c r="G239" i="7"/>
  <c r="F239" i="7"/>
  <c r="G238" i="7"/>
  <c r="G237" i="7"/>
  <c r="F237" i="7"/>
  <c r="E237" i="7"/>
  <c r="G236" i="7"/>
  <c r="F236" i="7"/>
  <c r="E236" i="7"/>
  <c r="H236" i="7" s="1"/>
  <c r="G235" i="7"/>
  <c r="G234" i="7"/>
  <c r="G233" i="7"/>
  <c r="F233" i="7"/>
  <c r="E233" i="7"/>
  <c r="G232" i="7"/>
  <c r="G231" i="7"/>
  <c r="G230" i="7"/>
  <c r="F230" i="7"/>
  <c r="E230" i="7"/>
  <c r="H230" i="7" s="1"/>
  <c r="G229" i="7"/>
  <c r="F229" i="7"/>
  <c r="E229" i="7"/>
  <c r="G228" i="7"/>
  <c r="G227" i="7"/>
  <c r="E227" i="7"/>
  <c r="G226" i="7"/>
  <c r="F226" i="7"/>
  <c r="E226" i="7"/>
  <c r="H226" i="7" s="1"/>
  <c r="G225" i="7"/>
  <c r="E225" i="7"/>
  <c r="H225" i="7" s="1"/>
  <c r="G224" i="7"/>
  <c r="G223" i="7"/>
  <c r="G222" i="7"/>
  <c r="E222" i="7"/>
  <c r="H222" i="7" s="1"/>
  <c r="G221" i="7"/>
  <c r="F221" i="7"/>
  <c r="E221" i="7"/>
  <c r="H221" i="7" s="1"/>
  <c r="G220" i="7"/>
  <c r="G219" i="7"/>
  <c r="G218" i="7"/>
  <c r="G217" i="7"/>
  <c r="F217" i="7"/>
  <c r="E217" i="7"/>
  <c r="G216" i="7"/>
  <c r="G215" i="7"/>
  <c r="G214" i="7"/>
  <c r="G213" i="7"/>
  <c r="G212" i="7"/>
  <c r="G211" i="7"/>
  <c r="G210" i="7"/>
  <c r="F210" i="7"/>
  <c r="E210" i="7"/>
  <c r="G209" i="7"/>
  <c r="G208" i="7"/>
  <c r="G207" i="7"/>
  <c r="E207" i="7"/>
  <c r="H207" i="7" s="1"/>
  <c r="G206" i="7"/>
  <c r="E206" i="7"/>
  <c r="H206" i="7" s="1"/>
  <c r="G205" i="7"/>
  <c r="F205" i="7"/>
  <c r="E205" i="7"/>
  <c r="G204" i="7"/>
  <c r="G203" i="7"/>
  <c r="G202" i="7"/>
  <c r="G201" i="7"/>
  <c r="G200" i="7"/>
  <c r="G199" i="7"/>
  <c r="G198" i="7"/>
  <c r="E198" i="7"/>
  <c r="G197" i="7"/>
  <c r="G196" i="7"/>
  <c r="G195" i="7"/>
  <c r="G194" i="7"/>
  <c r="G193" i="7"/>
  <c r="H193" i="7" s="1"/>
  <c r="F193" i="7"/>
  <c r="E193" i="7"/>
  <c r="G192" i="7"/>
  <c r="H192" i="7" s="1"/>
  <c r="F192" i="7"/>
  <c r="E192" i="7"/>
  <c r="G191" i="7"/>
  <c r="G190" i="7"/>
  <c r="G189" i="7"/>
  <c r="G188" i="7"/>
  <c r="G187" i="7"/>
  <c r="F187" i="7"/>
  <c r="G186" i="7"/>
  <c r="G185" i="7"/>
  <c r="F185" i="7"/>
  <c r="E185" i="7"/>
  <c r="G184" i="7"/>
  <c r="G183" i="7"/>
  <c r="G182" i="7"/>
  <c r="D181" i="7"/>
  <c r="C181" i="7"/>
  <c r="E347" i="7" s="1"/>
  <c r="H347" i="7" s="1"/>
  <c r="G175" i="7"/>
  <c r="F175" i="7"/>
  <c r="E175" i="7"/>
  <c r="H175" i="7" s="1"/>
  <c r="G174" i="7"/>
  <c r="F174" i="7"/>
  <c r="E174" i="7"/>
  <c r="G173" i="7"/>
  <c r="F173" i="7"/>
  <c r="E173" i="7"/>
  <c r="G172" i="7"/>
  <c r="F172" i="7"/>
  <c r="E172" i="7"/>
  <c r="H172" i="7" s="1"/>
  <c r="G171" i="7"/>
  <c r="F171" i="7"/>
  <c r="E171" i="7"/>
  <c r="H171" i="7" s="1"/>
  <c r="G170" i="7"/>
  <c r="F170" i="7"/>
  <c r="E170" i="7"/>
  <c r="G169" i="7"/>
  <c r="F169" i="7"/>
  <c r="E169" i="7"/>
  <c r="G168" i="7"/>
  <c r="F168" i="7"/>
  <c r="E168" i="7"/>
  <c r="H168" i="7" s="1"/>
  <c r="G167" i="7"/>
  <c r="F167" i="7"/>
  <c r="E167" i="7"/>
  <c r="H167" i="7" s="1"/>
  <c r="G166" i="7"/>
  <c r="F166" i="7"/>
  <c r="E166" i="7"/>
  <c r="G165" i="7"/>
  <c r="F165" i="7"/>
  <c r="E165" i="7"/>
  <c r="G164" i="7"/>
  <c r="F164" i="7"/>
  <c r="E164" i="7"/>
  <c r="H164" i="7" s="1"/>
  <c r="G163" i="7"/>
  <c r="E163" i="7"/>
  <c r="H163" i="7" s="1"/>
  <c r="G162" i="7"/>
  <c r="G161" i="7"/>
  <c r="F161" i="7"/>
  <c r="E161" i="7"/>
  <c r="G160" i="7"/>
  <c r="F160" i="7"/>
  <c r="E160" i="7"/>
  <c r="H160" i="7" s="1"/>
  <c r="G159" i="7"/>
  <c r="F159" i="7"/>
  <c r="E159" i="7"/>
  <c r="G158" i="7"/>
  <c r="F158" i="7"/>
  <c r="E158" i="7"/>
  <c r="G157" i="7"/>
  <c r="F157" i="7"/>
  <c r="E157" i="7"/>
  <c r="G156" i="7"/>
  <c r="F156" i="7"/>
  <c r="E156" i="7"/>
  <c r="H156" i="7" s="1"/>
  <c r="G155" i="7"/>
  <c r="F155" i="7"/>
  <c r="E155" i="7"/>
  <c r="G154" i="7"/>
  <c r="F154" i="7"/>
  <c r="E154" i="7"/>
  <c r="G153" i="7"/>
  <c r="F153" i="7"/>
  <c r="E153" i="7"/>
  <c r="G152" i="7"/>
  <c r="F152" i="7"/>
  <c r="E152" i="7"/>
  <c r="H152" i="7" s="1"/>
  <c r="G151" i="7"/>
  <c r="G150" i="7"/>
  <c r="F150" i="7"/>
  <c r="E150" i="7"/>
  <c r="G149" i="7"/>
  <c r="F149" i="7"/>
  <c r="E149" i="7"/>
  <c r="G148" i="7"/>
  <c r="E148" i="7"/>
  <c r="H148" i="7" s="1"/>
  <c r="G147" i="7"/>
  <c r="E147" i="7"/>
  <c r="G146" i="7"/>
  <c r="F146" i="7"/>
  <c r="E146" i="7"/>
  <c r="G145" i="7"/>
  <c r="F145" i="7"/>
  <c r="G144" i="7"/>
  <c r="G143" i="7"/>
  <c r="F143" i="7"/>
  <c r="E143" i="7"/>
  <c r="G142" i="7"/>
  <c r="F142" i="7"/>
  <c r="G141" i="7"/>
  <c r="G140" i="7"/>
  <c r="F140" i="7"/>
  <c r="E140" i="7"/>
  <c r="H140" i="7" s="1"/>
  <c r="G139" i="7"/>
  <c r="E139" i="7"/>
  <c r="H139" i="7" s="1"/>
  <c r="G138" i="7"/>
  <c r="F138" i="7"/>
  <c r="E138" i="7"/>
  <c r="G137" i="7"/>
  <c r="F137" i="7"/>
  <c r="G136" i="7"/>
  <c r="E136" i="7"/>
  <c r="H136" i="7" s="1"/>
  <c r="G135" i="7"/>
  <c r="F135" i="7"/>
  <c r="E135" i="7"/>
  <c r="G134" i="7"/>
  <c r="F134" i="7"/>
  <c r="G133" i="7"/>
  <c r="F133" i="7"/>
  <c r="G132" i="7"/>
  <c r="F132" i="7"/>
  <c r="G131" i="7"/>
  <c r="F131" i="7"/>
  <c r="E131" i="7"/>
  <c r="H131" i="7" s="1"/>
  <c r="G130" i="7"/>
  <c r="G129" i="7"/>
  <c r="F129" i="7"/>
  <c r="G128" i="7"/>
  <c r="E128" i="7"/>
  <c r="H128" i="7" s="1"/>
  <c r="G127" i="7"/>
  <c r="G126" i="7"/>
  <c r="F126" i="7"/>
  <c r="E126" i="7"/>
  <c r="G125" i="7"/>
  <c r="F125" i="7"/>
  <c r="E125" i="7"/>
  <c r="G124" i="7"/>
  <c r="F124" i="7"/>
  <c r="E124" i="7"/>
  <c r="H124" i="7" s="1"/>
  <c r="G123" i="7"/>
  <c r="E123" i="7"/>
  <c r="G122" i="7"/>
  <c r="F122" i="7"/>
  <c r="G121" i="7"/>
  <c r="G120" i="7"/>
  <c r="F120" i="7"/>
  <c r="G119" i="7"/>
  <c r="F119" i="7"/>
  <c r="E119" i="7"/>
  <c r="H119" i="7" s="1"/>
  <c r="G118" i="7"/>
  <c r="G117" i="7"/>
  <c r="F117" i="7"/>
  <c r="G116" i="7"/>
  <c r="E116" i="7"/>
  <c r="H116" i="7" s="1"/>
  <c r="G115" i="7"/>
  <c r="G114" i="7"/>
  <c r="F114" i="7"/>
  <c r="E114" i="7"/>
  <c r="G113" i="7"/>
  <c r="F113" i="7"/>
  <c r="G112" i="7"/>
  <c r="F112" i="7"/>
  <c r="E112" i="7"/>
  <c r="G111" i="7"/>
  <c r="F111" i="7"/>
  <c r="G110" i="7"/>
  <c r="F110" i="7"/>
  <c r="G109" i="7"/>
  <c r="G108" i="7"/>
  <c r="F108" i="7"/>
  <c r="E108" i="7"/>
  <c r="H108" i="7" s="1"/>
  <c r="G107" i="7"/>
  <c r="E107" i="7"/>
  <c r="H107" i="7" s="1"/>
  <c r="G106" i="7"/>
  <c r="G105" i="7"/>
  <c r="F105" i="7"/>
  <c r="E105" i="7"/>
  <c r="G104" i="7"/>
  <c r="E104" i="7"/>
  <c r="H104" i="7" s="1"/>
  <c r="G103" i="7"/>
  <c r="G102" i="7"/>
  <c r="F102" i="7"/>
  <c r="G101" i="7"/>
  <c r="G100" i="7"/>
  <c r="F100" i="7"/>
  <c r="G99" i="7"/>
  <c r="F99" i="7"/>
  <c r="E99" i="7"/>
  <c r="H99" i="7" s="1"/>
  <c r="G98" i="7"/>
  <c r="G97" i="7"/>
  <c r="F97" i="7"/>
  <c r="E97" i="7"/>
  <c r="G96" i="7"/>
  <c r="F96" i="7"/>
  <c r="E96" i="7"/>
  <c r="H96" i="7" s="1"/>
  <c r="G95" i="7"/>
  <c r="E95" i="7"/>
  <c r="H95" i="7" s="1"/>
  <c r="G94" i="7"/>
  <c r="G93" i="7"/>
  <c r="F93" i="7"/>
  <c r="G92" i="7"/>
  <c r="G91" i="7"/>
  <c r="F91" i="7"/>
  <c r="E91" i="7"/>
  <c r="G90" i="7"/>
  <c r="F90" i="7"/>
  <c r="E90" i="7"/>
  <c r="G89" i="7"/>
  <c r="F89" i="7"/>
  <c r="E89" i="7"/>
  <c r="G88" i="7"/>
  <c r="F88" i="7"/>
  <c r="G87" i="7"/>
  <c r="F87" i="7"/>
  <c r="E87" i="7"/>
  <c r="G86" i="7"/>
  <c r="F86" i="7"/>
  <c r="E86" i="7"/>
  <c r="G85" i="7"/>
  <c r="G84" i="7"/>
  <c r="F84" i="7"/>
  <c r="E84" i="7"/>
  <c r="G83" i="7"/>
  <c r="F83" i="7"/>
  <c r="E83" i="7"/>
  <c r="H83" i="7" s="1"/>
  <c r="G82" i="7"/>
  <c r="G81" i="7"/>
  <c r="F81" i="7"/>
  <c r="G80" i="7"/>
  <c r="E80" i="7"/>
  <c r="H80" i="7" s="1"/>
  <c r="G79" i="7"/>
  <c r="G78" i="7"/>
  <c r="F78" i="7"/>
  <c r="G77" i="7"/>
  <c r="F76" i="7"/>
  <c r="E76" i="7"/>
  <c r="D76" i="7"/>
  <c r="F162" i="7" s="1"/>
  <c r="C76" i="7"/>
  <c r="E145" i="7" s="1"/>
  <c r="H145" i="7" s="1"/>
  <c r="G70" i="7"/>
  <c r="F70" i="7"/>
  <c r="E70" i="7"/>
  <c r="G69" i="7"/>
  <c r="F69" i="7"/>
  <c r="G68" i="7"/>
  <c r="G67" i="7"/>
  <c r="G66" i="7"/>
  <c r="E66" i="7"/>
  <c r="H66" i="7" s="1"/>
  <c r="G65" i="7"/>
  <c r="F65" i="7"/>
  <c r="E65" i="7"/>
  <c r="H65" i="7" s="1"/>
  <c r="G64" i="7"/>
  <c r="G63" i="7"/>
  <c r="E63" i="7"/>
  <c r="G62" i="7"/>
  <c r="G61" i="7"/>
  <c r="G60" i="7"/>
  <c r="G59" i="7"/>
  <c r="F59" i="7"/>
  <c r="G58" i="7"/>
  <c r="F58" i="7"/>
  <c r="E58" i="7"/>
  <c r="G57" i="7"/>
  <c r="F57" i="7"/>
  <c r="G56" i="7"/>
  <c r="F56" i="7"/>
  <c r="E56" i="7"/>
  <c r="G55" i="7"/>
  <c r="F55" i="7"/>
  <c r="E55" i="7"/>
  <c r="G54" i="7"/>
  <c r="G53" i="7"/>
  <c r="G52" i="7"/>
  <c r="F52" i="7"/>
  <c r="E52" i="7"/>
  <c r="H52" i="7" s="1"/>
  <c r="G51" i="7"/>
  <c r="G50" i="7"/>
  <c r="G49" i="7"/>
  <c r="F49" i="7"/>
  <c r="E49" i="7"/>
  <c r="G48" i="7"/>
  <c r="F48" i="7"/>
  <c r="E48" i="7"/>
  <c r="G47" i="7"/>
  <c r="F47" i="7"/>
  <c r="E47" i="7"/>
  <c r="G46" i="7"/>
  <c r="F46" i="7"/>
  <c r="E46" i="7"/>
  <c r="G45" i="7"/>
  <c r="F45" i="7"/>
  <c r="E45" i="7"/>
  <c r="G44" i="7"/>
  <c r="F44" i="7"/>
  <c r="G43" i="7"/>
  <c r="F43" i="7"/>
  <c r="E43" i="7"/>
  <c r="G42" i="7"/>
  <c r="F42" i="7"/>
  <c r="E42" i="7"/>
  <c r="G41" i="7"/>
  <c r="F41" i="7"/>
  <c r="E41" i="7"/>
  <c r="G40" i="7"/>
  <c r="H40" i="7" s="1"/>
  <c r="F40" i="7"/>
  <c r="E40" i="7"/>
  <c r="G39" i="7"/>
  <c r="G38" i="7"/>
  <c r="G37" i="7"/>
  <c r="F37" i="7"/>
  <c r="E37" i="7"/>
  <c r="H37" i="7" s="1"/>
  <c r="G36" i="7"/>
  <c r="G35" i="7"/>
  <c r="F35" i="7"/>
  <c r="E35" i="7"/>
  <c r="H35" i="7" s="1"/>
  <c r="G34" i="7"/>
  <c r="F34" i="7"/>
  <c r="E34" i="7"/>
  <c r="H34" i="7" s="1"/>
  <c r="G33" i="7"/>
  <c r="E33" i="7"/>
  <c r="H33" i="7" s="1"/>
  <c r="G32" i="7"/>
  <c r="F32" i="7"/>
  <c r="G31" i="7"/>
  <c r="F31" i="7"/>
  <c r="E31" i="7"/>
  <c r="G30" i="7"/>
  <c r="G29" i="7"/>
  <c r="G28" i="7"/>
  <c r="G27" i="7"/>
  <c r="G26" i="7"/>
  <c r="G25" i="7"/>
  <c r="E25" i="7"/>
  <c r="H25" i="7" s="1"/>
  <c r="G24" i="7"/>
  <c r="E24" i="7"/>
  <c r="G23" i="7"/>
  <c r="F23" i="7"/>
  <c r="E23" i="7"/>
  <c r="G22" i="7"/>
  <c r="F22" i="7"/>
  <c r="G21" i="7"/>
  <c r="F21" i="7"/>
  <c r="E21" i="7"/>
  <c r="H21" i="7" s="1"/>
  <c r="G20" i="7"/>
  <c r="F20" i="7"/>
  <c r="E20" i="7"/>
  <c r="H20" i="7" s="1"/>
  <c r="D19" i="7"/>
  <c r="C19" i="7"/>
  <c r="E68" i="7" s="1"/>
  <c r="C13" i="7"/>
  <c r="D12" i="7"/>
  <c r="G10" i="7"/>
  <c r="D10" i="7"/>
  <c r="C10" i="7"/>
  <c r="G629" i="6"/>
  <c r="F629" i="6"/>
  <c r="G628" i="6"/>
  <c r="G627" i="6"/>
  <c r="F627" i="6"/>
  <c r="G626" i="6"/>
  <c r="G625" i="6"/>
  <c r="F625" i="6"/>
  <c r="G624" i="6"/>
  <c r="G623" i="6"/>
  <c r="F623" i="6"/>
  <c r="E623" i="6"/>
  <c r="G622" i="6"/>
  <c r="F622" i="6"/>
  <c r="G621" i="6"/>
  <c r="G620" i="6"/>
  <c r="F620" i="6"/>
  <c r="G619" i="6"/>
  <c r="G618" i="6"/>
  <c r="F618" i="6"/>
  <c r="G617" i="6"/>
  <c r="G616" i="6"/>
  <c r="F616" i="6"/>
  <c r="G615" i="6"/>
  <c r="F615" i="6"/>
  <c r="E615" i="6"/>
  <c r="G614" i="6"/>
  <c r="F614" i="6"/>
  <c r="G613" i="6"/>
  <c r="G612" i="6"/>
  <c r="F612" i="6"/>
  <c r="G611" i="6"/>
  <c r="G610" i="6"/>
  <c r="F610" i="6"/>
  <c r="G609" i="6"/>
  <c r="G608" i="6"/>
  <c r="F608" i="6"/>
  <c r="G607" i="6"/>
  <c r="G606" i="6"/>
  <c r="F606" i="6"/>
  <c r="G605" i="6"/>
  <c r="G604" i="6"/>
  <c r="F604" i="6"/>
  <c r="G603" i="6"/>
  <c r="G602" i="6"/>
  <c r="F602" i="6"/>
  <c r="D601" i="6"/>
  <c r="F621" i="6" s="1"/>
  <c r="C601" i="6"/>
  <c r="E628" i="6" s="1"/>
  <c r="H628" i="6" s="1"/>
  <c r="G595" i="6"/>
  <c r="E595" i="6"/>
  <c r="G594" i="6"/>
  <c r="E594" i="6"/>
  <c r="H594" i="6" s="1"/>
  <c r="G593" i="6"/>
  <c r="G592" i="6"/>
  <c r="G591" i="6"/>
  <c r="G590" i="6"/>
  <c r="G589" i="6"/>
  <c r="G588" i="6"/>
  <c r="G587" i="6"/>
  <c r="F587" i="6"/>
  <c r="G586" i="6"/>
  <c r="G585" i="6"/>
  <c r="F585" i="6"/>
  <c r="E585" i="6"/>
  <c r="H585" i="6" s="1"/>
  <c r="G584" i="6"/>
  <c r="E584" i="6"/>
  <c r="H584" i="6" s="1"/>
  <c r="G583" i="6"/>
  <c r="F583" i="6"/>
  <c r="E583" i="6"/>
  <c r="G582" i="6"/>
  <c r="G581" i="6"/>
  <c r="G580" i="6"/>
  <c r="G579" i="6"/>
  <c r="G578" i="6"/>
  <c r="F578" i="6"/>
  <c r="E578" i="6"/>
  <c r="G577" i="6"/>
  <c r="E577" i="6"/>
  <c r="G576" i="6"/>
  <c r="G575" i="6"/>
  <c r="G574" i="6"/>
  <c r="G573" i="6"/>
  <c r="F573" i="6"/>
  <c r="E573" i="6"/>
  <c r="G572" i="6"/>
  <c r="G571" i="6"/>
  <c r="G570" i="6"/>
  <c r="E570" i="6"/>
  <c r="G569" i="6"/>
  <c r="G568" i="6"/>
  <c r="G567" i="6"/>
  <c r="F567" i="6"/>
  <c r="E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F547" i="6"/>
  <c r="E547" i="6"/>
  <c r="G546" i="6"/>
  <c r="G545" i="6"/>
  <c r="E545" i="6"/>
  <c r="H545" i="6" s="1"/>
  <c r="G544" i="6"/>
  <c r="G543" i="6"/>
  <c r="G542" i="6"/>
  <c r="G541" i="6"/>
  <c r="G540" i="6"/>
  <c r="G539" i="6"/>
  <c r="F539" i="6"/>
  <c r="E539" i="6"/>
  <c r="H539" i="6" s="1"/>
  <c r="G538" i="6"/>
  <c r="F538" i="6"/>
  <c r="E538" i="6"/>
  <c r="H538" i="6" s="1"/>
  <c r="G537" i="6"/>
  <c r="G536" i="6"/>
  <c r="G535" i="6"/>
  <c r="G534" i="6"/>
  <c r="G533" i="6"/>
  <c r="F533" i="6"/>
  <c r="G532" i="6"/>
  <c r="G531" i="6"/>
  <c r="G530" i="6"/>
  <c r="G529" i="6"/>
  <c r="G528" i="6"/>
  <c r="G527" i="6"/>
  <c r="G526" i="6"/>
  <c r="G525" i="6"/>
  <c r="F525" i="6"/>
  <c r="G524" i="6"/>
  <c r="G523" i="6"/>
  <c r="G522" i="6"/>
  <c r="F522" i="6"/>
  <c r="E522" i="6"/>
  <c r="G521" i="6"/>
  <c r="G520" i="6"/>
  <c r="F520" i="6"/>
  <c r="E520" i="6"/>
  <c r="G519" i="6"/>
  <c r="G518" i="6"/>
  <c r="G517" i="6"/>
  <c r="G516" i="6"/>
  <c r="G515" i="6"/>
  <c r="F515" i="6"/>
  <c r="E515" i="6"/>
  <c r="G514" i="6"/>
  <c r="G513" i="6"/>
  <c r="G512" i="6"/>
  <c r="G511" i="6"/>
  <c r="G510" i="6"/>
  <c r="E510" i="6"/>
  <c r="H510" i="6" s="1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F496" i="6"/>
  <c r="G495" i="6"/>
  <c r="G494" i="6"/>
  <c r="G493" i="6"/>
  <c r="E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F471" i="6"/>
  <c r="E471" i="6"/>
  <c r="G470" i="6"/>
  <c r="F470" i="6"/>
  <c r="E470" i="6"/>
  <c r="G469" i="6"/>
  <c r="G468" i="6"/>
  <c r="F468" i="6"/>
  <c r="E468" i="6"/>
  <c r="G467" i="6"/>
  <c r="G466" i="6"/>
  <c r="F466" i="6"/>
  <c r="E466" i="6"/>
  <c r="G465" i="6"/>
  <c r="F465" i="6"/>
  <c r="G464" i="6"/>
  <c r="G463" i="6"/>
  <c r="G462" i="6"/>
  <c r="G461" i="6"/>
  <c r="G460" i="6"/>
  <c r="G459" i="6"/>
  <c r="F459" i="6"/>
  <c r="E459" i="6"/>
  <c r="H459" i="6" s="1"/>
  <c r="G458" i="6"/>
  <c r="F458" i="6"/>
  <c r="G457" i="6"/>
  <c r="G456" i="6"/>
  <c r="G455" i="6"/>
  <c r="E455" i="6"/>
  <c r="G454" i="6"/>
  <c r="G453" i="6"/>
  <c r="G452" i="6"/>
  <c r="F452" i="6"/>
  <c r="E452" i="6"/>
  <c r="H452" i="6" s="1"/>
  <c r="G451" i="6"/>
  <c r="G450" i="6"/>
  <c r="E450" i="6"/>
  <c r="G449" i="6"/>
  <c r="G448" i="6"/>
  <c r="E448" i="6"/>
  <c r="H448" i="6" s="1"/>
  <c r="G447" i="6"/>
  <c r="G446" i="6"/>
  <c r="G445" i="6"/>
  <c r="G444" i="6"/>
  <c r="F444" i="6"/>
  <c r="E444" i="6"/>
  <c r="H444" i="6" s="1"/>
  <c r="G443" i="6"/>
  <c r="F443" i="6"/>
  <c r="G442" i="6"/>
  <c r="G441" i="6"/>
  <c r="G440" i="6"/>
  <c r="G439" i="6"/>
  <c r="G438" i="6"/>
  <c r="G437" i="6"/>
  <c r="G436" i="6"/>
  <c r="F436" i="6"/>
  <c r="E436" i="6"/>
  <c r="G435" i="6"/>
  <c r="F435" i="6"/>
  <c r="E435" i="6"/>
  <c r="G434" i="6"/>
  <c r="G433" i="6"/>
  <c r="E433" i="6"/>
  <c r="G432" i="6"/>
  <c r="G431" i="6"/>
  <c r="H431" i="6" s="1"/>
  <c r="F431" i="6"/>
  <c r="E431" i="6"/>
  <c r="G430" i="6"/>
  <c r="F430" i="6"/>
  <c r="E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F412" i="6"/>
  <c r="E412" i="6"/>
  <c r="G411" i="6"/>
  <c r="G410" i="6"/>
  <c r="G409" i="6"/>
  <c r="F409" i="6"/>
  <c r="E409" i="6"/>
  <c r="H409" i="6" s="1"/>
  <c r="G408" i="6"/>
  <c r="F408" i="6"/>
  <c r="E408" i="6"/>
  <c r="G407" i="6"/>
  <c r="G406" i="6"/>
  <c r="F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F394" i="6"/>
  <c r="E394" i="6"/>
  <c r="H394" i="6" s="1"/>
  <c r="G393" i="6"/>
  <c r="G392" i="6"/>
  <c r="G391" i="6"/>
  <c r="G390" i="6"/>
  <c r="G389" i="6"/>
  <c r="G388" i="6"/>
  <c r="G387" i="6"/>
  <c r="G386" i="6"/>
  <c r="G385" i="6"/>
  <c r="G384" i="6"/>
  <c r="E384" i="6"/>
  <c r="H384" i="6" s="1"/>
  <c r="G383" i="6"/>
  <c r="G382" i="6"/>
  <c r="G381" i="6"/>
  <c r="F381" i="6"/>
  <c r="G380" i="6"/>
  <c r="G379" i="6"/>
  <c r="G378" i="6"/>
  <c r="G377" i="6"/>
  <c r="G376" i="6"/>
  <c r="F376" i="6"/>
  <c r="E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D362" i="6"/>
  <c r="C362" i="6"/>
  <c r="E593" i="6" s="1"/>
  <c r="H593" i="6" s="1"/>
  <c r="G356" i="6"/>
  <c r="G355" i="6"/>
  <c r="G354" i="6"/>
  <c r="F354" i="6"/>
  <c r="G353" i="6"/>
  <c r="F353" i="6"/>
  <c r="E353" i="6"/>
  <c r="H353" i="6" s="1"/>
  <c r="G352" i="6"/>
  <c r="G351" i="6"/>
  <c r="F351" i="6"/>
  <c r="G350" i="6"/>
  <c r="E350" i="6"/>
  <c r="G349" i="6"/>
  <c r="G348" i="6"/>
  <c r="F348" i="6"/>
  <c r="G347" i="6"/>
  <c r="G346" i="6"/>
  <c r="G345" i="6"/>
  <c r="G344" i="6"/>
  <c r="G343" i="6"/>
  <c r="F343" i="6"/>
  <c r="E343" i="6"/>
  <c r="G342" i="6"/>
  <c r="F342" i="6"/>
  <c r="G341" i="6"/>
  <c r="G340" i="6"/>
  <c r="G339" i="6"/>
  <c r="F339" i="6"/>
  <c r="G338" i="6"/>
  <c r="G337" i="6"/>
  <c r="F337" i="6"/>
  <c r="G336" i="6"/>
  <c r="G335" i="6"/>
  <c r="G334" i="6"/>
  <c r="F334" i="6"/>
  <c r="G333" i="6"/>
  <c r="G332" i="6"/>
  <c r="F332" i="6"/>
  <c r="E332" i="6"/>
  <c r="G331" i="6"/>
  <c r="F331" i="6"/>
  <c r="G330" i="6"/>
  <c r="F330" i="6"/>
  <c r="E330" i="6"/>
  <c r="G329" i="6"/>
  <c r="G328" i="6"/>
  <c r="F328" i="6"/>
  <c r="E328" i="6"/>
  <c r="G327" i="6"/>
  <c r="G326" i="6"/>
  <c r="G325" i="6"/>
  <c r="G324" i="6"/>
  <c r="G323" i="6"/>
  <c r="E323" i="6"/>
  <c r="G322" i="6"/>
  <c r="F322" i="6"/>
  <c r="G321" i="6"/>
  <c r="F321" i="6"/>
  <c r="E321" i="6"/>
  <c r="H321" i="6" s="1"/>
  <c r="G320" i="6"/>
  <c r="G319" i="6"/>
  <c r="F319" i="6"/>
  <c r="E319" i="6"/>
  <c r="G318" i="6"/>
  <c r="G317" i="6"/>
  <c r="G316" i="6"/>
  <c r="F316" i="6"/>
  <c r="G315" i="6"/>
  <c r="G314" i="6"/>
  <c r="G313" i="6"/>
  <c r="G312" i="6"/>
  <c r="F312" i="6"/>
  <c r="E312" i="6"/>
  <c r="H312" i="6" s="1"/>
  <c r="G311" i="6"/>
  <c r="G310" i="6"/>
  <c r="F310" i="6"/>
  <c r="E310" i="6"/>
  <c r="G309" i="6"/>
  <c r="G308" i="6"/>
  <c r="G307" i="6"/>
  <c r="F307" i="6"/>
  <c r="G306" i="6"/>
  <c r="F306" i="6"/>
  <c r="G305" i="6"/>
  <c r="F305" i="6"/>
  <c r="G304" i="6"/>
  <c r="G303" i="6"/>
  <c r="G302" i="6"/>
  <c r="F302" i="6"/>
  <c r="G301" i="6"/>
  <c r="G300" i="6"/>
  <c r="G299" i="6"/>
  <c r="F299" i="6"/>
  <c r="G298" i="6"/>
  <c r="G297" i="6"/>
  <c r="F297" i="6"/>
  <c r="G296" i="6"/>
  <c r="F296" i="6"/>
  <c r="E296" i="6"/>
  <c r="H296" i="6" s="1"/>
  <c r="G295" i="6"/>
  <c r="F295" i="6"/>
  <c r="E295" i="6"/>
  <c r="G294" i="6"/>
  <c r="F294" i="6"/>
  <c r="E294" i="6"/>
  <c r="G293" i="6"/>
  <c r="F293" i="6"/>
  <c r="G292" i="6"/>
  <c r="E292" i="6"/>
  <c r="H292" i="6" s="1"/>
  <c r="G291" i="6"/>
  <c r="F291" i="6"/>
  <c r="E291" i="6"/>
  <c r="G290" i="6"/>
  <c r="G289" i="6"/>
  <c r="F289" i="6"/>
  <c r="G288" i="6"/>
  <c r="G287" i="6"/>
  <c r="G286" i="6"/>
  <c r="G285" i="6"/>
  <c r="G284" i="6"/>
  <c r="F284" i="6"/>
  <c r="E284" i="6"/>
  <c r="G283" i="6"/>
  <c r="F283" i="6"/>
  <c r="G282" i="6"/>
  <c r="F282" i="6"/>
  <c r="G281" i="6"/>
  <c r="G280" i="6"/>
  <c r="G279" i="6"/>
  <c r="E279" i="6"/>
  <c r="G278" i="6"/>
  <c r="F278" i="6"/>
  <c r="G277" i="6"/>
  <c r="G276" i="6"/>
  <c r="F276" i="6"/>
  <c r="G275" i="6"/>
  <c r="F275" i="6"/>
  <c r="E275" i="6"/>
  <c r="G274" i="6"/>
  <c r="G273" i="6"/>
  <c r="F273" i="6"/>
  <c r="E273" i="6"/>
  <c r="G272" i="6"/>
  <c r="F272" i="6"/>
  <c r="G271" i="6"/>
  <c r="E271" i="6"/>
  <c r="G270" i="6"/>
  <c r="G269" i="6"/>
  <c r="F269" i="6"/>
  <c r="G268" i="6"/>
  <c r="G267" i="6"/>
  <c r="G266" i="6"/>
  <c r="F266" i="6"/>
  <c r="E266" i="6"/>
  <c r="G265" i="6"/>
  <c r="E265" i="6"/>
  <c r="H265" i="6" s="1"/>
  <c r="G264" i="6"/>
  <c r="G263" i="6"/>
  <c r="G262" i="6"/>
  <c r="E262" i="6"/>
  <c r="G261" i="6"/>
  <c r="G260" i="6"/>
  <c r="G259" i="6"/>
  <c r="F259" i="6"/>
  <c r="G258" i="6"/>
  <c r="G257" i="6"/>
  <c r="F257" i="6"/>
  <c r="E257" i="6"/>
  <c r="G256" i="6"/>
  <c r="G255" i="6"/>
  <c r="F255" i="6"/>
  <c r="E255" i="6"/>
  <c r="G254" i="6"/>
  <c r="G253" i="6"/>
  <c r="G252" i="6"/>
  <c r="F252" i="6"/>
  <c r="E252" i="6"/>
  <c r="H252" i="6" s="1"/>
  <c r="G251" i="6"/>
  <c r="G250" i="6"/>
  <c r="G249" i="6"/>
  <c r="G248" i="6"/>
  <c r="F248" i="6"/>
  <c r="G247" i="6"/>
  <c r="G246" i="6"/>
  <c r="G245" i="6"/>
  <c r="G244" i="6"/>
  <c r="E244" i="6"/>
  <c r="H244" i="6" s="1"/>
  <c r="G243" i="6"/>
  <c r="G242" i="6"/>
  <c r="G241" i="6"/>
  <c r="G240" i="6"/>
  <c r="F240" i="6"/>
  <c r="E240" i="6"/>
  <c r="G239" i="6"/>
  <c r="G238" i="6"/>
  <c r="G237" i="6"/>
  <c r="G236" i="6"/>
  <c r="G235" i="6"/>
  <c r="G234" i="6"/>
  <c r="G233" i="6"/>
  <c r="G232" i="6"/>
  <c r="F232" i="6"/>
  <c r="G231" i="6"/>
  <c r="F231" i="6"/>
  <c r="E231" i="6"/>
  <c r="G230" i="6"/>
  <c r="G229" i="6"/>
  <c r="F229" i="6"/>
  <c r="G228" i="6"/>
  <c r="G227" i="6"/>
  <c r="F227" i="6"/>
  <c r="G226" i="6"/>
  <c r="F226" i="6"/>
  <c r="E226" i="6"/>
  <c r="G225" i="6"/>
  <c r="G224" i="6"/>
  <c r="G223" i="6"/>
  <c r="G222" i="6"/>
  <c r="G221" i="6"/>
  <c r="G220" i="6"/>
  <c r="F220" i="6"/>
  <c r="G219" i="6"/>
  <c r="G218" i="6"/>
  <c r="G217" i="6"/>
  <c r="F217" i="6"/>
  <c r="E217" i="6"/>
  <c r="H217" i="6" s="1"/>
  <c r="G216" i="6"/>
  <c r="G215" i="6"/>
  <c r="G214" i="6"/>
  <c r="G213" i="6"/>
  <c r="G212" i="6"/>
  <c r="F212" i="6"/>
  <c r="G211" i="6"/>
  <c r="G210" i="6"/>
  <c r="F210" i="6"/>
  <c r="E210" i="6"/>
  <c r="G209" i="6"/>
  <c r="F209" i="6"/>
  <c r="G208" i="6"/>
  <c r="G207" i="6"/>
  <c r="G206" i="6"/>
  <c r="F206" i="6"/>
  <c r="G205" i="6"/>
  <c r="F205" i="6"/>
  <c r="E205" i="6"/>
  <c r="H205" i="6" s="1"/>
  <c r="G204" i="6"/>
  <c r="G203" i="6"/>
  <c r="F203" i="6"/>
  <c r="G202" i="6"/>
  <c r="G201" i="6"/>
  <c r="F201" i="6"/>
  <c r="G200" i="6"/>
  <c r="G199" i="6"/>
  <c r="G198" i="6"/>
  <c r="F198" i="6"/>
  <c r="G197" i="6"/>
  <c r="G196" i="6"/>
  <c r="G195" i="6"/>
  <c r="F195" i="6"/>
  <c r="G194" i="6"/>
  <c r="G193" i="6"/>
  <c r="F193" i="6"/>
  <c r="G192" i="6"/>
  <c r="E192" i="6"/>
  <c r="H192" i="6" s="1"/>
  <c r="G191" i="6"/>
  <c r="G190" i="6"/>
  <c r="F190" i="6"/>
  <c r="G189" i="6"/>
  <c r="G188" i="6"/>
  <c r="G187" i="6"/>
  <c r="F187" i="6"/>
  <c r="G186" i="6"/>
  <c r="G185" i="6"/>
  <c r="F185" i="6"/>
  <c r="G184" i="6"/>
  <c r="G183" i="6"/>
  <c r="G182" i="6"/>
  <c r="F182" i="6"/>
  <c r="D181" i="6"/>
  <c r="F352" i="6" s="1"/>
  <c r="C181" i="6"/>
  <c r="E354" i="6" s="1"/>
  <c r="H354" i="6" s="1"/>
  <c r="G175" i="6"/>
  <c r="F175" i="6"/>
  <c r="G174" i="6"/>
  <c r="G173" i="6"/>
  <c r="F173" i="6"/>
  <c r="G172" i="6"/>
  <c r="G171" i="6"/>
  <c r="E171" i="6"/>
  <c r="G170" i="6"/>
  <c r="F170" i="6"/>
  <c r="E170" i="6"/>
  <c r="H170" i="6" s="1"/>
  <c r="G169" i="6"/>
  <c r="G168" i="6"/>
  <c r="G167" i="6"/>
  <c r="G166" i="6"/>
  <c r="E166" i="6"/>
  <c r="H166" i="6" s="1"/>
  <c r="G165" i="6"/>
  <c r="G164" i="6"/>
  <c r="G163" i="6"/>
  <c r="G162" i="6"/>
  <c r="G161" i="6"/>
  <c r="G160" i="6"/>
  <c r="G159" i="6"/>
  <c r="E159" i="6"/>
  <c r="G158" i="6"/>
  <c r="F158" i="6"/>
  <c r="E158" i="6"/>
  <c r="H158" i="6" s="1"/>
  <c r="G157" i="6"/>
  <c r="G156" i="6"/>
  <c r="G155" i="6"/>
  <c r="F155" i="6"/>
  <c r="E155" i="6"/>
  <c r="G154" i="6"/>
  <c r="G153" i="6"/>
  <c r="F153" i="6"/>
  <c r="G152" i="6"/>
  <c r="F152" i="6"/>
  <c r="E152" i="6"/>
  <c r="G151" i="6"/>
  <c r="G150" i="6"/>
  <c r="E150" i="6"/>
  <c r="H150" i="6" s="1"/>
  <c r="G149" i="6"/>
  <c r="G148" i="6"/>
  <c r="G147" i="6"/>
  <c r="E147" i="6"/>
  <c r="H147" i="6" s="1"/>
  <c r="G146" i="6"/>
  <c r="F146" i="6"/>
  <c r="E146" i="6"/>
  <c r="H146" i="6" s="1"/>
  <c r="G145" i="6"/>
  <c r="G144" i="6"/>
  <c r="G143" i="6"/>
  <c r="G142" i="6"/>
  <c r="G141" i="6"/>
  <c r="G140" i="6"/>
  <c r="G139" i="6"/>
  <c r="G138" i="6"/>
  <c r="E138" i="6"/>
  <c r="H138" i="6" s="1"/>
  <c r="G137" i="6"/>
  <c r="G136" i="6"/>
  <c r="G135" i="6"/>
  <c r="H135" i="6" s="1"/>
  <c r="F135" i="6"/>
  <c r="E135" i="6"/>
  <c r="G134" i="6"/>
  <c r="G133" i="6"/>
  <c r="E133" i="6"/>
  <c r="H133" i="6" s="1"/>
  <c r="G132" i="6"/>
  <c r="G131" i="6"/>
  <c r="G130" i="6"/>
  <c r="G129" i="6"/>
  <c r="G128" i="6"/>
  <c r="E128" i="6"/>
  <c r="H128" i="6" s="1"/>
  <c r="G127" i="6"/>
  <c r="G126" i="6"/>
  <c r="E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F108" i="6"/>
  <c r="E108" i="6"/>
  <c r="H108" i="6" s="1"/>
  <c r="G107" i="6"/>
  <c r="G106" i="6"/>
  <c r="G105" i="6"/>
  <c r="H105" i="6" s="1"/>
  <c r="F105" i="6"/>
  <c r="E105" i="6"/>
  <c r="G104" i="6"/>
  <c r="G103" i="6"/>
  <c r="G102" i="6"/>
  <c r="G101" i="6"/>
  <c r="G100" i="6"/>
  <c r="G99" i="6"/>
  <c r="G98" i="6"/>
  <c r="G97" i="6"/>
  <c r="E97" i="6"/>
  <c r="H97" i="6" s="1"/>
  <c r="G96" i="6"/>
  <c r="E96" i="6"/>
  <c r="G95" i="6"/>
  <c r="E95" i="6"/>
  <c r="H95" i="6" s="1"/>
  <c r="G94" i="6"/>
  <c r="G93" i="6"/>
  <c r="G92" i="6"/>
  <c r="G91" i="6"/>
  <c r="E91" i="6"/>
  <c r="H91" i="6" s="1"/>
  <c r="G90" i="6"/>
  <c r="F90" i="6"/>
  <c r="E90" i="6"/>
  <c r="G89" i="6"/>
  <c r="E89" i="6"/>
  <c r="H89" i="6" s="1"/>
  <c r="G88" i="6"/>
  <c r="G87" i="6"/>
  <c r="G86" i="6"/>
  <c r="F86" i="6"/>
  <c r="E86" i="6"/>
  <c r="G85" i="6"/>
  <c r="F85" i="6"/>
  <c r="E85" i="6"/>
  <c r="G84" i="6"/>
  <c r="E84" i="6"/>
  <c r="G83" i="6"/>
  <c r="G82" i="6"/>
  <c r="G81" i="6"/>
  <c r="G80" i="6"/>
  <c r="G79" i="6"/>
  <c r="G78" i="6"/>
  <c r="G77" i="6"/>
  <c r="G76" i="6"/>
  <c r="D76" i="6"/>
  <c r="C76" i="6"/>
  <c r="E174" i="6" s="1"/>
  <c r="H174" i="6" s="1"/>
  <c r="G70" i="6"/>
  <c r="F70" i="6"/>
  <c r="E70" i="6"/>
  <c r="G69" i="6"/>
  <c r="F69" i="6"/>
  <c r="G68" i="6"/>
  <c r="G67" i="6"/>
  <c r="F67" i="6"/>
  <c r="G66" i="6"/>
  <c r="F66" i="6"/>
  <c r="E66" i="6"/>
  <c r="G65" i="6"/>
  <c r="G64" i="6"/>
  <c r="F64" i="6"/>
  <c r="G63" i="6"/>
  <c r="G62" i="6"/>
  <c r="F62" i="6"/>
  <c r="G61" i="6"/>
  <c r="F61" i="6"/>
  <c r="E61" i="6"/>
  <c r="G60" i="6"/>
  <c r="F60" i="6"/>
  <c r="G59" i="6"/>
  <c r="G58" i="6"/>
  <c r="F58" i="6"/>
  <c r="G57" i="6"/>
  <c r="F57" i="6"/>
  <c r="E57" i="6"/>
  <c r="H57" i="6" s="1"/>
  <c r="G56" i="6"/>
  <c r="F56" i="6"/>
  <c r="E56" i="6"/>
  <c r="G55" i="6"/>
  <c r="F55" i="6"/>
  <c r="G54" i="6"/>
  <c r="G53" i="6"/>
  <c r="F53" i="6"/>
  <c r="G52" i="6"/>
  <c r="G51" i="6"/>
  <c r="F51" i="6"/>
  <c r="G50" i="6"/>
  <c r="G49" i="6"/>
  <c r="F49" i="6"/>
  <c r="G48" i="6"/>
  <c r="G47" i="6"/>
  <c r="F47" i="6"/>
  <c r="E47" i="6"/>
  <c r="G46" i="6"/>
  <c r="F46" i="6"/>
  <c r="E46" i="6"/>
  <c r="G45" i="6"/>
  <c r="G44" i="6"/>
  <c r="F44" i="6"/>
  <c r="G43" i="6"/>
  <c r="F43" i="6"/>
  <c r="E43" i="6"/>
  <c r="G42" i="6"/>
  <c r="G41" i="6"/>
  <c r="F41" i="6"/>
  <c r="G40" i="6"/>
  <c r="F40" i="6"/>
  <c r="E40" i="6"/>
  <c r="G39" i="6"/>
  <c r="F39" i="6"/>
  <c r="G38" i="6"/>
  <c r="G37" i="6"/>
  <c r="F37" i="6"/>
  <c r="G36" i="6"/>
  <c r="G35" i="6"/>
  <c r="F35" i="6"/>
  <c r="G34" i="6"/>
  <c r="G33" i="6"/>
  <c r="F33" i="6"/>
  <c r="G32" i="6"/>
  <c r="G31" i="6"/>
  <c r="F31" i="6"/>
  <c r="G30" i="6"/>
  <c r="G29" i="6"/>
  <c r="F29" i="6"/>
  <c r="G28" i="6"/>
  <c r="G27" i="6"/>
  <c r="F27" i="6"/>
  <c r="G26" i="6"/>
  <c r="G25" i="6"/>
  <c r="F25" i="6"/>
  <c r="G24" i="6"/>
  <c r="G23" i="6"/>
  <c r="F23" i="6"/>
  <c r="G22" i="6"/>
  <c r="E22" i="6"/>
  <c r="G21" i="6"/>
  <c r="F21" i="6"/>
  <c r="G20" i="6"/>
  <c r="F20" i="6"/>
  <c r="E20" i="6"/>
  <c r="H20" i="6" s="1"/>
  <c r="F19" i="6"/>
  <c r="D19" i="6"/>
  <c r="F65" i="6" s="1"/>
  <c r="C19" i="6"/>
  <c r="E62" i="6" s="1"/>
  <c r="H62" i="6" s="1"/>
  <c r="D13" i="6"/>
  <c r="C10" i="6"/>
  <c r="D9" i="6"/>
  <c r="G629" i="5"/>
  <c r="G628" i="5"/>
  <c r="G627" i="5"/>
  <c r="G626" i="5"/>
  <c r="E626" i="5"/>
  <c r="H626" i="5" s="1"/>
  <c r="G625" i="5"/>
  <c r="G624" i="5"/>
  <c r="E624" i="5"/>
  <c r="G623" i="5"/>
  <c r="E623" i="5"/>
  <c r="H623" i="5" s="1"/>
  <c r="G622" i="5"/>
  <c r="G621" i="5"/>
  <c r="G620" i="5"/>
  <c r="G619" i="5"/>
  <c r="G618" i="5"/>
  <c r="E618" i="5"/>
  <c r="H618" i="5" s="1"/>
  <c r="G617" i="5"/>
  <c r="G616" i="5"/>
  <c r="G615" i="5"/>
  <c r="F615" i="5"/>
  <c r="E615" i="5"/>
  <c r="G614" i="5"/>
  <c r="E614" i="5"/>
  <c r="H614" i="5" s="1"/>
  <c r="G613" i="5"/>
  <c r="F613" i="5"/>
  <c r="E613" i="5"/>
  <c r="G612" i="5"/>
  <c r="E612" i="5"/>
  <c r="H612" i="5" s="1"/>
  <c r="G611" i="5"/>
  <c r="G610" i="5"/>
  <c r="G609" i="5"/>
  <c r="E609" i="5"/>
  <c r="H609" i="5" s="1"/>
  <c r="G608" i="5"/>
  <c r="G607" i="5"/>
  <c r="G606" i="5"/>
  <c r="G605" i="5"/>
  <c r="G604" i="5"/>
  <c r="E604" i="5"/>
  <c r="H604" i="5" s="1"/>
  <c r="G603" i="5"/>
  <c r="G602" i="5"/>
  <c r="G601" i="5"/>
  <c r="E601" i="5"/>
  <c r="H601" i="5" s="1"/>
  <c r="D601" i="5"/>
  <c r="C601" i="5"/>
  <c r="E628" i="5" s="1"/>
  <c r="G595" i="5"/>
  <c r="F595" i="5"/>
  <c r="E595" i="5"/>
  <c r="G594" i="5"/>
  <c r="F594" i="5"/>
  <c r="E594" i="5"/>
  <c r="H594" i="5" s="1"/>
  <c r="G593" i="5"/>
  <c r="F593" i="5"/>
  <c r="E593" i="5"/>
  <c r="H593" i="5" s="1"/>
  <c r="G592" i="5"/>
  <c r="F592" i="5"/>
  <c r="E592" i="5"/>
  <c r="G591" i="5"/>
  <c r="G590" i="5"/>
  <c r="F590" i="5"/>
  <c r="E590" i="5"/>
  <c r="H590" i="5" s="1"/>
  <c r="G589" i="5"/>
  <c r="G588" i="5"/>
  <c r="G587" i="5"/>
  <c r="G586" i="5"/>
  <c r="E586" i="5"/>
  <c r="G585" i="5"/>
  <c r="E585" i="5"/>
  <c r="H585" i="5" s="1"/>
  <c r="G584" i="5"/>
  <c r="F584" i="5"/>
  <c r="E584" i="5"/>
  <c r="G583" i="5"/>
  <c r="F583" i="5"/>
  <c r="G582" i="5"/>
  <c r="E582" i="5"/>
  <c r="H582" i="5" s="1"/>
  <c r="G581" i="5"/>
  <c r="E581" i="5"/>
  <c r="H581" i="5" s="1"/>
  <c r="G580" i="5"/>
  <c r="G579" i="5"/>
  <c r="G578" i="5"/>
  <c r="F578" i="5"/>
  <c r="E578" i="5"/>
  <c r="G577" i="5"/>
  <c r="F577" i="5"/>
  <c r="E577" i="5"/>
  <c r="G576" i="5"/>
  <c r="G575" i="5"/>
  <c r="F575" i="5"/>
  <c r="E575" i="5"/>
  <c r="G574" i="5"/>
  <c r="G573" i="5"/>
  <c r="F573" i="5"/>
  <c r="E573" i="5"/>
  <c r="H573" i="5" s="1"/>
  <c r="G572" i="5"/>
  <c r="G571" i="5"/>
  <c r="G570" i="5"/>
  <c r="F570" i="5"/>
  <c r="E570" i="5"/>
  <c r="H570" i="5" s="1"/>
  <c r="G569" i="5"/>
  <c r="F569" i="5"/>
  <c r="E569" i="5"/>
  <c r="G568" i="5"/>
  <c r="G567" i="5"/>
  <c r="F567" i="5"/>
  <c r="E567" i="5"/>
  <c r="G566" i="5"/>
  <c r="G565" i="5"/>
  <c r="G564" i="5"/>
  <c r="E564" i="5"/>
  <c r="G563" i="5"/>
  <c r="G562" i="5"/>
  <c r="G561" i="5"/>
  <c r="E561" i="5"/>
  <c r="H561" i="5" s="1"/>
  <c r="G560" i="5"/>
  <c r="F560" i="5"/>
  <c r="E560" i="5"/>
  <c r="G559" i="5"/>
  <c r="G558" i="5"/>
  <c r="E558" i="5"/>
  <c r="H558" i="5" s="1"/>
  <c r="G557" i="5"/>
  <c r="E557" i="5"/>
  <c r="H557" i="5" s="1"/>
  <c r="G556" i="5"/>
  <c r="F556" i="5"/>
  <c r="E556" i="5"/>
  <c r="G555" i="5"/>
  <c r="G554" i="5"/>
  <c r="E554" i="5"/>
  <c r="H554" i="5" s="1"/>
  <c r="G553" i="5"/>
  <c r="E553" i="5"/>
  <c r="G552" i="5"/>
  <c r="G551" i="5"/>
  <c r="G550" i="5"/>
  <c r="G549" i="5"/>
  <c r="E549" i="5"/>
  <c r="H549" i="5" s="1"/>
  <c r="G548" i="5"/>
  <c r="E548" i="5"/>
  <c r="G547" i="5"/>
  <c r="F547" i="5"/>
  <c r="E547" i="5"/>
  <c r="G546" i="5"/>
  <c r="F546" i="5"/>
  <c r="G545" i="5"/>
  <c r="F545" i="5"/>
  <c r="E545" i="5"/>
  <c r="H545" i="5" s="1"/>
  <c r="G544" i="5"/>
  <c r="G543" i="5"/>
  <c r="F543" i="5"/>
  <c r="G542" i="5"/>
  <c r="E542" i="5"/>
  <c r="H542" i="5" s="1"/>
  <c r="G541" i="5"/>
  <c r="F541" i="5"/>
  <c r="E541" i="5"/>
  <c r="G540" i="5"/>
  <c r="F540" i="5"/>
  <c r="E540" i="5"/>
  <c r="G539" i="5"/>
  <c r="F539" i="5"/>
  <c r="E539" i="5"/>
  <c r="G538" i="5"/>
  <c r="F538" i="5"/>
  <c r="E538" i="5"/>
  <c r="H538" i="5" s="1"/>
  <c r="G537" i="5"/>
  <c r="G536" i="5"/>
  <c r="E536" i="5"/>
  <c r="G535" i="5"/>
  <c r="G534" i="5"/>
  <c r="G533" i="5"/>
  <c r="F533" i="5"/>
  <c r="E533" i="5"/>
  <c r="G532" i="5"/>
  <c r="F532" i="5"/>
  <c r="G531" i="5"/>
  <c r="G530" i="5"/>
  <c r="E530" i="5"/>
  <c r="H530" i="5" s="1"/>
  <c r="G529" i="5"/>
  <c r="E529" i="5"/>
  <c r="H529" i="5" s="1"/>
  <c r="G528" i="5"/>
  <c r="E528" i="5"/>
  <c r="G527" i="5"/>
  <c r="E527" i="5"/>
  <c r="G526" i="5"/>
  <c r="E526" i="5"/>
  <c r="H526" i="5" s="1"/>
  <c r="G525" i="5"/>
  <c r="F525" i="5"/>
  <c r="E525" i="5"/>
  <c r="H525" i="5" s="1"/>
  <c r="G524" i="5"/>
  <c r="F524" i="5"/>
  <c r="E524" i="5"/>
  <c r="G523" i="5"/>
  <c r="F523" i="5"/>
  <c r="G522" i="5"/>
  <c r="E522" i="5"/>
  <c r="H522" i="5" s="1"/>
  <c r="G521" i="5"/>
  <c r="E521" i="5"/>
  <c r="G520" i="5"/>
  <c r="F520" i="5"/>
  <c r="E520" i="5"/>
  <c r="G519" i="5"/>
  <c r="G518" i="5"/>
  <c r="F518" i="5"/>
  <c r="G517" i="5"/>
  <c r="G516" i="5"/>
  <c r="G515" i="5"/>
  <c r="G514" i="5"/>
  <c r="E514" i="5"/>
  <c r="H514" i="5" s="1"/>
  <c r="G513" i="5"/>
  <c r="E513" i="5"/>
  <c r="H513" i="5" s="1"/>
  <c r="G512" i="5"/>
  <c r="F512" i="5"/>
  <c r="E512" i="5"/>
  <c r="G511" i="5"/>
  <c r="E511" i="5"/>
  <c r="G510" i="5"/>
  <c r="E510" i="5"/>
  <c r="H510" i="5" s="1"/>
  <c r="G509" i="5"/>
  <c r="E509" i="5"/>
  <c r="H509" i="5" s="1"/>
  <c r="G508" i="5"/>
  <c r="G507" i="5"/>
  <c r="G506" i="5"/>
  <c r="G505" i="5"/>
  <c r="E505" i="5"/>
  <c r="G504" i="5"/>
  <c r="G503" i="5"/>
  <c r="G502" i="5"/>
  <c r="E502" i="5"/>
  <c r="H502" i="5" s="1"/>
  <c r="G501" i="5"/>
  <c r="F501" i="5"/>
  <c r="E501" i="5"/>
  <c r="H501" i="5" s="1"/>
  <c r="G500" i="5"/>
  <c r="G499" i="5"/>
  <c r="G498" i="5"/>
  <c r="G497" i="5"/>
  <c r="G496" i="5"/>
  <c r="F496" i="5"/>
  <c r="E496" i="5"/>
  <c r="G495" i="5"/>
  <c r="G494" i="5"/>
  <c r="F494" i="5"/>
  <c r="G493" i="5"/>
  <c r="F493" i="5"/>
  <c r="E493" i="5"/>
  <c r="H493" i="5" s="1"/>
  <c r="G492" i="5"/>
  <c r="E492" i="5"/>
  <c r="G491" i="5"/>
  <c r="F491" i="5"/>
  <c r="E491" i="5"/>
  <c r="G490" i="5"/>
  <c r="G489" i="5"/>
  <c r="E489" i="5"/>
  <c r="H489" i="5" s="1"/>
  <c r="G488" i="5"/>
  <c r="G487" i="5"/>
  <c r="G486" i="5"/>
  <c r="E486" i="5"/>
  <c r="H486" i="5" s="1"/>
  <c r="G485" i="5"/>
  <c r="G484" i="5"/>
  <c r="G483" i="5"/>
  <c r="G482" i="5"/>
  <c r="G481" i="5"/>
  <c r="F481" i="5"/>
  <c r="E481" i="5"/>
  <c r="H481" i="5" s="1"/>
  <c r="G480" i="5"/>
  <c r="G479" i="5"/>
  <c r="F479" i="5"/>
  <c r="G478" i="5"/>
  <c r="E478" i="5"/>
  <c r="H478" i="5" s="1"/>
  <c r="G477" i="5"/>
  <c r="G476" i="5"/>
  <c r="G475" i="5"/>
  <c r="G474" i="5"/>
  <c r="G473" i="5"/>
  <c r="E473" i="5"/>
  <c r="H473" i="5" s="1"/>
  <c r="G472" i="5"/>
  <c r="G471" i="5"/>
  <c r="G470" i="5"/>
  <c r="F470" i="5"/>
  <c r="E470" i="5"/>
  <c r="H470" i="5" s="1"/>
  <c r="G469" i="5"/>
  <c r="F469" i="5"/>
  <c r="E469" i="5"/>
  <c r="G468" i="5"/>
  <c r="F468" i="5"/>
  <c r="E468" i="5"/>
  <c r="G467" i="5"/>
  <c r="F467" i="5"/>
  <c r="E467" i="5"/>
  <c r="G466" i="5"/>
  <c r="F466" i="5"/>
  <c r="E466" i="5"/>
  <c r="H466" i="5" s="1"/>
  <c r="G465" i="5"/>
  <c r="F465" i="5"/>
  <c r="E465" i="5"/>
  <c r="G464" i="5"/>
  <c r="E464" i="5"/>
  <c r="G463" i="5"/>
  <c r="F463" i="5"/>
  <c r="E463" i="5"/>
  <c r="G462" i="5"/>
  <c r="E462" i="5"/>
  <c r="H462" i="5" s="1"/>
  <c r="G461" i="5"/>
  <c r="G460" i="5"/>
  <c r="G459" i="5"/>
  <c r="G458" i="5"/>
  <c r="G457" i="5"/>
  <c r="F457" i="5"/>
  <c r="E457" i="5"/>
  <c r="H457" i="5" s="1"/>
  <c r="G456" i="5"/>
  <c r="F456" i="5"/>
  <c r="G455" i="5"/>
  <c r="G454" i="5"/>
  <c r="E454" i="5"/>
  <c r="H454" i="5" s="1"/>
  <c r="G453" i="5"/>
  <c r="G452" i="5"/>
  <c r="F452" i="5"/>
  <c r="E452" i="5"/>
  <c r="G451" i="5"/>
  <c r="G450" i="5"/>
  <c r="E450" i="5"/>
  <c r="G449" i="5"/>
  <c r="E449" i="5"/>
  <c r="G448" i="5"/>
  <c r="E448" i="5"/>
  <c r="G447" i="5"/>
  <c r="F447" i="5"/>
  <c r="E447" i="5"/>
  <c r="G446" i="5"/>
  <c r="G445" i="5"/>
  <c r="G444" i="5"/>
  <c r="F444" i="5"/>
  <c r="E444" i="5"/>
  <c r="G443" i="5"/>
  <c r="F443" i="5"/>
  <c r="E443" i="5"/>
  <c r="G442" i="5"/>
  <c r="F442" i="5"/>
  <c r="E442" i="5"/>
  <c r="G441" i="5"/>
  <c r="G440" i="5"/>
  <c r="F440" i="5"/>
  <c r="E440" i="5"/>
  <c r="G439" i="5"/>
  <c r="E439" i="5"/>
  <c r="G438" i="5"/>
  <c r="F438" i="5"/>
  <c r="E438" i="5"/>
  <c r="G437" i="5"/>
  <c r="G436" i="5"/>
  <c r="F436" i="5"/>
  <c r="G435" i="5"/>
  <c r="F435" i="5"/>
  <c r="E435" i="5"/>
  <c r="G434" i="5"/>
  <c r="F434" i="5"/>
  <c r="G433" i="5"/>
  <c r="E433" i="5"/>
  <c r="H433" i="5" s="1"/>
  <c r="G432" i="5"/>
  <c r="F432" i="5"/>
  <c r="E432" i="5"/>
  <c r="G431" i="5"/>
  <c r="F431" i="5"/>
  <c r="E431" i="5"/>
  <c r="G430" i="5"/>
  <c r="F430" i="5"/>
  <c r="E430" i="5"/>
  <c r="G429" i="5"/>
  <c r="E429" i="5"/>
  <c r="H429" i="5" s="1"/>
  <c r="G428" i="5"/>
  <c r="G427" i="5"/>
  <c r="G426" i="5"/>
  <c r="E426" i="5"/>
  <c r="H426" i="5" s="1"/>
  <c r="G425" i="5"/>
  <c r="G424" i="5"/>
  <c r="G423" i="5"/>
  <c r="E423" i="5"/>
  <c r="G422" i="5"/>
  <c r="F422" i="5"/>
  <c r="E422" i="5"/>
  <c r="G421" i="5"/>
  <c r="F421" i="5"/>
  <c r="E421" i="5"/>
  <c r="G420" i="5"/>
  <c r="G419" i="5"/>
  <c r="G418" i="5"/>
  <c r="F418" i="5"/>
  <c r="E418" i="5"/>
  <c r="H418" i="5" s="1"/>
  <c r="G417" i="5"/>
  <c r="E417" i="5"/>
  <c r="H417" i="5" s="1"/>
  <c r="G416" i="5"/>
  <c r="F416" i="5"/>
  <c r="E416" i="5"/>
  <c r="G415" i="5"/>
  <c r="G414" i="5"/>
  <c r="E414" i="5"/>
  <c r="H414" i="5" s="1"/>
  <c r="G413" i="5"/>
  <c r="G412" i="5"/>
  <c r="F412" i="5"/>
  <c r="E412" i="5"/>
  <c r="G411" i="5"/>
  <c r="F411" i="5"/>
  <c r="E411" i="5"/>
  <c r="G410" i="5"/>
  <c r="E410" i="5"/>
  <c r="H410" i="5" s="1"/>
  <c r="G409" i="5"/>
  <c r="F409" i="5"/>
  <c r="E409" i="5"/>
  <c r="G408" i="5"/>
  <c r="F408" i="5"/>
  <c r="E408" i="5"/>
  <c r="G407" i="5"/>
  <c r="E407" i="5"/>
  <c r="G406" i="5"/>
  <c r="F406" i="5"/>
  <c r="E406" i="5"/>
  <c r="H406" i="5" s="1"/>
  <c r="G405" i="5"/>
  <c r="E405" i="5"/>
  <c r="G404" i="5"/>
  <c r="E404" i="5"/>
  <c r="G403" i="5"/>
  <c r="F403" i="5"/>
  <c r="E403" i="5"/>
  <c r="G402" i="5"/>
  <c r="F402" i="5"/>
  <c r="E402" i="5"/>
  <c r="H402" i="5" s="1"/>
  <c r="G401" i="5"/>
  <c r="G400" i="5"/>
  <c r="G399" i="5"/>
  <c r="G398" i="5"/>
  <c r="G397" i="5"/>
  <c r="E397" i="5"/>
  <c r="H397" i="5" s="1"/>
  <c r="G396" i="5"/>
  <c r="G395" i="5"/>
  <c r="G394" i="5"/>
  <c r="E394" i="5"/>
  <c r="H394" i="5" s="1"/>
  <c r="G393" i="5"/>
  <c r="G392" i="5"/>
  <c r="G391" i="5"/>
  <c r="E391" i="5"/>
  <c r="G390" i="5"/>
  <c r="F390" i="5"/>
  <c r="E390" i="5"/>
  <c r="G389" i="5"/>
  <c r="G388" i="5"/>
  <c r="G387" i="5"/>
  <c r="G386" i="5"/>
  <c r="E386" i="5"/>
  <c r="H386" i="5" s="1"/>
  <c r="G385" i="5"/>
  <c r="E385" i="5"/>
  <c r="H385" i="5" s="1"/>
  <c r="G384" i="5"/>
  <c r="F384" i="5"/>
  <c r="E384" i="5"/>
  <c r="G383" i="5"/>
  <c r="G382" i="5"/>
  <c r="E382" i="5"/>
  <c r="H382" i="5" s="1"/>
  <c r="G381" i="5"/>
  <c r="F381" i="5"/>
  <c r="E381" i="5"/>
  <c r="G380" i="5"/>
  <c r="E380" i="5"/>
  <c r="G379" i="5"/>
  <c r="G378" i="5"/>
  <c r="G377" i="5"/>
  <c r="G376" i="5"/>
  <c r="F376" i="5"/>
  <c r="E376" i="5"/>
  <c r="G375" i="5"/>
  <c r="G374" i="5"/>
  <c r="G373" i="5"/>
  <c r="E373" i="5"/>
  <c r="H373" i="5" s="1"/>
  <c r="G372" i="5"/>
  <c r="G371" i="5"/>
  <c r="G370" i="5"/>
  <c r="E370" i="5"/>
  <c r="H370" i="5" s="1"/>
  <c r="G369" i="5"/>
  <c r="G368" i="5"/>
  <c r="G367" i="5"/>
  <c r="F367" i="5"/>
  <c r="E367" i="5"/>
  <c r="G366" i="5"/>
  <c r="E366" i="5"/>
  <c r="G365" i="5"/>
  <c r="G364" i="5"/>
  <c r="G363" i="5"/>
  <c r="E362" i="5"/>
  <c r="D362" i="5"/>
  <c r="F589" i="5" s="1"/>
  <c r="C362" i="5"/>
  <c r="E591" i="5" s="1"/>
  <c r="G356" i="5"/>
  <c r="E356" i="5"/>
  <c r="G355" i="5"/>
  <c r="E355" i="5"/>
  <c r="G354" i="5"/>
  <c r="G353" i="5"/>
  <c r="F353" i="5"/>
  <c r="E353" i="5"/>
  <c r="G352" i="5"/>
  <c r="H352" i="5" s="1"/>
  <c r="F352" i="5"/>
  <c r="E352" i="5"/>
  <c r="G351" i="5"/>
  <c r="G350" i="5"/>
  <c r="H350" i="5" s="1"/>
  <c r="F350" i="5"/>
  <c r="E350" i="5"/>
  <c r="G349" i="5"/>
  <c r="E349" i="5"/>
  <c r="G348" i="5"/>
  <c r="E348" i="5"/>
  <c r="G347" i="5"/>
  <c r="G346" i="5"/>
  <c r="G345" i="5"/>
  <c r="G344" i="5"/>
  <c r="E344" i="5"/>
  <c r="H344" i="5" s="1"/>
  <c r="G343" i="5"/>
  <c r="F343" i="5"/>
  <c r="E343" i="5"/>
  <c r="G342" i="5"/>
  <c r="F342" i="5"/>
  <c r="E342" i="5"/>
  <c r="G341" i="5"/>
  <c r="F341" i="5"/>
  <c r="G340" i="5"/>
  <c r="G339" i="5"/>
  <c r="G338" i="5"/>
  <c r="F338" i="5"/>
  <c r="E338" i="5"/>
  <c r="G337" i="5"/>
  <c r="G336" i="5"/>
  <c r="G335" i="5"/>
  <c r="G334" i="5"/>
  <c r="G333" i="5"/>
  <c r="G332" i="5"/>
  <c r="F332" i="5"/>
  <c r="E332" i="5"/>
  <c r="H332" i="5" s="1"/>
  <c r="G331" i="5"/>
  <c r="G330" i="5"/>
  <c r="F330" i="5"/>
  <c r="E330" i="5"/>
  <c r="H330" i="5" s="1"/>
  <c r="G329" i="5"/>
  <c r="G328" i="5"/>
  <c r="F328" i="5"/>
  <c r="E328" i="5"/>
  <c r="H328" i="5" s="1"/>
  <c r="G327" i="5"/>
  <c r="G326" i="5"/>
  <c r="F326" i="5"/>
  <c r="E326" i="5"/>
  <c r="G325" i="5"/>
  <c r="G324" i="5"/>
  <c r="F324" i="5"/>
  <c r="G323" i="5"/>
  <c r="F323" i="5"/>
  <c r="E323" i="5"/>
  <c r="H323" i="5" s="1"/>
  <c r="G322" i="5"/>
  <c r="F322" i="5"/>
  <c r="G321" i="5"/>
  <c r="F321" i="5"/>
  <c r="E321" i="5"/>
  <c r="H321" i="5" s="1"/>
  <c r="G320" i="5"/>
  <c r="G319" i="5"/>
  <c r="E319" i="5"/>
  <c r="H319" i="5" s="1"/>
  <c r="G318" i="5"/>
  <c r="G317" i="5"/>
  <c r="G316" i="5"/>
  <c r="F316" i="5"/>
  <c r="G315" i="5"/>
  <c r="E315" i="5"/>
  <c r="G314" i="5"/>
  <c r="G313" i="5"/>
  <c r="G312" i="5"/>
  <c r="H312" i="5" s="1"/>
  <c r="F312" i="5"/>
  <c r="E312" i="5"/>
  <c r="G311" i="5"/>
  <c r="F311" i="5"/>
  <c r="E311" i="5"/>
  <c r="G310" i="5"/>
  <c r="F310" i="5"/>
  <c r="E310" i="5"/>
  <c r="G309" i="5"/>
  <c r="G308" i="5"/>
  <c r="F308" i="5"/>
  <c r="E308" i="5"/>
  <c r="H308" i="5" s="1"/>
  <c r="G307" i="5"/>
  <c r="E307" i="5"/>
  <c r="G306" i="5"/>
  <c r="F306" i="5"/>
  <c r="E306" i="5"/>
  <c r="G305" i="5"/>
  <c r="G304" i="5"/>
  <c r="E304" i="5"/>
  <c r="G303" i="5"/>
  <c r="E303" i="5"/>
  <c r="G302" i="5"/>
  <c r="G301" i="5"/>
  <c r="G300" i="5"/>
  <c r="G299" i="5"/>
  <c r="G298" i="5"/>
  <c r="G297" i="5"/>
  <c r="G296" i="5"/>
  <c r="E296" i="5"/>
  <c r="H296" i="5" s="1"/>
  <c r="G295" i="5"/>
  <c r="F295" i="5"/>
  <c r="E295" i="5"/>
  <c r="G294" i="5"/>
  <c r="F294" i="5"/>
  <c r="E294" i="5"/>
  <c r="G293" i="5"/>
  <c r="G292" i="5"/>
  <c r="G291" i="5"/>
  <c r="F291" i="5"/>
  <c r="E291" i="5"/>
  <c r="H291" i="5" s="1"/>
  <c r="G290" i="5"/>
  <c r="E290" i="5"/>
  <c r="G289" i="5"/>
  <c r="F289" i="5"/>
  <c r="E289" i="5"/>
  <c r="H289" i="5" s="1"/>
  <c r="G288" i="5"/>
  <c r="G287" i="5"/>
  <c r="G286" i="5"/>
  <c r="G285" i="5"/>
  <c r="G284" i="5"/>
  <c r="F284" i="5"/>
  <c r="E284" i="5"/>
  <c r="H284" i="5" s="1"/>
  <c r="G283" i="5"/>
  <c r="F283" i="5"/>
  <c r="E283" i="5"/>
  <c r="H283" i="5" s="1"/>
  <c r="G282" i="5"/>
  <c r="F282" i="5"/>
  <c r="E282" i="5"/>
  <c r="H282" i="5" s="1"/>
  <c r="G281" i="5"/>
  <c r="E281" i="5"/>
  <c r="H281" i="5" s="1"/>
  <c r="G280" i="5"/>
  <c r="G279" i="5"/>
  <c r="E279" i="5"/>
  <c r="H279" i="5" s="1"/>
  <c r="G278" i="5"/>
  <c r="E278" i="5"/>
  <c r="G277" i="5"/>
  <c r="E277" i="5"/>
  <c r="H277" i="5" s="1"/>
  <c r="G276" i="5"/>
  <c r="F276" i="5"/>
  <c r="E276" i="5"/>
  <c r="G275" i="5"/>
  <c r="H275" i="5" s="1"/>
  <c r="F275" i="5"/>
  <c r="E275" i="5"/>
  <c r="G274" i="5"/>
  <c r="G273" i="5"/>
  <c r="H273" i="5" s="1"/>
  <c r="F273" i="5"/>
  <c r="E273" i="5"/>
  <c r="G272" i="5"/>
  <c r="G271" i="5"/>
  <c r="F271" i="5"/>
  <c r="E271" i="5"/>
  <c r="G270" i="5"/>
  <c r="G269" i="5"/>
  <c r="G268" i="5"/>
  <c r="G267" i="5"/>
  <c r="F267" i="5"/>
  <c r="E267" i="5"/>
  <c r="G266" i="5"/>
  <c r="F266" i="5"/>
  <c r="E266" i="5"/>
  <c r="H266" i="5" s="1"/>
  <c r="G265" i="5"/>
  <c r="G264" i="5"/>
  <c r="G263" i="5"/>
  <c r="F263" i="5"/>
  <c r="E263" i="5"/>
  <c r="H263" i="5" s="1"/>
  <c r="G262" i="5"/>
  <c r="F262" i="5"/>
  <c r="E262" i="5"/>
  <c r="H262" i="5" s="1"/>
  <c r="G261" i="5"/>
  <c r="F261" i="5"/>
  <c r="G260" i="5"/>
  <c r="E260" i="5"/>
  <c r="H260" i="5" s="1"/>
  <c r="G259" i="5"/>
  <c r="E259" i="5"/>
  <c r="G258" i="5"/>
  <c r="F258" i="5"/>
  <c r="G257" i="5"/>
  <c r="F257" i="5"/>
  <c r="E257" i="5"/>
  <c r="G256" i="5"/>
  <c r="F256" i="5"/>
  <c r="G255" i="5"/>
  <c r="E255" i="5"/>
  <c r="G254" i="5"/>
  <c r="G253" i="5"/>
  <c r="H253" i="5" s="1"/>
  <c r="F253" i="5"/>
  <c r="E253" i="5"/>
  <c r="G252" i="5"/>
  <c r="H252" i="5" s="1"/>
  <c r="F252" i="5"/>
  <c r="E252" i="5"/>
  <c r="G251" i="5"/>
  <c r="G250" i="5"/>
  <c r="F250" i="5"/>
  <c r="G249" i="5"/>
  <c r="G248" i="5"/>
  <c r="G247" i="5"/>
  <c r="F247" i="5"/>
  <c r="G246" i="5"/>
  <c r="F246" i="5"/>
  <c r="G245" i="5"/>
  <c r="G244" i="5"/>
  <c r="F244" i="5"/>
  <c r="G243" i="5"/>
  <c r="F243" i="5"/>
  <c r="E243" i="5"/>
  <c r="G242" i="5"/>
  <c r="F242" i="5"/>
  <c r="E242" i="5"/>
  <c r="G241" i="5"/>
  <c r="G240" i="5"/>
  <c r="F240" i="5"/>
  <c r="E240" i="5"/>
  <c r="G239" i="5"/>
  <c r="H239" i="5" s="1"/>
  <c r="F239" i="5"/>
  <c r="E239" i="5"/>
  <c r="G238" i="5"/>
  <c r="G237" i="5"/>
  <c r="F237" i="5"/>
  <c r="E237" i="5"/>
  <c r="G236" i="5"/>
  <c r="G235" i="5"/>
  <c r="G234" i="5"/>
  <c r="E234" i="5"/>
  <c r="H234" i="5" s="1"/>
  <c r="G233" i="5"/>
  <c r="H233" i="5" s="1"/>
  <c r="F233" i="5"/>
  <c r="E233" i="5"/>
  <c r="G232" i="5"/>
  <c r="F232" i="5"/>
  <c r="G231" i="5"/>
  <c r="E231" i="5"/>
  <c r="G230" i="5"/>
  <c r="F230" i="5"/>
  <c r="E230" i="5"/>
  <c r="H230" i="5" s="1"/>
  <c r="G229" i="5"/>
  <c r="F229" i="5"/>
  <c r="E229" i="5"/>
  <c r="H229" i="5" s="1"/>
  <c r="G228" i="5"/>
  <c r="G227" i="5"/>
  <c r="F227" i="5"/>
  <c r="E227" i="5"/>
  <c r="H227" i="5" s="1"/>
  <c r="G226" i="5"/>
  <c r="F226" i="5"/>
  <c r="E226" i="5"/>
  <c r="G225" i="5"/>
  <c r="F225" i="5"/>
  <c r="E225" i="5"/>
  <c r="G224" i="5"/>
  <c r="G223" i="5"/>
  <c r="G222" i="5"/>
  <c r="G221" i="5"/>
  <c r="E221" i="5"/>
  <c r="G220" i="5"/>
  <c r="G219" i="5"/>
  <c r="G218" i="5"/>
  <c r="G217" i="5"/>
  <c r="F217" i="5"/>
  <c r="E217" i="5"/>
  <c r="H217" i="5" s="1"/>
  <c r="G216" i="5"/>
  <c r="G215" i="5"/>
  <c r="G214" i="5"/>
  <c r="G213" i="5"/>
  <c r="G212" i="5"/>
  <c r="G211" i="5"/>
  <c r="G210" i="5"/>
  <c r="H210" i="5" s="1"/>
  <c r="F210" i="5"/>
  <c r="E210" i="5"/>
  <c r="G209" i="5"/>
  <c r="G208" i="5"/>
  <c r="G207" i="5"/>
  <c r="G206" i="5"/>
  <c r="G205" i="5"/>
  <c r="H205" i="5" s="1"/>
  <c r="F205" i="5"/>
  <c r="E205" i="5"/>
  <c r="G204" i="5"/>
  <c r="E204" i="5"/>
  <c r="G203" i="5"/>
  <c r="G202" i="5"/>
  <c r="G201" i="5"/>
  <c r="G200" i="5"/>
  <c r="G199" i="5"/>
  <c r="G198" i="5"/>
  <c r="G197" i="5"/>
  <c r="G196" i="5"/>
  <c r="G195" i="5"/>
  <c r="G194" i="5"/>
  <c r="G193" i="5"/>
  <c r="F193" i="5"/>
  <c r="E193" i="5"/>
  <c r="G192" i="5"/>
  <c r="F192" i="5"/>
  <c r="E192" i="5"/>
  <c r="G191" i="5"/>
  <c r="G190" i="5"/>
  <c r="G189" i="5"/>
  <c r="G188" i="5"/>
  <c r="G187" i="5"/>
  <c r="E187" i="5"/>
  <c r="H187" i="5" s="1"/>
  <c r="G186" i="5"/>
  <c r="G185" i="5"/>
  <c r="F185" i="5"/>
  <c r="E185" i="5"/>
  <c r="G184" i="5"/>
  <c r="G183" i="5"/>
  <c r="G182" i="5"/>
  <c r="D181" i="5"/>
  <c r="D8" i="5" s="1"/>
  <c r="C181" i="5"/>
  <c r="E345" i="5" s="1"/>
  <c r="H345" i="5" s="1"/>
  <c r="G175" i="5"/>
  <c r="E175" i="5"/>
  <c r="H175" i="5" s="1"/>
  <c r="G174" i="5"/>
  <c r="F174" i="5"/>
  <c r="E174" i="5"/>
  <c r="G173" i="5"/>
  <c r="F173" i="5"/>
  <c r="E173" i="5"/>
  <c r="G172" i="5"/>
  <c r="F172" i="5"/>
  <c r="E172" i="5"/>
  <c r="H172" i="5" s="1"/>
  <c r="G171" i="5"/>
  <c r="F171" i="5"/>
  <c r="E171" i="5"/>
  <c r="H171" i="5" s="1"/>
  <c r="G170" i="5"/>
  <c r="G169" i="5"/>
  <c r="F169" i="5"/>
  <c r="G168" i="5"/>
  <c r="F168" i="5"/>
  <c r="E168" i="5"/>
  <c r="G167" i="5"/>
  <c r="F167" i="5"/>
  <c r="E167" i="5"/>
  <c r="G166" i="5"/>
  <c r="F166" i="5"/>
  <c r="G165" i="5"/>
  <c r="G164" i="5"/>
  <c r="F164" i="5"/>
  <c r="E164" i="5"/>
  <c r="H164" i="5" s="1"/>
  <c r="G163" i="5"/>
  <c r="E163" i="5"/>
  <c r="H163" i="5" s="1"/>
  <c r="G162" i="5"/>
  <c r="F162" i="5"/>
  <c r="G161" i="5"/>
  <c r="F161" i="5"/>
  <c r="G160" i="5"/>
  <c r="G159" i="5"/>
  <c r="F159" i="5"/>
  <c r="E159" i="5"/>
  <c r="G158" i="5"/>
  <c r="F158" i="5"/>
  <c r="E158" i="5"/>
  <c r="G157" i="5"/>
  <c r="F157" i="5"/>
  <c r="E157" i="5"/>
  <c r="G156" i="5"/>
  <c r="G155" i="5"/>
  <c r="F155" i="5"/>
  <c r="E155" i="5"/>
  <c r="G154" i="5"/>
  <c r="F154" i="5"/>
  <c r="E154" i="5"/>
  <c r="G153" i="5"/>
  <c r="E153" i="5"/>
  <c r="G152" i="5"/>
  <c r="F152" i="5"/>
  <c r="E152" i="5"/>
  <c r="G151" i="5"/>
  <c r="F151" i="5"/>
  <c r="G150" i="5"/>
  <c r="F150" i="5"/>
  <c r="E150" i="5"/>
  <c r="G149" i="5"/>
  <c r="G148" i="5"/>
  <c r="F148" i="5"/>
  <c r="E148" i="5"/>
  <c r="G147" i="5"/>
  <c r="F147" i="5"/>
  <c r="E147" i="5"/>
  <c r="H147" i="5" s="1"/>
  <c r="G146" i="5"/>
  <c r="F146" i="5"/>
  <c r="E146" i="5"/>
  <c r="G145" i="5"/>
  <c r="G144" i="5"/>
  <c r="F144" i="5"/>
  <c r="E144" i="5"/>
  <c r="H144" i="5" s="1"/>
  <c r="G143" i="5"/>
  <c r="E143" i="5"/>
  <c r="H143" i="5" s="1"/>
  <c r="G142" i="5"/>
  <c r="E142" i="5"/>
  <c r="G141" i="5"/>
  <c r="F141" i="5"/>
  <c r="G140" i="5"/>
  <c r="E140" i="5"/>
  <c r="H140" i="5" s="1"/>
  <c r="G139" i="5"/>
  <c r="G138" i="5"/>
  <c r="F138" i="5"/>
  <c r="E138" i="5"/>
  <c r="G137" i="5"/>
  <c r="F137" i="5"/>
  <c r="G136" i="5"/>
  <c r="G135" i="5"/>
  <c r="F135" i="5"/>
  <c r="E135" i="5"/>
  <c r="G134" i="5"/>
  <c r="F134" i="5"/>
  <c r="G133" i="5"/>
  <c r="G132" i="5"/>
  <c r="F132" i="5"/>
  <c r="E132" i="5"/>
  <c r="H132" i="5" s="1"/>
  <c r="G131" i="5"/>
  <c r="E131" i="5"/>
  <c r="H131" i="5" s="1"/>
  <c r="G130" i="5"/>
  <c r="G129" i="5"/>
  <c r="F129" i="5"/>
  <c r="G128" i="5"/>
  <c r="G127" i="5"/>
  <c r="F127" i="5"/>
  <c r="G126" i="5"/>
  <c r="F126" i="5"/>
  <c r="E126" i="5"/>
  <c r="G125" i="5"/>
  <c r="E125" i="5"/>
  <c r="G124" i="5"/>
  <c r="G123" i="5"/>
  <c r="F123" i="5"/>
  <c r="G122" i="5"/>
  <c r="F122" i="5"/>
  <c r="G121" i="5"/>
  <c r="G120" i="5"/>
  <c r="F120" i="5"/>
  <c r="E120" i="5"/>
  <c r="H120" i="5" s="1"/>
  <c r="G119" i="5"/>
  <c r="E119" i="5"/>
  <c r="H119" i="5" s="1"/>
  <c r="G118" i="5"/>
  <c r="G117" i="5"/>
  <c r="F117" i="5"/>
  <c r="G116" i="5"/>
  <c r="G115" i="5"/>
  <c r="F115" i="5"/>
  <c r="G114" i="5"/>
  <c r="F114" i="5"/>
  <c r="E114" i="5"/>
  <c r="G113" i="5"/>
  <c r="G112" i="5"/>
  <c r="F112" i="5"/>
  <c r="G111" i="5"/>
  <c r="F111" i="5"/>
  <c r="E111" i="5"/>
  <c r="H111" i="5" s="1"/>
  <c r="G110" i="5"/>
  <c r="G109" i="5"/>
  <c r="F109" i="5"/>
  <c r="G108" i="5"/>
  <c r="F108" i="5"/>
  <c r="E108" i="5"/>
  <c r="H108" i="5" s="1"/>
  <c r="G107" i="5"/>
  <c r="F107" i="5"/>
  <c r="G106" i="5"/>
  <c r="F106" i="5"/>
  <c r="G105" i="5"/>
  <c r="F105" i="5"/>
  <c r="E105" i="5"/>
  <c r="G104" i="5"/>
  <c r="G103" i="5"/>
  <c r="F103" i="5"/>
  <c r="G102" i="5"/>
  <c r="F102" i="5"/>
  <c r="G101" i="5"/>
  <c r="G100" i="5"/>
  <c r="F100" i="5"/>
  <c r="E100" i="5"/>
  <c r="H100" i="5" s="1"/>
  <c r="G99" i="5"/>
  <c r="E99" i="5"/>
  <c r="H99" i="5" s="1"/>
  <c r="G98" i="5"/>
  <c r="G97" i="5"/>
  <c r="F97" i="5"/>
  <c r="E97" i="5"/>
  <c r="G96" i="5"/>
  <c r="E96" i="5"/>
  <c r="H96" i="5" s="1"/>
  <c r="G95" i="5"/>
  <c r="G94" i="5"/>
  <c r="F94" i="5"/>
  <c r="G93" i="5"/>
  <c r="G92" i="5"/>
  <c r="F92" i="5"/>
  <c r="G91" i="5"/>
  <c r="F91" i="5"/>
  <c r="E91" i="5"/>
  <c r="H91" i="5" s="1"/>
  <c r="G90" i="5"/>
  <c r="F90" i="5"/>
  <c r="E90" i="5"/>
  <c r="G89" i="5"/>
  <c r="F89" i="5"/>
  <c r="E89" i="5"/>
  <c r="G88" i="5"/>
  <c r="F88" i="5"/>
  <c r="G87" i="5"/>
  <c r="F87" i="5"/>
  <c r="E87" i="5"/>
  <c r="H87" i="5" s="1"/>
  <c r="G86" i="5"/>
  <c r="F86" i="5"/>
  <c r="E86" i="5"/>
  <c r="G85" i="5"/>
  <c r="E85" i="5"/>
  <c r="G84" i="5"/>
  <c r="F84" i="5"/>
  <c r="E84" i="5"/>
  <c r="G83" i="5"/>
  <c r="F83" i="5"/>
  <c r="E83" i="5"/>
  <c r="H83" i="5" s="1"/>
  <c r="G82" i="5"/>
  <c r="G81" i="5"/>
  <c r="F81" i="5"/>
  <c r="G80" i="5"/>
  <c r="E80" i="5"/>
  <c r="H80" i="5" s="1"/>
  <c r="G79" i="5"/>
  <c r="G78" i="5"/>
  <c r="F78" i="5"/>
  <c r="G77" i="5"/>
  <c r="F76" i="5"/>
  <c r="E76" i="5"/>
  <c r="D76" i="5"/>
  <c r="F170" i="5" s="1"/>
  <c r="C76" i="5"/>
  <c r="E169" i="5" s="1"/>
  <c r="H169" i="5" s="1"/>
  <c r="G70" i="5"/>
  <c r="F70" i="5"/>
  <c r="E70" i="5"/>
  <c r="G69" i="5"/>
  <c r="G68" i="5"/>
  <c r="E68" i="5"/>
  <c r="H68" i="5" s="1"/>
  <c r="G67" i="5"/>
  <c r="G66" i="5"/>
  <c r="F66" i="5"/>
  <c r="E66" i="5"/>
  <c r="G65" i="5"/>
  <c r="E65" i="5"/>
  <c r="G64" i="5"/>
  <c r="G63" i="5"/>
  <c r="E63" i="5"/>
  <c r="H63" i="5" s="1"/>
  <c r="G62" i="5"/>
  <c r="F62" i="5"/>
  <c r="E62" i="5"/>
  <c r="H62" i="5" s="1"/>
  <c r="G61" i="5"/>
  <c r="F61" i="5"/>
  <c r="E61" i="5"/>
  <c r="G60" i="5"/>
  <c r="F60" i="5"/>
  <c r="E60" i="5"/>
  <c r="G59" i="5"/>
  <c r="F59" i="5"/>
  <c r="E59" i="5"/>
  <c r="H59" i="5" s="1"/>
  <c r="G58" i="5"/>
  <c r="F58" i="5"/>
  <c r="E58" i="5"/>
  <c r="H58" i="5" s="1"/>
  <c r="G57" i="5"/>
  <c r="F57" i="5"/>
  <c r="G56" i="5"/>
  <c r="F56" i="5"/>
  <c r="E56" i="5"/>
  <c r="G55" i="5"/>
  <c r="E55" i="5"/>
  <c r="H55" i="5" s="1"/>
  <c r="G54" i="5"/>
  <c r="G53" i="5"/>
  <c r="F53" i="5"/>
  <c r="E53" i="5"/>
  <c r="G52" i="5"/>
  <c r="H52" i="5" s="1"/>
  <c r="F52" i="5"/>
  <c r="E52" i="5"/>
  <c r="G51" i="5"/>
  <c r="E51" i="5"/>
  <c r="G50" i="5"/>
  <c r="G49" i="5"/>
  <c r="F49" i="5"/>
  <c r="E49" i="5"/>
  <c r="G48" i="5"/>
  <c r="E48" i="5"/>
  <c r="H48" i="5" s="1"/>
  <c r="G47" i="5"/>
  <c r="F47" i="5"/>
  <c r="E47" i="5"/>
  <c r="H47" i="5" s="1"/>
  <c r="G46" i="5"/>
  <c r="F46" i="5"/>
  <c r="E46" i="5"/>
  <c r="H46" i="5" s="1"/>
  <c r="G45" i="5"/>
  <c r="E45" i="5"/>
  <c r="H45" i="5" s="1"/>
  <c r="G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G38" i="5"/>
  <c r="E38" i="5"/>
  <c r="H38" i="5" s="1"/>
  <c r="G37" i="5"/>
  <c r="E37" i="5"/>
  <c r="H37" i="5" s="1"/>
  <c r="G36" i="5"/>
  <c r="G35" i="5"/>
  <c r="F35" i="5"/>
  <c r="E35" i="5"/>
  <c r="G34" i="5"/>
  <c r="F34" i="5"/>
  <c r="G33" i="5"/>
  <c r="F33" i="5"/>
  <c r="E33" i="5"/>
  <c r="G32" i="5"/>
  <c r="F32" i="5"/>
  <c r="E32" i="5"/>
  <c r="G31" i="5"/>
  <c r="H31" i="5" s="1"/>
  <c r="F31" i="5"/>
  <c r="E31" i="5"/>
  <c r="G30" i="5"/>
  <c r="E30" i="5"/>
  <c r="H30" i="5" s="1"/>
  <c r="G29" i="5"/>
  <c r="G28" i="5"/>
  <c r="G27" i="5"/>
  <c r="G26" i="5"/>
  <c r="F26" i="5"/>
  <c r="G25" i="5"/>
  <c r="F25" i="5"/>
  <c r="E25" i="5"/>
  <c r="G24" i="5"/>
  <c r="F24" i="5"/>
  <c r="G23" i="5"/>
  <c r="H23" i="5" s="1"/>
  <c r="F23" i="5"/>
  <c r="E23" i="5"/>
  <c r="G22" i="5"/>
  <c r="F22" i="5"/>
  <c r="E22" i="5"/>
  <c r="G21" i="5"/>
  <c r="F21" i="5"/>
  <c r="E21" i="5"/>
  <c r="G20" i="5"/>
  <c r="H20" i="5" s="1"/>
  <c r="F20" i="5"/>
  <c r="E20" i="5"/>
  <c r="G19" i="5"/>
  <c r="E19" i="5"/>
  <c r="D19" i="5"/>
  <c r="C19" i="5"/>
  <c r="E69" i="5" s="1"/>
  <c r="H69" i="5" s="1"/>
  <c r="C13" i="5"/>
  <c r="C12" i="5"/>
  <c r="D10" i="5"/>
  <c r="C10" i="5"/>
  <c r="G629" i="4"/>
  <c r="F629" i="4"/>
  <c r="G628" i="4"/>
  <c r="F628" i="4"/>
  <c r="E628" i="4"/>
  <c r="H628" i="4" s="1"/>
  <c r="G627" i="4"/>
  <c r="F627" i="4"/>
  <c r="E627" i="4"/>
  <c r="G626" i="4"/>
  <c r="F626" i="4"/>
  <c r="E626" i="4"/>
  <c r="G625" i="4"/>
  <c r="F625" i="4"/>
  <c r="G624" i="4"/>
  <c r="F624" i="4"/>
  <c r="E624" i="4"/>
  <c r="H624" i="4" s="1"/>
  <c r="G623" i="4"/>
  <c r="F623" i="4"/>
  <c r="E623" i="4"/>
  <c r="G622" i="4"/>
  <c r="G621" i="4"/>
  <c r="F621" i="4"/>
  <c r="E621" i="4"/>
  <c r="H621" i="4" s="1"/>
  <c r="G620" i="4"/>
  <c r="E620" i="4"/>
  <c r="H620" i="4" s="1"/>
  <c r="G619" i="4"/>
  <c r="G618" i="4"/>
  <c r="F618" i="4"/>
  <c r="G617" i="4"/>
  <c r="G616" i="4"/>
  <c r="F616" i="4"/>
  <c r="G615" i="4"/>
  <c r="F615" i="4"/>
  <c r="E615" i="4"/>
  <c r="G614" i="4"/>
  <c r="F614" i="4"/>
  <c r="G613" i="4"/>
  <c r="F613" i="4"/>
  <c r="E613" i="4"/>
  <c r="G612" i="4"/>
  <c r="F612" i="4"/>
  <c r="E612" i="4"/>
  <c r="H612" i="4" s="1"/>
  <c r="G611" i="4"/>
  <c r="G610" i="4"/>
  <c r="F610" i="4"/>
  <c r="G609" i="4"/>
  <c r="F609" i="4"/>
  <c r="E609" i="4"/>
  <c r="H609" i="4" s="1"/>
  <c r="G608" i="4"/>
  <c r="G607" i="4"/>
  <c r="F607" i="4"/>
  <c r="E607" i="4"/>
  <c r="G606" i="4"/>
  <c r="F606" i="4"/>
  <c r="E606" i="4"/>
  <c r="G605" i="4"/>
  <c r="F605" i="4"/>
  <c r="E605" i="4"/>
  <c r="H605" i="4" s="1"/>
  <c r="G604" i="4"/>
  <c r="G603" i="4"/>
  <c r="F603" i="4"/>
  <c r="G602" i="4"/>
  <c r="F602" i="4"/>
  <c r="F601" i="4"/>
  <c r="E601" i="4"/>
  <c r="D601" i="4"/>
  <c r="F622" i="4" s="1"/>
  <c r="C601" i="4"/>
  <c r="E622" i="4" s="1"/>
  <c r="G595" i="4"/>
  <c r="F595" i="4"/>
  <c r="E595" i="4"/>
  <c r="G594" i="4"/>
  <c r="F594" i="4"/>
  <c r="E594" i="4"/>
  <c r="G593" i="4"/>
  <c r="F593" i="4"/>
  <c r="E593" i="4"/>
  <c r="G592" i="4"/>
  <c r="H592" i="4" s="1"/>
  <c r="F592" i="4"/>
  <c r="E592" i="4"/>
  <c r="G591" i="4"/>
  <c r="F591" i="4"/>
  <c r="E591" i="4"/>
  <c r="G590" i="4"/>
  <c r="F590" i="4"/>
  <c r="E590" i="4"/>
  <c r="G589" i="4"/>
  <c r="G588" i="4"/>
  <c r="G587" i="4"/>
  <c r="F587" i="4"/>
  <c r="E587" i="4"/>
  <c r="G586" i="4"/>
  <c r="E586" i="4"/>
  <c r="H586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G581" i="4"/>
  <c r="G580" i="4"/>
  <c r="G579" i="4"/>
  <c r="G578" i="4"/>
  <c r="G577" i="4"/>
  <c r="G576" i="4"/>
  <c r="F576" i="4"/>
  <c r="G575" i="4"/>
  <c r="H575" i="4" s="1"/>
  <c r="F575" i="4"/>
  <c r="E575" i="4"/>
  <c r="G574" i="4"/>
  <c r="G573" i="4"/>
  <c r="F573" i="4"/>
  <c r="E573" i="4"/>
  <c r="G572" i="4"/>
  <c r="F572" i="4"/>
  <c r="E572" i="4"/>
  <c r="G571" i="4"/>
  <c r="G570" i="4"/>
  <c r="H570" i="4" s="1"/>
  <c r="F570" i="4"/>
  <c r="E570" i="4"/>
  <c r="G569" i="4"/>
  <c r="G568" i="4"/>
  <c r="G567" i="4"/>
  <c r="F567" i="4"/>
  <c r="E567" i="4"/>
  <c r="G566" i="4"/>
  <c r="H566" i="4" s="1"/>
  <c r="F566" i="4"/>
  <c r="E566" i="4"/>
  <c r="G565" i="4"/>
  <c r="F565" i="4"/>
  <c r="E565" i="4"/>
  <c r="G564" i="4"/>
  <c r="F564" i="4"/>
  <c r="E564" i="4"/>
  <c r="G563" i="4"/>
  <c r="F563" i="4"/>
  <c r="E563" i="4"/>
  <c r="G562" i="4"/>
  <c r="G561" i="4"/>
  <c r="F561" i="4"/>
  <c r="E561" i="4"/>
  <c r="H561" i="4" s="1"/>
  <c r="G560" i="4"/>
  <c r="F560" i="4"/>
  <c r="E560" i="4"/>
  <c r="G559" i="4"/>
  <c r="G558" i="4"/>
  <c r="G557" i="4"/>
  <c r="F557" i="4"/>
  <c r="G556" i="4"/>
  <c r="F556" i="4"/>
  <c r="G555" i="4"/>
  <c r="G554" i="4"/>
  <c r="F554" i="4"/>
  <c r="E554" i="4"/>
  <c r="G553" i="4"/>
  <c r="F553" i="4"/>
  <c r="E553" i="4"/>
  <c r="G552" i="4"/>
  <c r="E552" i="4"/>
  <c r="G551" i="4"/>
  <c r="F551" i="4"/>
  <c r="E551" i="4"/>
  <c r="H551" i="4" s="1"/>
  <c r="G550" i="4"/>
  <c r="F550" i="4"/>
  <c r="E550" i="4"/>
  <c r="H550" i="4" s="1"/>
  <c r="G549" i="4"/>
  <c r="F549" i="4"/>
  <c r="E549" i="4"/>
  <c r="G548" i="4"/>
  <c r="F548" i="4"/>
  <c r="E548" i="4"/>
  <c r="G547" i="4"/>
  <c r="F547" i="4"/>
  <c r="E547" i="4"/>
  <c r="H547" i="4" s="1"/>
  <c r="G546" i="4"/>
  <c r="F546" i="4"/>
  <c r="E546" i="4"/>
  <c r="H546" i="4" s="1"/>
  <c r="G545" i="4"/>
  <c r="F545" i="4"/>
  <c r="E545" i="4"/>
  <c r="G544" i="4"/>
  <c r="F544" i="4"/>
  <c r="E544" i="4"/>
  <c r="G543" i="4"/>
  <c r="F543" i="4"/>
  <c r="E543" i="4"/>
  <c r="H543" i="4" s="1"/>
  <c r="G542" i="4"/>
  <c r="F542" i="4"/>
  <c r="E542" i="4"/>
  <c r="H542" i="4" s="1"/>
  <c r="G541" i="4"/>
  <c r="F541" i="4"/>
  <c r="E541" i="4"/>
  <c r="G540" i="4"/>
  <c r="F540" i="4"/>
  <c r="E540" i="4"/>
  <c r="G539" i="4"/>
  <c r="F539" i="4"/>
  <c r="E539" i="4"/>
  <c r="H539" i="4" s="1"/>
  <c r="G538" i="4"/>
  <c r="F538" i="4"/>
  <c r="E538" i="4"/>
  <c r="H538" i="4" s="1"/>
  <c r="G537" i="4"/>
  <c r="F537" i="4"/>
  <c r="E537" i="4"/>
  <c r="G536" i="4"/>
  <c r="E536" i="4"/>
  <c r="H536" i="4" s="1"/>
  <c r="G535" i="4"/>
  <c r="G534" i="4"/>
  <c r="F534" i="4"/>
  <c r="E534" i="4"/>
  <c r="G533" i="4"/>
  <c r="F533" i="4"/>
  <c r="E533" i="4"/>
  <c r="G532" i="4"/>
  <c r="H532" i="4" s="1"/>
  <c r="F532" i="4"/>
  <c r="E532" i="4"/>
  <c r="G531" i="4"/>
  <c r="G530" i="4"/>
  <c r="E530" i="4"/>
  <c r="G529" i="4"/>
  <c r="F529" i="4"/>
  <c r="E529" i="4"/>
  <c r="H529" i="4" s="1"/>
  <c r="G528" i="4"/>
  <c r="F528" i="4"/>
  <c r="E528" i="4"/>
  <c r="H528" i="4" s="1"/>
  <c r="G527" i="4"/>
  <c r="F527" i="4"/>
  <c r="E527" i="4"/>
  <c r="G526" i="4"/>
  <c r="F526" i="4"/>
  <c r="E526" i="4"/>
  <c r="G525" i="4"/>
  <c r="F525" i="4"/>
  <c r="E525" i="4"/>
  <c r="H525" i="4" s="1"/>
  <c r="G524" i="4"/>
  <c r="F524" i="4"/>
  <c r="E524" i="4"/>
  <c r="H524" i="4" s="1"/>
  <c r="G523" i="4"/>
  <c r="F523" i="4"/>
  <c r="E523" i="4"/>
  <c r="G522" i="4"/>
  <c r="F522" i="4"/>
  <c r="E522" i="4"/>
  <c r="G521" i="4"/>
  <c r="F521" i="4"/>
  <c r="E521" i="4"/>
  <c r="H521" i="4" s="1"/>
  <c r="G520" i="4"/>
  <c r="F520" i="4"/>
  <c r="E520" i="4"/>
  <c r="H520" i="4" s="1"/>
  <c r="G519" i="4"/>
  <c r="G518" i="4"/>
  <c r="F518" i="4"/>
  <c r="E518" i="4"/>
  <c r="H518" i="4" s="1"/>
  <c r="G517" i="4"/>
  <c r="F517" i="4"/>
  <c r="E517" i="4"/>
  <c r="H517" i="4" s="1"/>
  <c r="G516" i="4"/>
  <c r="E516" i="4"/>
  <c r="H516" i="4" s="1"/>
  <c r="G515" i="4"/>
  <c r="F515" i="4"/>
  <c r="E515" i="4"/>
  <c r="G514" i="4"/>
  <c r="E514" i="4"/>
  <c r="G513" i="4"/>
  <c r="F513" i="4"/>
  <c r="E513" i="4"/>
  <c r="G512" i="4"/>
  <c r="F512" i="4"/>
  <c r="E512" i="4"/>
  <c r="G511" i="4"/>
  <c r="F511" i="4"/>
  <c r="G510" i="4"/>
  <c r="F510" i="4"/>
  <c r="E510" i="4"/>
  <c r="G509" i="4"/>
  <c r="G508" i="4"/>
  <c r="G507" i="4"/>
  <c r="F507" i="4"/>
  <c r="E507" i="4"/>
  <c r="H507" i="4" s="1"/>
  <c r="G506" i="4"/>
  <c r="F506" i="4"/>
  <c r="E506" i="4"/>
  <c r="H506" i="4" s="1"/>
  <c r="G505" i="4"/>
  <c r="G504" i="4"/>
  <c r="G503" i="4"/>
  <c r="G502" i="4"/>
  <c r="G501" i="4"/>
  <c r="F501" i="4"/>
  <c r="E501" i="4"/>
  <c r="H501" i="4" s="1"/>
  <c r="G500" i="4"/>
  <c r="F500" i="4"/>
  <c r="E500" i="4"/>
  <c r="H500" i="4" s="1"/>
  <c r="G499" i="4"/>
  <c r="F499" i="4"/>
  <c r="E499" i="4"/>
  <c r="H499" i="4" s="1"/>
  <c r="G498" i="4"/>
  <c r="G497" i="4"/>
  <c r="H497" i="4" s="1"/>
  <c r="F497" i="4"/>
  <c r="E497" i="4"/>
  <c r="G496" i="4"/>
  <c r="F496" i="4"/>
  <c r="E496" i="4"/>
  <c r="G495" i="4"/>
  <c r="F495" i="4"/>
  <c r="E495" i="4"/>
  <c r="G494" i="4"/>
  <c r="H494" i="4" s="1"/>
  <c r="F494" i="4"/>
  <c r="E494" i="4"/>
  <c r="G493" i="4"/>
  <c r="H493" i="4" s="1"/>
  <c r="F493" i="4"/>
  <c r="E493" i="4"/>
  <c r="G492" i="4"/>
  <c r="F492" i="4"/>
  <c r="E492" i="4"/>
  <c r="G491" i="4"/>
  <c r="F491" i="4"/>
  <c r="E491" i="4"/>
  <c r="G490" i="4"/>
  <c r="G489" i="4"/>
  <c r="F489" i="4"/>
  <c r="E489" i="4"/>
  <c r="G488" i="4"/>
  <c r="H488" i="4" s="1"/>
  <c r="F488" i="4"/>
  <c r="E488" i="4"/>
  <c r="G487" i="4"/>
  <c r="G486" i="4"/>
  <c r="G485" i="4"/>
  <c r="G484" i="4"/>
  <c r="G483" i="4"/>
  <c r="E483" i="4"/>
  <c r="H483" i="4" s="1"/>
  <c r="G482" i="4"/>
  <c r="F482" i="4"/>
  <c r="G481" i="4"/>
  <c r="F481" i="4"/>
  <c r="E481" i="4"/>
  <c r="G480" i="4"/>
  <c r="F480" i="4"/>
  <c r="E480" i="4"/>
  <c r="H480" i="4" s="1"/>
  <c r="G479" i="4"/>
  <c r="F479" i="4"/>
  <c r="E479" i="4"/>
  <c r="H479" i="4" s="1"/>
  <c r="G478" i="4"/>
  <c r="F478" i="4"/>
  <c r="E478" i="4"/>
  <c r="G477" i="4"/>
  <c r="H476" i="4"/>
  <c r="G476" i="4"/>
  <c r="F476" i="4"/>
  <c r="E476" i="4"/>
  <c r="G475" i="4"/>
  <c r="G474" i="4"/>
  <c r="G473" i="4"/>
  <c r="F473" i="4"/>
  <c r="E473" i="4"/>
  <c r="G472" i="4"/>
  <c r="E472" i="4"/>
  <c r="G471" i="4"/>
  <c r="F471" i="4"/>
  <c r="E471" i="4"/>
  <c r="G470" i="4"/>
  <c r="F470" i="4"/>
  <c r="E470" i="4"/>
  <c r="H470" i="4" s="1"/>
  <c r="G469" i="4"/>
  <c r="F469" i="4"/>
  <c r="G468" i="4"/>
  <c r="F468" i="4"/>
  <c r="E468" i="4"/>
  <c r="G467" i="4"/>
  <c r="F467" i="4"/>
  <c r="E467" i="4"/>
  <c r="H467" i="4" s="1"/>
  <c r="G466" i="4"/>
  <c r="F466" i="4"/>
  <c r="E466" i="4"/>
  <c r="H466" i="4" s="1"/>
  <c r="G465" i="4"/>
  <c r="F465" i="4"/>
  <c r="E465" i="4"/>
  <c r="G464" i="4"/>
  <c r="E464" i="4"/>
  <c r="H464" i="4" s="1"/>
  <c r="G463" i="4"/>
  <c r="F463" i="4"/>
  <c r="E463" i="4"/>
  <c r="H463" i="4" s="1"/>
  <c r="G462" i="4"/>
  <c r="G461" i="4"/>
  <c r="F461" i="4"/>
  <c r="G460" i="4"/>
  <c r="G459" i="4"/>
  <c r="F459" i="4"/>
  <c r="E459" i="4"/>
  <c r="G458" i="4"/>
  <c r="G457" i="4"/>
  <c r="G456" i="4"/>
  <c r="G455" i="4"/>
  <c r="F455" i="4"/>
  <c r="G454" i="4"/>
  <c r="F454" i="4"/>
  <c r="E454" i="4"/>
  <c r="G453" i="4"/>
  <c r="G452" i="4"/>
  <c r="F452" i="4"/>
  <c r="E452" i="4"/>
  <c r="G451" i="4"/>
  <c r="G450" i="4"/>
  <c r="F450" i="4"/>
  <c r="G449" i="4"/>
  <c r="F449" i="4"/>
  <c r="E449" i="4"/>
  <c r="G448" i="4"/>
  <c r="F448" i="4"/>
  <c r="E448" i="4"/>
  <c r="H448" i="4" s="1"/>
  <c r="G447" i="4"/>
  <c r="F447" i="4"/>
  <c r="E447" i="4"/>
  <c r="H447" i="4" s="1"/>
  <c r="G446" i="4"/>
  <c r="F446" i="4"/>
  <c r="E446" i="4"/>
  <c r="G445" i="4"/>
  <c r="F445" i="4"/>
  <c r="G444" i="4"/>
  <c r="F444" i="4"/>
  <c r="E444" i="4"/>
  <c r="H444" i="4" s="1"/>
  <c r="G443" i="4"/>
  <c r="F443" i="4"/>
  <c r="E443" i="4"/>
  <c r="G442" i="4"/>
  <c r="G441" i="4"/>
  <c r="F441" i="4"/>
  <c r="G440" i="4"/>
  <c r="E440" i="4"/>
  <c r="H440" i="4" s="1"/>
  <c r="G439" i="4"/>
  <c r="E439" i="4"/>
  <c r="G438" i="4"/>
  <c r="F438" i="4"/>
  <c r="E438" i="4"/>
  <c r="G437" i="4"/>
  <c r="G436" i="4"/>
  <c r="F436" i="4"/>
  <c r="E436" i="4"/>
  <c r="G435" i="4"/>
  <c r="F435" i="4"/>
  <c r="E435" i="4"/>
  <c r="H435" i="4" s="1"/>
  <c r="G434" i="4"/>
  <c r="E434" i="4"/>
  <c r="G433" i="4"/>
  <c r="F433" i="4"/>
  <c r="E433" i="4"/>
  <c r="G432" i="4"/>
  <c r="H432" i="4" s="1"/>
  <c r="F432" i="4"/>
  <c r="E432" i="4"/>
  <c r="G431" i="4"/>
  <c r="H431" i="4" s="1"/>
  <c r="F431" i="4"/>
  <c r="E431" i="4"/>
  <c r="G430" i="4"/>
  <c r="F430" i="4"/>
  <c r="E430" i="4"/>
  <c r="G429" i="4"/>
  <c r="E429" i="4"/>
  <c r="G428" i="4"/>
  <c r="G427" i="4"/>
  <c r="F427" i="4"/>
  <c r="G426" i="4"/>
  <c r="G425" i="4"/>
  <c r="G424" i="4"/>
  <c r="H424" i="4" s="1"/>
  <c r="E424" i="4"/>
  <c r="G423" i="4"/>
  <c r="F423" i="4"/>
  <c r="E423" i="4"/>
  <c r="G422" i="4"/>
  <c r="F422" i="4"/>
  <c r="E422" i="4"/>
  <c r="G421" i="4"/>
  <c r="H421" i="4" s="1"/>
  <c r="E421" i="4"/>
  <c r="G420" i="4"/>
  <c r="G419" i="4"/>
  <c r="F419" i="4"/>
  <c r="G418" i="4"/>
  <c r="F418" i="4"/>
  <c r="G417" i="4"/>
  <c r="F417" i="4"/>
  <c r="E417" i="4"/>
  <c r="G416" i="4"/>
  <c r="F416" i="4"/>
  <c r="E416" i="4"/>
  <c r="H416" i="4" s="1"/>
  <c r="G415" i="4"/>
  <c r="G414" i="4"/>
  <c r="G413" i="4"/>
  <c r="G412" i="4"/>
  <c r="H412" i="4" s="1"/>
  <c r="F412" i="4"/>
  <c r="E412" i="4"/>
  <c r="G411" i="4"/>
  <c r="H411" i="4" s="1"/>
  <c r="F411" i="4"/>
  <c r="E411" i="4"/>
  <c r="G410" i="4"/>
  <c r="G409" i="4"/>
  <c r="F409" i="4"/>
  <c r="E409" i="4"/>
  <c r="G408" i="4"/>
  <c r="F408" i="4"/>
  <c r="E408" i="4"/>
  <c r="H408" i="4" s="1"/>
  <c r="G407" i="4"/>
  <c r="F407" i="4"/>
  <c r="E407" i="4"/>
  <c r="H407" i="4" s="1"/>
  <c r="G406" i="4"/>
  <c r="F406" i="4"/>
  <c r="E406" i="4"/>
  <c r="G405" i="4"/>
  <c r="F405" i="4"/>
  <c r="G404" i="4"/>
  <c r="G403" i="4"/>
  <c r="F403" i="4"/>
  <c r="E403" i="4"/>
  <c r="H403" i="4" s="1"/>
  <c r="G402" i="4"/>
  <c r="F402" i="4"/>
  <c r="G401" i="4"/>
  <c r="G400" i="4"/>
  <c r="F400" i="4"/>
  <c r="G399" i="4"/>
  <c r="G398" i="4"/>
  <c r="G397" i="4"/>
  <c r="G396" i="4"/>
  <c r="G395" i="4"/>
  <c r="F395" i="4"/>
  <c r="E395" i="4"/>
  <c r="G394" i="4"/>
  <c r="F394" i="4"/>
  <c r="E394" i="4"/>
  <c r="G393" i="4"/>
  <c r="G392" i="4"/>
  <c r="F392" i="4"/>
  <c r="E392" i="4"/>
  <c r="G391" i="4"/>
  <c r="F391" i="4"/>
  <c r="E391" i="4"/>
  <c r="G390" i="4"/>
  <c r="H390" i="4" s="1"/>
  <c r="F390" i="4"/>
  <c r="E390" i="4"/>
  <c r="G389" i="4"/>
  <c r="F389" i="4"/>
  <c r="E389" i="4"/>
  <c r="G388" i="4"/>
  <c r="F388" i="4"/>
  <c r="G387" i="4"/>
  <c r="G386" i="4"/>
  <c r="G385" i="4"/>
  <c r="G384" i="4"/>
  <c r="F384" i="4"/>
  <c r="E384" i="4"/>
  <c r="G383" i="4"/>
  <c r="E383" i="4"/>
  <c r="G382" i="4"/>
  <c r="G381" i="4"/>
  <c r="F381" i="4"/>
  <c r="E381" i="4"/>
  <c r="H381" i="4" s="1"/>
  <c r="G380" i="4"/>
  <c r="F380" i="4"/>
  <c r="E380" i="4"/>
  <c r="G379" i="4"/>
  <c r="F379" i="4"/>
  <c r="E379" i="4"/>
  <c r="G378" i="4"/>
  <c r="G377" i="4"/>
  <c r="G376" i="4"/>
  <c r="H376" i="4" s="1"/>
  <c r="F376" i="4"/>
  <c r="E376" i="4"/>
  <c r="G375" i="4"/>
  <c r="F375" i="4"/>
  <c r="G374" i="4"/>
  <c r="G373" i="4"/>
  <c r="F373" i="4"/>
  <c r="E373" i="4"/>
  <c r="G372" i="4"/>
  <c r="E372" i="4"/>
  <c r="H372" i="4" s="1"/>
  <c r="G371" i="4"/>
  <c r="G370" i="4"/>
  <c r="F370" i="4"/>
  <c r="G369" i="4"/>
  <c r="F369" i="4"/>
  <c r="G368" i="4"/>
  <c r="G367" i="4"/>
  <c r="F367" i="4"/>
  <c r="G366" i="4"/>
  <c r="F366" i="4"/>
  <c r="E366" i="4"/>
  <c r="G365" i="4"/>
  <c r="G364" i="4"/>
  <c r="G363" i="4"/>
  <c r="D362" i="4"/>
  <c r="C362" i="4"/>
  <c r="E589" i="4" s="1"/>
  <c r="H589" i="4" s="1"/>
  <c r="G356" i="4"/>
  <c r="F356" i="4"/>
  <c r="E356" i="4"/>
  <c r="G355" i="4"/>
  <c r="F355" i="4"/>
  <c r="E355" i="4"/>
  <c r="G354" i="4"/>
  <c r="F354" i="4"/>
  <c r="E354" i="4"/>
  <c r="G353" i="4"/>
  <c r="F353" i="4"/>
  <c r="E353" i="4"/>
  <c r="G352" i="4"/>
  <c r="F352" i="4"/>
  <c r="E352" i="4"/>
  <c r="G351" i="4"/>
  <c r="F351" i="4"/>
  <c r="E351" i="4"/>
  <c r="G350" i="4"/>
  <c r="F350" i="4"/>
  <c r="E350" i="4"/>
  <c r="G349" i="4"/>
  <c r="F349" i="4"/>
  <c r="E349" i="4"/>
  <c r="G348" i="4"/>
  <c r="F348" i="4"/>
  <c r="E348" i="4"/>
  <c r="G347" i="4"/>
  <c r="F347" i="4"/>
  <c r="E347" i="4"/>
  <c r="G346" i="4"/>
  <c r="F346" i="4"/>
  <c r="E346" i="4"/>
  <c r="G345" i="4"/>
  <c r="F345" i="4"/>
  <c r="E345" i="4"/>
  <c r="G344" i="4"/>
  <c r="F344" i="4"/>
  <c r="E344" i="4"/>
  <c r="G343" i="4"/>
  <c r="F343" i="4"/>
  <c r="E343" i="4"/>
  <c r="G342" i="4"/>
  <c r="F342" i="4"/>
  <c r="E342" i="4"/>
  <c r="G341" i="4"/>
  <c r="F341" i="4"/>
  <c r="G340" i="4"/>
  <c r="F340" i="4"/>
  <c r="G339" i="4"/>
  <c r="F339" i="4"/>
  <c r="E339" i="4"/>
  <c r="G338" i="4"/>
  <c r="F338" i="4"/>
  <c r="E338" i="4"/>
  <c r="G337" i="4"/>
  <c r="F337" i="4"/>
  <c r="E337" i="4"/>
  <c r="G336" i="4"/>
  <c r="E336" i="4"/>
  <c r="G335" i="4"/>
  <c r="E335" i="4"/>
  <c r="G334" i="4"/>
  <c r="F334" i="4"/>
  <c r="E334" i="4"/>
  <c r="G333" i="4"/>
  <c r="E333" i="4"/>
  <c r="G332" i="4"/>
  <c r="F332" i="4"/>
  <c r="E332" i="4"/>
  <c r="G331" i="4"/>
  <c r="G330" i="4"/>
  <c r="F330" i="4"/>
  <c r="E330" i="4"/>
  <c r="G329" i="4"/>
  <c r="G328" i="4"/>
  <c r="F328" i="4"/>
  <c r="E328" i="4"/>
  <c r="H328" i="4" s="1"/>
  <c r="G327" i="4"/>
  <c r="F327" i="4"/>
  <c r="E327" i="4"/>
  <c r="G326" i="4"/>
  <c r="F326" i="4"/>
  <c r="E326" i="4"/>
  <c r="G325" i="4"/>
  <c r="G324" i="4"/>
  <c r="F324" i="4"/>
  <c r="E324" i="4"/>
  <c r="H324" i="4" s="1"/>
  <c r="G323" i="4"/>
  <c r="F323" i="4"/>
  <c r="E323" i="4"/>
  <c r="G322" i="4"/>
  <c r="F322" i="4"/>
  <c r="E322" i="4"/>
  <c r="G321" i="4"/>
  <c r="F321" i="4"/>
  <c r="E321" i="4"/>
  <c r="G320" i="4"/>
  <c r="E320" i="4"/>
  <c r="H320" i="4" s="1"/>
  <c r="G319" i="4"/>
  <c r="F319" i="4"/>
  <c r="E319" i="4"/>
  <c r="G318" i="4"/>
  <c r="F318" i="4"/>
  <c r="E318" i="4"/>
  <c r="G317" i="4"/>
  <c r="G316" i="4"/>
  <c r="E316" i="4"/>
  <c r="H316" i="4" s="1"/>
  <c r="G315" i="4"/>
  <c r="F315" i="4"/>
  <c r="E315" i="4"/>
  <c r="G314" i="4"/>
  <c r="G313" i="4"/>
  <c r="F313" i="4"/>
  <c r="E313" i="4"/>
  <c r="H313" i="4" s="1"/>
  <c r="G312" i="4"/>
  <c r="F312" i="4"/>
  <c r="E312" i="4"/>
  <c r="H312" i="4" s="1"/>
  <c r="G311" i="4"/>
  <c r="F311" i="4"/>
  <c r="G310" i="4"/>
  <c r="F310" i="4"/>
  <c r="E310" i="4"/>
  <c r="G309" i="4"/>
  <c r="E309" i="4"/>
  <c r="H309" i="4" s="1"/>
  <c r="G308" i="4"/>
  <c r="F308" i="4"/>
  <c r="E308" i="4"/>
  <c r="G307" i="4"/>
  <c r="F307" i="4"/>
  <c r="E307" i="4"/>
  <c r="G306" i="4"/>
  <c r="F306" i="4"/>
  <c r="E306" i="4"/>
  <c r="G305" i="4"/>
  <c r="E305" i="4"/>
  <c r="H305" i="4" s="1"/>
  <c r="G304" i="4"/>
  <c r="E304" i="4"/>
  <c r="G303" i="4"/>
  <c r="G302" i="4"/>
  <c r="E302" i="4"/>
  <c r="G301" i="4"/>
  <c r="F301" i="4"/>
  <c r="G300" i="4"/>
  <c r="G299" i="4"/>
  <c r="F299" i="4"/>
  <c r="G298" i="4"/>
  <c r="F298" i="4"/>
  <c r="E298" i="4"/>
  <c r="G297" i="4"/>
  <c r="F297" i="4"/>
  <c r="E297" i="4"/>
  <c r="G296" i="4"/>
  <c r="F296" i="4"/>
  <c r="E296" i="4"/>
  <c r="H296" i="4" s="1"/>
  <c r="G295" i="4"/>
  <c r="F295" i="4"/>
  <c r="E295" i="4"/>
  <c r="G294" i="4"/>
  <c r="F294" i="4"/>
  <c r="E294" i="4"/>
  <c r="G293" i="4"/>
  <c r="G292" i="4"/>
  <c r="E292" i="4"/>
  <c r="H292" i="4" s="1"/>
  <c r="G291" i="4"/>
  <c r="F291" i="4"/>
  <c r="E291" i="4"/>
  <c r="G290" i="4"/>
  <c r="F290" i="4"/>
  <c r="E290" i="4"/>
  <c r="G289" i="4"/>
  <c r="F289" i="4"/>
  <c r="E289" i="4"/>
  <c r="G288" i="4"/>
  <c r="F288" i="4"/>
  <c r="E288" i="4"/>
  <c r="H288" i="4" s="1"/>
  <c r="G287" i="4"/>
  <c r="G286" i="4"/>
  <c r="G285" i="4"/>
  <c r="F285" i="4"/>
  <c r="E285" i="4"/>
  <c r="H285" i="4" s="1"/>
  <c r="G284" i="4"/>
  <c r="F284" i="4"/>
  <c r="G283" i="4"/>
  <c r="F283" i="4"/>
  <c r="E283" i="4"/>
  <c r="G282" i="4"/>
  <c r="F282" i="4"/>
  <c r="E282" i="4"/>
  <c r="G281" i="4"/>
  <c r="F281" i="4"/>
  <c r="E281" i="4"/>
  <c r="H281" i="4" s="1"/>
  <c r="G280" i="4"/>
  <c r="F280" i="4"/>
  <c r="E280" i="4"/>
  <c r="G279" i="4"/>
  <c r="G278" i="4"/>
  <c r="F278" i="4"/>
  <c r="E278" i="4"/>
  <c r="G277" i="4"/>
  <c r="F277" i="4"/>
  <c r="E277" i="4"/>
  <c r="G276" i="4"/>
  <c r="F276" i="4"/>
  <c r="E276" i="4"/>
  <c r="G275" i="4"/>
  <c r="F275" i="4"/>
  <c r="E275" i="4"/>
  <c r="G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G264" i="4"/>
  <c r="E264" i="4"/>
  <c r="G263" i="4"/>
  <c r="F263" i="4"/>
  <c r="E263" i="4"/>
  <c r="G262" i="4"/>
  <c r="F262" i="4"/>
  <c r="E262" i="4"/>
  <c r="G261" i="4"/>
  <c r="F261" i="4"/>
  <c r="E261" i="4"/>
  <c r="G260" i="4"/>
  <c r="F260" i="4"/>
  <c r="E260" i="4"/>
  <c r="G259" i="4"/>
  <c r="F259" i="4"/>
  <c r="E259" i="4"/>
  <c r="G258" i="4"/>
  <c r="E258" i="4"/>
  <c r="G257" i="4"/>
  <c r="F257" i="4"/>
  <c r="E257" i="4"/>
  <c r="G256" i="4"/>
  <c r="G255" i="4"/>
  <c r="F255" i="4"/>
  <c r="E255" i="4"/>
  <c r="G254" i="4"/>
  <c r="F254" i="4"/>
  <c r="G253" i="4"/>
  <c r="F253" i="4"/>
  <c r="E253" i="4"/>
  <c r="G252" i="4"/>
  <c r="F252" i="4"/>
  <c r="E252" i="4"/>
  <c r="H252" i="4" s="1"/>
  <c r="G251" i="4"/>
  <c r="G250" i="4"/>
  <c r="F250" i="4"/>
  <c r="E250" i="4"/>
  <c r="G249" i="4"/>
  <c r="E249" i="4"/>
  <c r="H249" i="4" s="1"/>
  <c r="G248" i="4"/>
  <c r="E248" i="4"/>
  <c r="H248" i="4" s="1"/>
  <c r="G247" i="4"/>
  <c r="F247" i="4"/>
  <c r="E247" i="4"/>
  <c r="G246" i="4"/>
  <c r="F246" i="4"/>
  <c r="E246" i="4"/>
  <c r="G245" i="4"/>
  <c r="E245" i="4"/>
  <c r="H245" i="4" s="1"/>
  <c r="G244" i="4"/>
  <c r="F244" i="4"/>
  <c r="E244" i="4"/>
  <c r="H244" i="4" s="1"/>
  <c r="G243" i="4"/>
  <c r="F243" i="4"/>
  <c r="E243" i="4"/>
  <c r="G242" i="4"/>
  <c r="F242" i="4"/>
  <c r="G241" i="4"/>
  <c r="E241" i="4"/>
  <c r="H241" i="4" s="1"/>
  <c r="G240" i="4"/>
  <c r="F240" i="4"/>
  <c r="E240" i="4"/>
  <c r="G239" i="4"/>
  <c r="F239" i="4"/>
  <c r="E239" i="4"/>
  <c r="G238" i="4"/>
  <c r="F238" i="4"/>
  <c r="E238" i="4"/>
  <c r="G237" i="4"/>
  <c r="F237" i="4"/>
  <c r="E237" i="4"/>
  <c r="H237" i="4" s="1"/>
  <c r="G236" i="4"/>
  <c r="F236" i="4"/>
  <c r="E236" i="4"/>
  <c r="G235" i="4"/>
  <c r="G234" i="4"/>
  <c r="F234" i="4"/>
  <c r="G233" i="4"/>
  <c r="F233" i="4"/>
  <c r="E233" i="4"/>
  <c r="G232" i="4"/>
  <c r="F232" i="4"/>
  <c r="E232" i="4"/>
  <c r="H232" i="4" s="1"/>
  <c r="G231" i="4"/>
  <c r="F231" i="4"/>
  <c r="E231" i="4"/>
  <c r="G230" i="4"/>
  <c r="F230" i="4"/>
  <c r="E230" i="4"/>
  <c r="G229" i="4"/>
  <c r="F229" i="4"/>
  <c r="G228" i="4"/>
  <c r="E228" i="4"/>
  <c r="H228" i="4" s="1"/>
  <c r="G227" i="4"/>
  <c r="F227" i="4"/>
  <c r="E227" i="4"/>
  <c r="G226" i="4"/>
  <c r="F226" i="4"/>
  <c r="E226" i="4"/>
  <c r="G225" i="4"/>
  <c r="F225" i="4"/>
  <c r="E225" i="4"/>
  <c r="G224" i="4"/>
  <c r="E224" i="4"/>
  <c r="H224" i="4" s="1"/>
  <c r="G223" i="4"/>
  <c r="G222" i="4"/>
  <c r="F222" i="4"/>
  <c r="E222" i="4"/>
  <c r="G221" i="4"/>
  <c r="F221" i="4"/>
  <c r="E221" i="4"/>
  <c r="H221" i="4" s="1"/>
  <c r="G220" i="4"/>
  <c r="E220" i="4"/>
  <c r="H220" i="4" s="1"/>
  <c r="G219" i="4"/>
  <c r="F219" i="4"/>
  <c r="E219" i="4"/>
  <c r="G218" i="4"/>
  <c r="G217" i="4"/>
  <c r="F217" i="4"/>
  <c r="E217" i="4"/>
  <c r="H217" i="4" s="1"/>
  <c r="G216" i="4"/>
  <c r="G215" i="4"/>
  <c r="E215" i="4"/>
  <c r="G214" i="4"/>
  <c r="G213" i="4"/>
  <c r="G212" i="4"/>
  <c r="G211" i="4"/>
  <c r="G210" i="4"/>
  <c r="F210" i="4"/>
  <c r="E210" i="4"/>
  <c r="G209" i="4"/>
  <c r="G208" i="4"/>
  <c r="E208" i="4"/>
  <c r="H208" i="4" s="1"/>
  <c r="G207" i="4"/>
  <c r="F207" i="4"/>
  <c r="E207" i="4"/>
  <c r="G206" i="4"/>
  <c r="F206" i="4"/>
  <c r="G205" i="4"/>
  <c r="F205" i="4"/>
  <c r="E205" i="4"/>
  <c r="H205" i="4" s="1"/>
  <c r="G204" i="4"/>
  <c r="F204" i="4"/>
  <c r="E204" i="4"/>
  <c r="H204" i="4" s="1"/>
  <c r="G203" i="4"/>
  <c r="F203" i="4"/>
  <c r="G202" i="4"/>
  <c r="G201" i="4"/>
  <c r="F201" i="4"/>
  <c r="E201" i="4"/>
  <c r="G200" i="4"/>
  <c r="G199" i="4"/>
  <c r="F199" i="4"/>
  <c r="E199" i="4"/>
  <c r="G198" i="4"/>
  <c r="F198" i="4"/>
  <c r="G197" i="4"/>
  <c r="G196" i="4"/>
  <c r="E196" i="4"/>
  <c r="H196" i="4" s="1"/>
  <c r="G195" i="4"/>
  <c r="G194" i="4"/>
  <c r="F194" i="4"/>
  <c r="E194" i="4"/>
  <c r="G193" i="4"/>
  <c r="F193" i="4"/>
  <c r="E193" i="4"/>
  <c r="H193" i="4" s="1"/>
  <c r="G192" i="4"/>
  <c r="F192" i="4"/>
  <c r="E192" i="4"/>
  <c r="H192" i="4" s="1"/>
  <c r="G191" i="4"/>
  <c r="G190" i="4"/>
  <c r="F190" i="4"/>
  <c r="G189" i="4"/>
  <c r="F189" i="4"/>
  <c r="E189" i="4"/>
  <c r="G188" i="4"/>
  <c r="G187" i="4"/>
  <c r="F187" i="4"/>
  <c r="E187" i="4"/>
  <c r="G186" i="4"/>
  <c r="G185" i="4"/>
  <c r="F185" i="4"/>
  <c r="G184" i="4"/>
  <c r="E184" i="4"/>
  <c r="H184" i="4" s="1"/>
  <c r="G183" i="4"/>
  <c r="F183" i="4"/>
  <c r="E183" i="4"/>
  <c r="G182" i="4"/>
  <c r="E181" i="4"/>
  <c r="D181" i="4"/>
  <c r="F333" i="4" s="1"/>
  <c r="C181" i="4"/>
  <c r="E314" i="4" s="1"/>
  <c r="G175" i="4"/>
  <c r="F175" i="4"/>
  <c r="E175" i="4"/>
  <c r="G174" i="4"/>
  <c r="F174" i="4"/>
  <c r="E174" i="4"/>
  <c r="G173" i="4"/>
  <c r="F173" i="4"/>
  <c r="E173" i="4"/>
  <c r="G172" i="4"/>
  <c r="G171" i="4"/>
  <c r="F171" i="4"/>
  <c r="E171" i="4"/>
  <c r="G170" i="4"/>
  <c r="H170" i="4" s="1"/>
  <c r="F170" i="4"/>
  <c r="E170" i="4"/>
  <c r="G169" i="4"/>
  <c r="F169" i="4"/>
  <c r="E169" i="4"/>
  <c r="G168" i="4"/>
  <c r="F168" i="4"/>
  <c r="E168" i="4"/>
  <c r="G167" i="4"/>
  <c r="H167" i="4" s="1"/>
  <c r="F167" i="4"/>
  <c r="E167" i="4"/>
  <c r="G166" i="4"/>
  <c r="H166" i="4" s="1"/>
  <c r="F166" i="4"/>
  <c r="E166" i="4"/>
  <c r="G165" i="4"/>
  <c r="E165" i="4"/>
  <c r="H165" i="4" s="1"/>
  <c r="G164" i="4"/>
  <c r="G163" i="4"/>
  <c r="G162" i="4"/>
  <c r="F162" i="4"/>
  <c r="E162" i="4"/>
  <c r="G161" i="4"/>
  <c r="G160" i="4"/>
  <c r="E160" i="4"/>
  <c r="H160" i="4" s="1"/>
  <c r="G159" i="4"/>
  <c r="F159" i="4"/>
  <c r="E159" i="4"/>
  <c r="G158" i="4"/>
  <c r="F158" i="4"/>
  <c r="E158" i="4"/>
  <c r="G157" i="4"/>
  <c r="F157" i="4"/>
  <c r="E157" i="4"/>
  <c r="H157" i="4" s="1"/>
  <c r="G156" i="4"/>
  <c r="F156" i="4"/>
  <c r="G155" i="4"/>
  <c r="F155" i="4"/>
  <c r="E155" i="4"/>
  <c r="G154" i="4"/>
  <c r="F154" i="4"/>
  <c r="G153" i="4"/>
  <c r="G152" i="4"/>
  <c r="F152" i="4"/>
  <c r="E152" i="4"/>
  <c r="H152" i="4" s="1"/>
  <c r="G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G145" i="4"/>
  <c r="G144" i="4"/>
  <c r="G143" i="4"/>
  <c r="F143" i="4"/>
  <c r="G142" i="4"/>
  <c r="G141" i="4"/>
  <c r="F141" i="4"/>
  <c r="G140" i="4"/>
  <c r="F140" i="4"/>
  <c r="G139" i="4"/>
  <c r="G138" i="4"/>
  <c r="G137" i="4"/>
  <c r="F137" i="4"/>
  <c r="G136" i="4"/>
  <c r="G135" i="4"/>
  <c r="F135" i="4"/>
  <c r="E135" i="4"/>
  <c r="H135" i="4" s="1"/>
  <c r="G134" i="4"/>
  <c r="G133" i="4"/>
  <c r="F133" i="4"/>
  <c r="E133" i="4"/>
  <c r="G132" i="4"/>
  <c r="G131" i="4"/>
  <c r="G130" i="4"/>
  <c r="G129" i="4"/>
  <c r="G128" i="4"/>
  <c r="G127" i="4"/>
  <c r="F127" i="4"/>
  <c r="G126" i="4"/>
  <c r="H126" i="4" s="1"/>
  <c r="F126" i="4"/>
  <c r="E126" i="4"/>
  <c r="G125" i="4"/>
  <c r="G124" i="4"/>
  <c r="G123" i="4"/>
  <c r="G122" i="4"/>
  <c r="G121" i="4"/>
  <c r="G120" i="4"/>
  <c r="G119" i="4"/>
  <c r="F119" i="4"/>
  <c r="E119" i="4"/>
  <c r="H119" i="4" s="1"/>
  <c r="G118" i="4"/>
  <c r="G117" i="4"/>
  <c r="E117" i="4"/>
  <c r="G116" i="4"/>
  <c r="H116" i="4" s="1"/>
  <c r="F116" i="4"/>
  <c r="E116" i="4"/>
  <c r="G115" i="4"/>
  <c r="F115" i="4"/>
  <c r="G114" i="4"/>
  <c r="F114" i="4"/>
  <c r="E114" i="4"/>
  <c r="G113" i="4"/>
  <c r="F113" i="4"/>
  <c r="G112" i="4"/>
  <c r="F112" i="4"/>
  <c r="G111" i="4"/>
  <c r="G110" i="4"/>
  <c r="G109" i="4"/>
  <c r="G108" i="4"/>
  <c r="F108" i="4"/>
  <c r="E108" i="4"/>
  <c r="G107" i="4"/>
  <c r="F107" i="4"/>
  <c r="E107" i="4"/>
  <c r="G106" i="4"/>
  <c r="G105" i="4"/>
  <c r="F105" i="4"/>
  <c r="E105" i="4"/>
  <c r="G104" i="4"/>
  <c r="E104" i="4"/>
  <c r="H104" i="4" s="1"/>
  <c r="G103" i="4"/>
  <c r="F103" i="4"/>
  <c r="E103" i="4"/>
  <c r="G102" i="4"/>
  <c r="E102" i="4"/>
  <c r="H102" i="4" s="1"/>
  <c r="G101" i="4"/>
  <c r="G100" i="4"/>
  <c r="G99" i="4"/>
  <c r="G98" i="4"/>
  <c r="H97" i="4"/>
  <c r="G97" i="4"/>
  <c r="E97" i="4"/>
  <c r="G96" i="4"/>
  <c r="E96" i="4"/>
  <c r="G95" i="4"/>
  <c r="G94" i="4"/>
  <c r="G93" i="4"/>
  <c r="G92" i="4"/>
  <c r="G91" i="4"/>
  <c r="E91" i="4"/>
  <c r="H91" i="4" s="1"/>
  <c r="G90" i="4"/>
  <c r="F90" i="4"/>
  <c r="E90" i="4"/>
  <c r="G89" i="4"/>
  <c r="F89" i="4"/>
  <c r="E89" i="4"/>
  <c r="H89" i="4" s="1"/>
  <c r="G88" i="4"/>
  <c r="G87" i="4"/>
  <c r="F87" i="4"/>
  <c r="H86" i="4"/>
  <c r="G86" i="4"/>
  <c r="F86" i="4"/>
  <c r="E86" i="4"/>
  <c r="H85" i="4"/>
  <c r="G85" i="4"/>
  <c r="F85" i="4"/>
  <c r="E85" i="4"/>
  <c r="H84" i="4"/>
  <c r="G84" i="4"/>
  <c r="F84" i="4"/>
  <c r="E84" i="4"/>
  <c r="G83" i="4"/>
  <c r="F83" i="4"/>
  <c r="G82" i="4"/>
  <c r="G81" i="4"/>
  <c r="G80" i="4"/>
  <c r="G79" i="4"/>
  <c r="F79" i="4"/>
  <c r="G78" i="4"/>
  <c r="F78" i="4"/>
  <c r="G77" i="4"/>
  <c r="D76" i="4"/>
  <c r="C76" i="4"/>
  <c r="E172" i="4" s="1"/>
  <c r="H172" i="4" s="1"/>
  <c r="G70" i="4"/>
  <c r="F70" i="4"/>
  <c r="E70" i="4"/>
  <c r="G69" i="4"/>
  <c r="F69" i="4"/>
  <c r="E69" i="4"/>
  <c r="G68" i="4"/>
  <c r="F68" i="4"/>
  <c r="G67" i="4"/>
  <c r="F67" i="4"/>
  <c r="E67" i="4"/>
  <c r="G66" i="4"/>
  <c r="F66" i="4"/>
  <c r="E66" i="4"/>
  <c r="G65" i="4"/>
  <c r="F65" i="4"/>
  <c r="E65" i="4"/>
  <c r="G64" i="4"/>
  <c r="F64" i="4"/>
  <c r="G63" i="4"/>
  <c r="F63" i="4"/>
  <c r="E63" i="4"/>
  <c r="G62" i="4"/>
  <c r="E62" i="4"/>
  <c r="H62" i="4" s="1"/>
  <c r="G61" i="4"/>
  <c r="G60" i="4"/>
  <c r="F60" i="4"/>
  <c r="G59" i="4"/>
  <c r="F59" i="4"/>
  <c r="E59" i="4"/>
  <c r="H59" i="4" s="1"/>
  <c r="G58" i="4"/>
  <c r="F58" i="4"/>
  <c r="E58" i="4"/>
  <c r="G57" i="4"/>
  <c r="F57" i="4"/>
  <c r="E57" i="4"/>
  <c r="G56" i="4"/>
  <c r="F56" i="4"/>
  <c r="E56" i="4"/>
  <c r="G55" i="4"/>
  <c r="F55" i="4"/>
  <c r="E55" i="4"/>
  <c r="H55" i="4" s="1"/>
  <c r="G54" i="4"/>
  <c r="F54" i="4"/>
  <c r="E54" i="4"/>
  <c r="G53" i="4"/>
  <c r="F53" i="4"/>
  <c r="E53" i="4"/>
  <c r="G52" i="4"/>
  <c r="F52" i="4"/>
  <c r="E52" i="4"/>
  <c r="G51" i="4"/>
  <c r="F51" i="4"/>
  <c r="E51" i="4"/>
  <c r="H51" i="4" s="1"/>
  <c r="G50" i="4"/>
  <c r="F50" i="4"/>
  <c r="G49" i="4"/>
  <c r="F49" i="4"/>
  <c r="E49" i="4"/>
  <c r="G48" i="4"/>
  <c r="F48" i="4"/>
  <c r="E48" i="4"/>
  <c r="G47" i="4"/>
  <c r="F47" i="4"/>
  <c r="E47" i="4"/>
  <c r="H47" i="4" s="1"/>
  <c r="G46" i="4"/>
  <c r="F46" i="4"/>
  <c r="E46" i="4"/>
  <c r="G45" i="4"/>
  <c r="F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G39" i="4"/>
  <c r="F39" i="4"/>
  <c r="E39" i="4"/>
  <c r="G38" i="4"/>
  <c r="F38" i="4"/>
  <c r="E38" i="4"/>
  <c r="H38" i="4" s="1"/>
  <c r="G37" i="4"/>
  <c r="F37" i="4"/>
  <c r="E37" i="4"/>
  <c r="G36" i="4"/>
  <c r="G35" i="4"/>
  <c r="F35" i="4"/>
  <c r="E35" i="4"/>
  <c r="H35" i="4" s="1"/>
  <c r="G34" i="4"/>
  <c r="F34" i="4"/>
  <c r="E34" i="4"/>
  <c r="H34" i="4" s="1"/>
  <c r="G33" i="4"/>
  <c r="F33" i="4"/>
  <c r="E33" i="4"/>
  <c r="G32" i="4"/>
  <c r="F32" i="4"/>
  <c r="E32" i="4"/>
  <c r="G31" i="4"/>
  <c r="F31" i="4"/>
  <c r="E31" i="4"/>
  <c r="H31" i="4" s="1"/>
  <c r="G30" i="4"/>
  <c r="G29" i="4"/>
  <c r="E29" i="4"/>
  <c r="G28" i="4"/>
  <c r="F28" i="4"/>
  <c r="E28" i="4"/>
  <c r="G27" i="4"/>
  <c r="G26" i="4"/>
  <c r="F26" i="4"/>
  <c r="E26" i="4"/>
  <c r="H26" i="4" s="1"/>
  <c r="G25" i="4"/>
  <c r="G24" i="4"/>
  <c r="F24" i="4"/>
  <c r="E24" i="4"/>
  <c r="G23" i="4"/>
  <c r="F23" i="4"/>
  <c r="E23" i="4"/>
  <c r="H23" i="4" s="1"/>
  <c r="G22" i="4"/>
  <c r="F22" i="4"/>
  <c r="E22" i="4"/>
  <c r="G21" i="4"/>
  <c r="F21" i="4"/>
  <c r="E21" i="4"/>
  <c r="G20" i="4"/>
  <c r="F20" i="4"/>
  <c r="E20" i="4"/>
  <c r="D19" i="4"/>
  <c r="F36" i="4" s="1"/>
  <c r="C19" i="4"/>
  <c r="E68" i="4" s="1"/>
  <c r="H68" i="4" s="1"/>
  <c r="D13" i="4"/>
  <c r="C13" i="4"/>
  <c r="D11" i="4"/>
  <c r="C11" i="4"/>
  <c r="D9" i="4"/>
  <c r="G629" i="3"/>
  <c r="G628" i="3"/>
  <c r="G627" i="3"/>
  <c r="G626" i="3"/>
  <c r="G625" i="3"/>
  <c r="G624" i="3"/>
  <c r="H623" i="3"/>
  <c r="G623" i="3"/>
  <c r="E623" i="3"/>
  <c r="G622" i="3"/>
  <c r="G621" i="3"/>
  <c r="G620" i="3"/>
  <c r="G619" i="3"/>
  <c r="G618" i="3"/>
  <c r="G617" i="3"/>
  <c r="G616" i="3"/>
  <c r="G615" i="3"/>
  <c r="G614" i="3"/>
  <c r="G613" i="3"/>
  <c r="F613" i="3"/>
  <c r="G612" i="3"/>
  <c r="G611" i="3"/>
  <c r="G610" i="3"/>
  <c r="G609" i="3"/>
  <c r="G608" i="3"/>
  <c r="G607" i="3"/>
  <c r="G606" i="3"/>
  <c r="G605" i="3"/>
  <c r="G604" i="3"/>
  <c r="G603" i="3"/>
  <c r="G602" i="3"/>
  <c r="D601" i="3"/>
  <c r="C601" i="3"/>
  <c r="E626" i="3" s="1"/>
  <c r="H626" i="3" s="1"/>
  <c r="G595" i="3"/>
  <c r="E595" i="3"/>
  <c r="G594" i="3"/>
  <c r="F594" i="3"/>
  <c r="G593" i="3"/>
  <c r="F593" i="3"/>
  <c r="E593" i="3"/>
  <c r="H593" i="3" s="1"/>
  <c r="G592" i="3"/>
  <c r="G591" i="3"/>
  <c r="F591" i="3"/>
  <c r="G590" i="3"/>
  <c r="G589" i="3"/>
  <c r="F589" i="3"/>
  <c r="G588" i="3"/>
  <c r="F588" i="3"/>
  <c r="G587" i="3"/>
  <c r="F587" i="3"/>
  <c r="G586" i="3"/>
  <c r="F586" i="3"/>
  <c r="G585" i="3"/>
  <c r="G584" i="3"/>
  <c r="F584" i="3"/>
  <c r="G583" i="3"/>
  <c r="G582" i="3"/>
  <c r="F582" i="3"/>
  <c r="G581" i="3"/>
  <c r="G580" i="3"/>
  <c r="G579" i="3"/>
  <c r="F579" i="3"/>
  <c r="G578" i="3"/>
  <c r="F578" i="3"/>
  <c r="E578" i="3"/>
  <c r="G577" i="3"/>
  <c r="F577" i="3"/>
  <c r="G576" i="3"/>
  <c r="F576" i="3"/>
  <c r="G575" i="3"/>
  <c r="G574" i="3"/>
  <c r="F574" i="3"/>
  <c r="G573" i="3"/>
  <c r="F573" i="3"/>
  <c r="E573" i="3"/>
  <c r="G572" i="3"/>
  <c r="F572" i="3"/>
  <c r="G571" i="3"/>
  <c r="G570" i="3"/>
  <c r="F570" i="3"/>
  <c r="G569" i="3"/>
  <c r="G568" i="3"/>
  <c r="G567" i="3"/>
  <c r="F567" i="3"/>
  <c r="E567" i="3"/>
  <c r="G566" i="3"/>
  <c r="G565" i="3"/>
  <c r="F565" i="3"/>
  <c r="G564" i="3"/>
  <c r="F564" i="3"/>
  <c r="G563" i="3"/>
  <c r="G562" i="3"/>
  <c r="F562" i="3"/>
  <c r="G561" i="3"/>
  <c r="G560" i="3"/>
  <c r="F560" i="3"/>
  <c r="G559" i="3"/>
  <c r="G558" i="3"/>
  <c r="F558" i="3"/>
  <c r="G557" i="3"/>
  <c r="G556" i="3"/>
  <c r="G555" i="3"/>
  <c r="F555" i="3"/>
  <c r="G554" i="3"/>
  <c r="G553" i="3"/>
  <c r="F553" i="3"/>
  <c r="E553" i="3"/>
  <c r="H553" i="3" s="1"/>
  <c r="G552" i="3"/>
  <c r="G551" i="3"/>
  <c r="F551" i="3"/>
  <c r="G550" i="3"/>
  <c r="G549" i="3"/>
  <c r="F549" i="3"/>
  <c r="G548" i="3"/>
  <c r="F548" i="3"/>
  <c r="G547" i="3"/>
  <c r="G546" i="3"/>
  <c r="F546" i="3"/>
  <c r="G545" i="3"/>
  <c r="F545" i="3"/>
  <c r="E545" i="3"/>
  <c r="G544" i="3"/>
  <c r="F544" i="3"/>
  <c r="G543" i="3"/>
  <c r="G542" i="3"/>
  <c r="F542" i="3"/>
  <c r="G541" i="3"/>
  <c r="G540" i="3"/>
  <c r="G539" i="3"/>
  <c r="F539" i="3"/>
  <c r="E539" i="3"/>
  <c r="G538" i="3"/>
  <c r="F538" i="3"/>
  <c r="E538" i="3"/>
  <c r="G537" i="3"/>
  <c r="G536" i="3"/>
  <c r="F536" i="3"/>
  <c r="G535" i="3"/>
  <c r="G534" i="3"/>
  <c r="F534" i="3"/>
  <c r="G533" i="3"/>
  <c r="E533" i="3"/>
  <c r="H533" i="3" s="1"/>
  <c r="G532" i="3"/>
  <c r="G531" i="3"/>
  <c r="F531" i="3"/>
  <c r="G530" i="3"/>
  <c r="G529" i="3"/>
  <c r="F529" i="3"/>
  <c r="E529" i="3"/>
  <c r="H529" i="3" s="1"/>
  <c r="G528" i="3"/>
  <c r="G527" i="3"/>
  <c r="F527" i="3"/>
  <c r="G526" i="3"/>
  <c r="G525" i="3"/>
  <c r="F525" i="3"/>
  <c r="E525" i="3"/>
  <c r="G524" i="3"/>
  <c r="F524" i="3"/>
  <c r="G523" i="3"/>
  <c r="E523" i="3"/>
  <c r="G522" i="3"/>
  <c r="F522" i="3"/>
  <c r="E522" i="3"/>
  <c r="G521" i="3"/>
  <c r="F521" i="3"/>
  <c r="E521" i="3"/>
  <c r="H521" i="3" s="1"/>
  <c r="G520" i="3"/>
  <c r="E520" i="3"/>
  <c r="H520" i="3" s="1"/>
  <c r="G519" i="3"/>
  <c r="G518" i="3"/>
  <c r="F518" i="3"/>
  <c r="G517" i="3"/>
  <c r="G516" i="3"/>
  <c r="F516" i="3"/>
  <c r="G515" i="3"/>
  <c r="F515" i="3"/>
  <c r="G514" i="3"/>
  <c r="F514" i="3"/>
  <c r="G513" i="3"/>
  <c r="G512" i="3"/>
  <c r="G511" i="3"/>
  <c r="F511" i="3"/>
  <c r="G510" i="3"/>
  <c r="G509" i="3"/>
  <c r="F509" i="3"/>
  <c r="E509" i="3"/>
  <c r="H509" i="3" s="1"/>
  <c r="G508" i="3"/>
  <c r="G507" i="3"/>
  <c r="F507" i="3"/>
  <c r="G506" i="3"/>
  <c r="G505" i="3"/>
  <c r="F505" i="3"/>
  <c r="G504" i="3"/>
  <c r="F504" i="3"/>
  <c r="G503" i="3"/>
  <c r="G502" i="3"/>
  <c r="F502" i="3"/>
  <c r="G501" i="3"/>
  <c r="G500" i="3"/>
  <c r="F500" i="3"/>
  <c r="G499" i="3"/>
  <c r="G498" i="3"/>
  <c r="F498" i="3"/>
  <c r="G497" i="3"/>
  <c r="G496" i="3"/>
  <c r="E496" i="3"/>
  <c r="G495" i="3"/>
  <c r="F495" i="3"/>
  <c r="G494" i="3"/>
  <c r="F494" i="3"/>
  <c r="G493" i="3"/>
  <c r="F493" i="3"/>
  <c r="E493" i="3"/>
  <c r="G492" i="3"/>
  <c r="F492" i="3"/>
  <c r="G491" i="3"/>
  <c r="G490" i="3"/>
  <c r="F490" i="3"/>
  <c r="G489" i="3"/>
  <c r="G488" i="3"/>
  <c r="F488" i="3"/>
  <c r="G487" i="3"/>
  <c r="G486" i="3"/>
  <c r="F486" i="3"/>
  <c r="G485" i="3"/>
  <c r="G484" i="3"/>
  <c r="G483" i="3"/>
  <c r="F483" i="3"/>
  <c r="G482" i="3"/>
  <c r="G481" i="3"/>
  <c r="F481" i="3"/>
  <c r="E481" i="3"/>
  <c r="H481" i="3" s="1"/>
  <c r="G480" i="3"/>
  <c r="G479" i="3"/>
  <c r="F479" i="3"/>
  <c r="G478" i="3"/>
  <c r="G477" i="3"/>
  <c r="F477" i="3"/>
  <c r="G476" i="3"/>
  <c r="F476" i="3"/>
  <c r="G475" i="3"/>
  <c r="G474" i="3"/>
  <c r="F474" i="3"/>
  <c r="G473" i="3"/>
  <c r="G472" i="3"/>
  <c r="F472" i="3"/>
  <c r="G471" i="3"/>
  <c r="G470" i="3"/>
  <c r="F470" i="3"/>
  <c r="E470" i="3"/>
  <c r="G469" i="3"/>
  <c r="F469" i="3"/>
  <c r="E469" i="3"/>
  <c r="H469" i="3" s="1"/>
  <c r="G468" i="3"/>
  <c r="F468" i="3"/>
  <c r="E468" i="3"/>
  <c r="H468" i="3" s="1"/>
  <c r="G467" i="3"/>
  <c r="F467" i="3"/>
  <c r="G466" i="3"/>
  <c r="F466" i="3"/>
  <c r="E466" i="3"/>
  <c r="G465" i="3"/>
  <c r="F465" i="3"/>
  <c r="E465" i="3"/>
  <c r="H465" i="3" s="1"/>
  <c r="G464" i="3"/>
  <c r="G463" i="3"/>
  <c r="F463" i="3"/>
  <c r="G462" i="3"/>
  <c r="G461" i="3"/>
  <c r="F461" i="3"/>
  <c r="E461" i="3"/>
  <c r="H461" i="3" s="1"/>
  <c r="G460" i="3"/>
  <c r="G459" i="3"/>
  <c r="F459" i="3"/>
  <c r="G458" i="3"/>
  <c r="G457" i="3"/>
  <c r="F457" i="3"/>
  <c r="G456" i="3"/>
  <c r="F456" i="3"/>
  <c r="G455" i="3"/>
  <c r="G454" i="3"/>
  <c r="F454" i="3"/>
  <c r="E454" i="3"/>
  <c r="G453" i="3"/>
  <c r="G452" i="3"/>
  <c r="G451" i="3"/>
  <c r="F451" i="3"/>
  <c r="G450" i="3"/>
  <c r="G449" i="3"/>
  <c r="F449" i="3"/>
  <c r="E449" i="3"/>
  <c r="H449" i="3" s="1"/>
  <c r="G448" i="3"/>
  <c r="G447" i="3"/>
  <c r="F447" i="3"/>
  <c r="G446" i="3"/>
  <c r="G445" i="3"/>
  <c r="F445" i="3"/>
  <c r="G444" i="3"/>
  <c r="F444" i="3"/>
  <c r="E444" i="3"/>
  <c r="H444" i="3" s="1"/>
  <c r="G443" i="3"/>
  <c r="G442" i="3"/>
  <c r="F442" i="3"/>
  <c r="G441" i="3"/>
  <c r="G440" i="3"/>
  <c r="G439" i="3"/>
  <c r="F439" i="3"/>
  <c r="G438" i="3"/>
  <c r="F438" i="3"/>
  <c r="E438" i="3"/>
  <c r="G437" i="3"/>
  <c r="F437" i="3"/>
  <c r="G436" i="3"/>
  <c r="F436" i="3"/>
  <c r="G435" i="3"/>
  <c r="F435" i="3"/>
  <c r="E435" i="3"/>
  <c r="G434" i="3"/>
  <c r="F434" i="3"/>
  <c r="G433" i="3"/>
  <c r="G432" i="3"/>
  <c r="G431" i="3"/>
  <c r="F431" i="3"/>
  <c r="E431" i="3"/>
  <c r="G430" i="3"/>
  <c r="F430" i="3"/>
  <c r="E430" i="3"/>
  <c r="G429" i="3"/>
  <c r="G428" i="3"/>
  <c r="F428" i="3"/>
  <c r="G427" i="3"/>
  <c r="G426" i="3"/>
  <c r="F426" i="3"/>
  <c r="G425" i="3"/>
  <c r="G424" i="3"/>
  <c r="G423" i="3"/>
  <c r="F423" i="3"/>
  <c r="G422" i="3"/>
  <c r="G421" i="3"/>
  <c r="F421" i="3"/>
  <c r="E421" i="3"/>
  <c r="H421" i="3" s="1"/>
  <c r="G420" i="3"/>
  <c r="G419" i="3"/>
  <c r="F419" i="3"/>
  <c r="G418" i="3"/>
  <c r="G417" i="3"/>
  <c r="F417" i="3"/>
  <c r="G416" i="3"/>
  <c r="F416" i="3"/>
  <c r="G415" i="3"/>
  <c r="G414" i="3"/>
  <c r="F414" i="3"/>
  <c r="G413" i="3"/>
  <c r="G412" i="3"/>
  <c r="F412" i="3"/>
  <c r="E412" i="3"/>
  <c r="G411" i="3"/>
  <c r="F411" i="3"/>
  <c r="G410" i="3"/>
  <c r="G409" i="3"/>
  <c r="F409" i="3"/>
  <c r="E409" i="3"/>
  <c r="H409" i="3" s="1"/>
  <c r="G408" i="3"/>
  <c r="F408" i="3"/>
  <c r="E408" i="3"/>
  <c r="H408" i="3" s="1"/>
  <c r="G407" i="3"/>
  <c r="F407" i="3"/>
  <c r="G406" i="3"/>
  <c r="F406" i="3"/>
  <c r="E406" i="3"/>
  <c r="G405" i="3"/>
  <c r="G404" i="3"/>
  <c r="G403" i="3"/>
  <c r="F403" i="3"/>
  <c r="G402" i="3"/>
  <c r="G401" i="3"/>
  <c r="F401" i="3"/>
  <c r="E401" i="3"/>
  <c r="H401" i="3" s="1"/>
  <c r="G400" i="3"/>
  <c r="G399" i="3"/>
  <c r="F399" i="3"/>
  <c r="G398" i="3"/>
  <c r="G397" i="3"/>
  <c r="F397" i="3"/>
  <c r="G396" i="3"/>
  <c r="F396" i="3"/>
  <c r="G395" i="3"/>
  <c r="G394" i="3"/>
  <c r="F394" i="3"/>
  <c r="G393" i="3"/>
  <c r="G392" i="3"/>
  <c r="F392" i="3"/>
  <c r="G391" i="3"/>
  <c r="G390" i="3"/>
  <c r="F390" i="3"/>
  <c r="E390" i="3"/>
  <c r="G389" i="3"/>
  <c r="F389" i="3"/>
  <c r="E389" i="3"/>
  <c r="H389" i="3" s="1"/>
  <c r="G388" i="3"/>
  <c r="G387" i="3"/>
  <c r="F387" i="3"/>
  <c r="G386" i="3"/>
  <c r="G385" i="3"/>
  <c r="F385" i="3"/>
  <c r="G384" i="3"/>
  <c r="F384" i="3"/>
  <c r="G383" i="3"/>
  <c r="G382" i="3"/>
  <c r="F382" i="3"/>
  <c r="G381" i="3"/>
  <c r="G380" i="3"/>
  <c r="F380" i="3"/>
  <c r="G379" i="3"/>
  <c r="G378" i="3"/>
  <c r="F378" i="3"/>
  <c r="G377" i="3"/>
  <c r="G376" i="3"/>
  <c r="F376" i="3"/>
  <c r="E376" i="3"/>
  <c r="G375" i="3"/>
  <c r="F375" i="3"/>
  <c r="G374" i="3"/>
  <c r="G373" i="3"/>
  <c r="F373" i="3"/>
  <c r="E373" i="3"/>
  <c r="G372" i="3"/>
  <c r="F372" i="3"/>
  <c r="G371" i="3"/>
  <c r="G370" i="3"/>
  <c r="F370" i="3"/>
  <c r="G369" i="3"/>
  <c r="G368" i="3"/>
  <c r="F368" i="3"/>
  <c r="G367" i="3"/>
  <c r="G366" i="3"/>
  <c r="F366" i="3"/>
  <c r="E366" i="3"/>
  <c r="G365" i="3"/>
  <c r="F365" i="3"/>
  <c r="E365" i="3"/>
  <c r="H365" i="3" s="1"/>
  <c r="G364" i="3"/>
  <c r="G363" i="3"/>
  <c r="F363" i="3"/>
  <c r="D362" i="3"/>
  <c r="F585" i="3" s="1"/>
  <c r="C362" i="3"/>
  <c r="E594" i="3" s="1"/>
  <c r="G356" i="3"/>
  <c r="G355" i="3"/>
  <c r="G354" i="3"/>
  <c r="G353" i="3"/>
  <c r="E353" i="3"/>
  <c r="G352" i="3"/>
  <c r="G351" i="3"/>
  <c r="F351" i="3"/>
  <c r="G350" i="3"/>
  <c r="F350" i="3"/>
  <c r="G349" i="3"/>
  <c r="G348" i="3"/>
  <c r="G347" i="3"/>
  <c r="G346" i="3"/>
  <c r="G345" i="3"/>
  <c r="G344" i="3"/>
  <c r="G343" i="3"/>
  <c r="F343" i="3"/>
  <c r="G342" i="3"/>
  <c r="E342" i="3"/>
  <c r="H342" i="3" s="1"/>
  <c r="G341" i="3"/>
  <c r="G340" i="3"/>
  <c r="G339" i="3"/>
  <c r="G338" i="3"/>
  <c r="F338" i="3"/>
  <c r="G337" i="3"/>
  <c r="G336" i="3"/>
  <c r="G335" i="3"/>
  <c r="G334" i="3"/>
  <c r="G333" i="3"/>
  <c r="G332" i="3"/>
  <c r="F332" i="3"/>
  <c r="G331" i="3"/>
  <c r="G330" i="3"/>
  <c r="F330" i="3"/>
  <c r="G329" i="3"/>
  <c r="G328" i="3"/>
  <c r="G327" i="3"/>
  <c r="G326" i="3"/>
  <c r="G325" i="3"/>
  <c r="G324" i="3"/>
  <c r="G323" i="3"/>
  <c r="F323" i="3"/>
  <c r="E323" i="3"/>
  <c r="G322" i="3"/>
  <c r="G321" i="3"/>
  <c r="G320" i="3"/>
  <c r="G319" i="3"/>
  <c r="G318" i="3"/>
  <c r="G317" i="3"/>
  <c r="G316" i="3"/>
  <c r="G315" i="3"/>
  <c r="G314" i="3"/>
  <c r="G313" i="3"/>
  <c r="G312" i="3"/>
  <c r="F312" i="3"/>
  <c r="E312" i="3"/>
  <c r="G311" i="3"/>
  <c r="G310" i="3"/>
  <c r="F310" i="3"/>
  <c r="E310" i="3"/>
  <c r="G309" i="3"/>
  <c r="G308" i="3"/>
  <c r="G307" i="3"/>
  <c r="G306" i="3"/>
  <c r="E306" i="3"/>
  <c r="G305" i="3"/>
  <c r="G304" i="3"/>
  <c r="G303" i="3"/>
  <c r="G302" i="3"/>
  <c r="G301" i="3"/>
  <c r="G300" i="3"/>
  <c r="G299" i="3"/>
  <c r="G298" i="3"/>
  <c r="G297" i="3"/>
  <c r="G296" i="3"/>
  <c r="F296" i="3"/>
  <c r="E296" i="3"/>
  <c r="H296" i="3" s="1"/>
  <c r="G295" i="3"/>
  <c r="F295" i="3"/>
  <c r="E295" i="3"/>
  <c r="H295" i="3" s="1"/>
  <c r="G294" i="3"/>
  <c r="F294" i="3"/>
  <c r="E294" i="3"/>
  <c r="G293" i="3"/>
  <c r="G292" i="3"/>
  <c r="G291" i="3"/>
  <c r="F291" i="3"/>
  <c r="E291" i="3"/>
  <c r="G290" i="3"/>
  <c r="G289" i="3"/>
  <c r="F289" i="3"/>
  <c r="E289" i="3"/>
  <c r="G288" i="3"/>
  <c r="G287" i="3"/>
  <c r="G286" i="3"/>
  <c r="G285" i="3"/>
  <c r="G284" i="3"/>
  <c r="F284" i="3"/>
  <c r="E284" i="3"/>
  <c r="G283" i="3"/>
  <c r="F283" i="3"/>
  <c r="E283" i="3"/>
  <c r="G282" i="3"/>
  <c r="G281" i="3"/>
  <c r="G280" i="3"/>
  <c r="G279" i="3"/>
  <c r="G278" i="3"/>
  <c r="G277" i="3"/>
  <c r="G276" i="3"/>
  <c r="F276" i="3"/>
  <c r="G275" i="3"/>
  <c r="H275" i="3" s="1"/>
  <c r="F275" i="3"/>
  <c r="E275" i="3"/>
  <c r="G274" i="3"/>
  <c r="G273" i="3"/>
  <c r="E273" i="3"/>
  <c r="G272" i="3"/>
  <c r="G271" i="3"/>
  <c r="G270" i="3"/>
  <c r="G269" i="3"/>
  <c r="G268" i="3"/>
  <c r="G267" i="3"/>
  <c r="F267" i="3"/>
  <c r="E267" i="3"/>
  <c r="H267" i="3" s="1"/>
  <c r="G266" i="3"/>
  <c r="F266" i="3"/>
  <c r="E266" i="3"/>
  <c r="H266" i="3" s="1"/>
  <c r="G265" i="3"/>
  <c r="G264" i="3"/>
  <c r="G263" i="3"/>
  <c r="G262" i="3"/>
  <c r="E262" i="3"/>
  <c r="G261" i="3"/>
  <c r="F261" i="3"/>
  <c r="E261" i="3"/>
  <c r="H261" i="3" s="1"/>
  <c r="G260" i="3"/>
  <c r="G259" i="3"/>
  <c r="G258" i="3"/>
  <c r="G257" i="3"/>
  <c r="G256" i="3"/>
  <c r="G255" i="3"/>
  <c r="E255" i="3"/>
  <c r="H255" i="3" s="1"/>
  <c r="G254" i="3"/>
  <c r="G253" i="3"/>
  <c r="G252" i="3"/>
  <c r="F252" i="3"/>
  <c r="E252" i="3"/>
  <c r="G251" i="3"/>
  <c r="G250" i="3"/>
  <c r="G249" i="3"/>
  <c r="G248" i="3"/>
  <c r="G247" i="3"/>
  <c r="G246" i="3"/>
  <c r="F246" i="3"/>
  <c r="E246" i="3"/>
  <c r="G245" i="3"/>
  <c r="G244" i="3"/>
  <c r="G243" i="3"/>
  <c r="E243" i="3"/>
  <c r="G242" i="3"/>
  <c r="G241" i="3"/>
  <c r="G240" i="3"/>
  <c r="F240" i="3"/>
  <c r="E240" i="3"/>
  <c r="G239" i="3"/>
  <c r="F239" i="3"/>
  <c r="E239" i="3"/>
  <c r="G238" i="3"/>
  <c r="G237" i="3"/>
  <c r="G236" i="3"/>
  <c r="G235" i="3"/>
  <c r="G234" i="3"/>
  <c r="H234" i="3" s="1"/>
  <c r="E234" i="3"/>
  <c r="G233" i="3"/>
  <c r="G232" i="3"/>
  <c r="G231" i="3"/>
  <c r="F231" i="3"/>
  <c r="G230" i="3"/>
  <c r="E230" i="3"/>
  <c r="G229" i="3"/>
  <c r="E229" i="3"/>
  <c r="G228" i="3"/>
  <c r="G227" i="3"/>
  <c r="E227" i="3"/>
  <c r="H227" i="3" s="1"/>
  <c r="G226" i="3"/>
  <c r="G225" i="3"/>
  <c r="G224" i="3"/>
  <c r="G223" i="3"/>
  <c r="G222" i="3"/>
  <c r="G221" i="3"/>
  <c r="F221" i="3"/>
  <c r="E221" i="3"/>
  <c r="G220" i="3"/>
  <c r="G219" i="3"/>
  <c r="G218" i="3"/>
  <c r="G217" i="3"/>
  <c r="H217" i="3" s="1"/>
  <c r="E217" i="3"/>
  <c r="G216" i="3"/>
  <c r="G215" i="3"/>
  <c r="G214" i="3"/>
  <c r="G213" i="3"/>
  <c r="G212" i="3"/>
  <c r="G211" i="3"/>
  <c r="G210" i="3"/>
  <c r="F210" i="3"/>
  <c r="E210" i="3"/>
  <c r="G209" i="3"/>
  <c r="G208" i="3"/>
  <c r="G207" i="3"/>
  <c r="G206" i="3"/>
  <c r="G205" i="3"/>
  <c r="F205" i="3"/>
  <c r="E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E193" i="3"/>
  <c r="H193" i="3" s="1"/>
  <c r="G192" i="3"/>
  <c r="F192" i="3"/>
  <c r="G191" i="3"/>
  <c r="G190" i="3"/>
  <c r="G189" i="3"/>
  <c r="G188" i="3"/>
  <c r="G187" i="3"/>
  <c r="G186" i="3"/>
  <c r="G185" i="3"/>
  <c r="F185" i="3"/>
  <c r="G184" i="3"/>
  <c r="G183" i="3"/>
  <c r="G182" i="3"/>
  <c r="D181" i="3"/>
  <c r="C181" i="3"/>
  <c r="E355" i="3" s="1"/>
  <c r="H355" i="3" s="1"/>
  <c r="G175" i="3"/>
  <c r="G174" i="3"/>
  <c r="F174" i="3"/>
  <c r="G173" i="3"/>
  <c r="F173" i="3"/>
  <c r="G172" i="3"/>
  <c r="F172" i="3"/>
  <c r="G171" i="3"/>
  <c r="F171" i="3"/>
  <c r="G170" i="3"/>
  <c r="F170" i="3"/>
  <c r="G169" i="3"/>
  <c r="G168" i="3"/>
  <c r="F168" i="3"/>
  <c r="E168" i="3"/>
  <c r="G167" i="3"/>
  <c r="F167" i="3"/>
  <c r="E167" i="3"/>
  <c r="G166" i="3"/>
  <c r="E166" i="3"/>
  <c r="G165" i="3"/>
  <c r="G164" i="3"/>
  <c r="F164" i="3"/>
  <c r="G163" i="3"/>
  <c r="G162" i="3"/>
  <c r="F162" i="3"/>
  <c r="G161" i="3"/>
  <c r="G160" i="3"/>
  <c r="F160" i="3"/>
  <c r="G159" i="3"/>
  <c r="E159" i="3"/>
  <c r="G158" i="3"/>
  <c r="F158" i="3"/>
  <c r="E158" i="3"/>
  <c r="G157" i="3"/>
  <c r="F157" i="3"/>
  <c r="E157" i="3"/>
  <c r="H157" i="3" s="1"/>
  <c r="G156" i="3"/>
  <c r="G155" i="3"/>
  <c r="F155" i="3"/>
  <c r="E155" i="3"/>
  <c r="G154" i="3"/>
  <c r="F154" i="3"/>
  <c r="G153" i="3"/>
  <c r="G152" i="3"/>
  <c r="F152" i="3"/>
  <c r="E152" i="3"/>
  <c r="H152" i="3" s="1"/>
  <c r="G151" i="3"/>
  <c r="G150" i="3"/>
  <c r="F150" i="3"/>
  <c r="G149" i="3"/>
  <c r="G148" i="3"/>
  <c r="F148" i="3"/>
  <c r="G147" i="3"/>
  <c r="G146" i="3"/>
  <c r="F146" i="3"/>
  <c r="G145" i="3"/>
  <c r="G144" i="3"/>
  <c r="F144" i="3"/>
  <c r="G143" i="3"/>
  <c r="G142" i="3"/>
  <c r="F142" i="3"/>
  <c r="G141" i="3"/>
  <c r="G140" i="3"/>
  <c r="F140" i="3"/>
  <c r="G139" i="3"/>
  <c r="G138" i="3"/>
  <c r="F138" i="3"/>
  <c r="G137" i="3"/>
  <c r="G136" i="3"/>
  <c r="F136" i="3"/>
  <c r="G135" i="3"/>
  <c r="F135" i="3"/>
  <c r="E135" i="3"/>
  <c r="H135" i="3" s="1"/>
  <c r="G134" i="3"/>
  <c r="G133" i="3"/>
  <c r="F133" i="3"/>
  <c r="G132" i="3"/>
  <c r="G131" i="3"/>
  <c r="F131" i="3"/>
  <c r="G130" i="3"/>
  <c r="G129" i="3"/>
  <c r="F129" i="3"/>
  <c r="G128" i="3"/>
  <c r="G127" i="3"/>
  <c r="F127" i="3"/>
  <c r="G126" i="3"/>
  <c r="F126" i="3"/>
  <c r="E126" i="3"/>
  <c r="G125" i="3"/>
  <c r="F125" i="3"/>
  <c r="G124" i="3"/>
  <c r="G123" i="3"/>
  <c r="F123" i="3"/>
  <c r="G122" i="3"/>
  <c r="G121" i="3"/>
  <c r="F121" i="3"/>
  <c r="G120" i="3"/>
  <c r="G119" i="3"/>
  <c r="F119" i="3"/>
  <c r="G118" i="3"/>
  <c r="G117" i="3"/>
  <c r="F117" i="3"/>
  <c r="G116" i="3"/>
  <c r="G115" i="3"/>
  <c r="F115" i="3"/>
  <c r="G114" i="3"/>
  <c r="E114" i="3"/>
  <c r="H114" i="3" s="1"/>
  <c r="G113" i="3"/>
  <c r="G112" i="3"/>
  <c r="F112" i="3"/>
  <c r="E112" i="3"/>
  <c r="H112" i="3" s="1"/>
  <c r="G111" i="3"/>
  <c r="G110" i="3"/>
  <c r="F110" i="3"/>
  <c r="G109" i="3"/>
  <c r="G108" i="3"/>
  <c r="F108" i="3"/>
  <c r="G107" i="3"/>
  <c r="G106" i="3"/>
  <c r="F106" i="3"/>
  <c r="G105" i="3"/>
  <c r="F105" i="3"/>
  <c r="E105" i="3"/>
  <c r="H105" i="3" s="1"/>
  <c r="G104" i="3"/>
  <c r="G103" i="3"/>
  <c r="F103" i="3"/>
  <c r="G102" i="3"/>
  <c r="G101" i="3"/>
  <c r="F101" i="3"/>
  <c r="G100" i="3"/>
  <c r="G99" i="3"/>
  <c r="F99" i="3"/>
  <c r="G98" i="3"/>
  <c r="G97" i="3"/>
  <c r="F97" i="3"/>
  <c r="E97" i="3"/>
  <c r="H97" i="3" s="1"/>
  <c r="G96" i="3"/>
  <c r="G95" i="3"/>
  <c r="F95" i="3"/>
  <c r="G94" i="3"/>
  <c r="G93" i="3"/>
  <c r="F93" i="3"/>
  <c r="G92" i="3"/>
  <c r="G91" i="3"/>
  <c r="F91" i="3"/>
  <c r="E91" i="3"/>
  <c r="G90" i="3"/>
  <c r="F90" i="3"/>
  <c r="E90" i="3"/>
  <c r="H90" i="3" s="1"/>
  <c r="G89" i="3"/>
  <c r="F89" i="3"/>
  <c r="E89" i="3"/>
  <c r="H89" i="3" s="1"/>
  <c r="G88" i="3"/>
  <c r="G87" i="3"/>
  <c r="F87" i="3"/>
  <c r="G86" i="3"/>
  <c r="G85" i="3"/>
  <c r="F85" i="3"/>
  <c r="G84" i="3"/>
  <c r="E84" i="3"/>
  <c r="G83" i="3"/>
  <c r="F83" i="3"/>
  <c r="G82" i="3"/>
  <c r="G81" i="3"/>
  <c r="F81" i="3"/>
  <c r="G80" i="3"/>
  <c r="G79" i="3"/>
  <c r="F79" i="3"/>
  <c r="G78" i="3"/>
  <c r="G77" i="3"/>
  <c r="F77" i="3"/>
  <c r="F76" i="3"/>
  <c r="D76" i="3"/>
  <c r="F165" i="3" s="1"/>
  <c r="C76" i="3"/>
  <c r="E175" i="3" s="1"/>
  <c r="H175" i="3" s="1"/>
  <c r="G70" i="3"/>
  <c r="F70" i="3"/>
  <c r="E70" i="3"/>
  <c r="H70" i="3" s="1"/>
  <c r="G69" i="3"/>
  <c r="G68" i="3"/>
  <c r="G67" i="3"/>
  <c r="E67" i="3"/>
  <c r="H67" i="3" s="1"/>
  <c r="G66" i="3"/>
  <c r="E66" i="3"/>
  <c r="H66" i="3" s="1"/>
  <c r="G65" i="3"/>
  <c r="G64" i="3"/>
  <c r="G63" i="3"/>
  <c r="E63" i="3"/>
  <c r="H63" i="3" s="1"/>
  <c r="G62" i="3"/>
  <c r="E62" i="3"/>
  <c r="H62" i="3" s="1"/>
  <c r="G61" i="3"/>
  <c r="G60" i="3"/>
  <c r="F60" i="3"/>
  <c r="G59" i="3"/>
  <c r="G58" i="3"/>
  <c r="F58" i="3"/>
  <c r="E58" i="3"/>
  <c r="H58" i="3" s="1"/>
  <c r="G57" i="3"/>
  <c r="E57" i="3"/>
  <c r="H57" i="3" s="1"/>
  <c r="G56" i="3"/>
  <c r="F56" i="3"/>
  <c r="E56" i="3"/>
  <c r="H56" i="3" s="1"/>
  <c r="G55" i="3"/>
  <c r="F55" i="3"/>
  <c r="E55" i="3"/>
  <c r="H55" i="3" s="1"/>
  <c r="G54" i="3"/>
  <c r="E54" i="3"/>
  <c r="H54" i="3" s="1"/>
  <c r="G53" i="3"/>
  <c r="G52" i="3"/>
  <c r="G51" i="3"/>
  <c r="E51" i="3"/>
  <c r="H51" i="3" s="1"/>
  <c r="G50" i="3"/>
  <c r="E50" i="3"/>
  <c r="H50" i="3" s="1"/>
  <c r="G49" i="3"/>
  <c r="G48" i="3"/>
  <c r="G47" i="3"/>
  <c r="F47" i="3"/>
  <c r="G46" i="3"/>
  <c r="F46" i="3"/>
  <c r="E46" i="3"/>
  <c r="H46" i="3" s="1"/>
  <c r="G45" i="3"/>
  <c r="E45" i="3"/>
  <c r="H45" i="3" s="1"/>
  <c r="G44" i="3"/>
  <c r="E44" i="3"/>
  <c r="H44" i="3" s="1"/>
  <c r="H43" i="3"/>
  <c r="G43" i="3"/>
  <c r="F43" i="3"/>
  <c r="E43" i="3"/>
  <c r="H42" i="3"/>
  <c r="G42" i="3"/>
  <c r="F42" i="3"/>
  <c r="E42" i="3"/>
  <c r="H41" i="3"/>
  <c r="G41" i="3"/>
  <c r="F41" i="3"/>
  <c r="E41" i="3"/>
  <c r="H40" i="3"/>
  <c r="G40" i="3"/>
  <c r="F40" i="3"/>
  <c r="E40" i="3"/>
  <c r="G39" i="3"/>
  <c r="G38" i="3"/>
  <c r="G37" i="3"/>
  <c r="E37" i="3"/>
  <c r="H37" i="3" s="1"/>
  <c r="G36" i="3"/>
  <c r="E36" i="3"/>
  <c r="H36" i="3" s="1"/>
  <c r="G35" i="3"/>
  <c r="G34" i="3"/>
  <c r="G33" i="3"/>
  <c r="F33" i="3"/>
  <c r="G32" i="3"/>
  <c r="E32" i="3"/>
  <c r="H32" i="3" s="1"/>
  <c r="G31" i="3"/>
  <c r="E31" i="3"/>
  <c r="H31" i="3" s="1"/>
  <c r="G30" i="3"/>
  <c r="G29" i="3"/>
  <c r="G28" i="3"/>
  <c r="E28" i="3"/>
  <c r="H28" i="3" s="1"/>
  <c r="G27" i="3"/>
  <c r="E27" i="3"/>
  <c r="H27" i="3" s="1"/>
  <c r="G26" i="3"/>
  <c r="G25" i="3"/>
  <c r="G24" i="3"/>
  <c r="E24" i="3"/>
  <c r="H24" i="3" s="1"/>
  <c r="G23" i="3"/>
  <c r="F23" i="3"/>
  <c r="E23" i="3"/>
  <c r="H23" i="3" s="1"/>
  <c r="G22" i="3"/>
  <c r="F22" i="3"/>
  <c r="E22" i="3"/>
  <c r="H22" i="3" s="1"/>
  <c r="G21" i="3"/>
  <c r="E21" i="3"/>
  <c r="H21" i="3" s="1"/>
  <c r="H20" i="3"/>
  <c r="G20" i="3"/>
  <c r="E20" i="3"/>
  <c r="E19" i="3"/>
  <c r="D19" i="3"/>
  <c r="F69" i="3" s="1"/>
  <c r="C19" i="3"/>
  <c r="E69" i="3" s="1"/>
  <c r="H69" i="3" s="1"/>
  <c r="D13" i="3"/>
  <c r="D12" i="3"/>
  <c r="D10" i="3"/>
  <c r="C9" i="3"/>
  <c r="G629" i="2"/>
  <c r="F629" i="2"/>
  <c r="E629" i="2"/>
  <c r="G628" i="2"/>
  <c r="F628" i="2"/>
  <c r="G627" i="2"/>
  <c r="F627" i="2"/>
  <c r="E627" i="2"/>
  <c r="H627" i="2" s="1"/>
  <c r="G626" i="2"/>
  <c r="F626" i="2"/>
  <c r="E626" i="2"/>
  <c r="G625" i="2"/>
  <c r="F625" i="2"/>
  <c r="G624" i="2"/>
  <c r="F624" i="2"/>
  <c r="E624" i="2"/>
  <c r="H624" i="2" s="1"/>
  <c r="G623" i="2"/>
  <c r="F623" i="2"/>
  <c r="E623" i="2"/>
  <c r="G622" i="2"/>
  <c r="F622" i="2"/>
  <c r="E622" i="2"/>
  <c r="G621" i="2"/>
  <c r="F621" i="2"/>
  <c r="E621" i="2"/>
  <c r="H621" i="2" s="1"/>
  <c r="G620" i="2"/>
  <c r="F620" i="2"/>
  <c r="E620" i="2"/>
  <c r="H620" i="2" s="1"/>
  <c r="G619" i="2"/>
  <c r="G618" i="2"/>
  <c r="F618" i="2"/>
  <c r="E618" i="2"/>
  <c r="H618" i="2" s="1"/>
  <c r="G617" i="2"/>
  <c r="E617" i="2"/>
  <c r="H617" i="2" s="1"/>
  <c r="G616" i="2"/>
  <c r="F616" i="2"/>
  <c r="E616" i="2"/>
  <c r="G615" i="2"/>
  <c r="F615" i="2"/>
  <c r="E615" i="2"/>
  <c r="G614" i="2"/>
  <c r="F614" i="2"/>
  <c r="E614" i="2"/>
  <c r="H614" i="2" s="1"/>
  <c r="G613" i="2"/>
  <c r="F613" i="2"/>
  <c r="E613" i="2"/>
  <c r="H613" i="2" s="1"/>
  <c r="G612" i="2"/>
  <c r="G611" i="2"/>
  <c r="F611" i="2"/>
  <c r="E611" i="2"/>
  <c r="H611" i="2" s="1"/>
  <c r="G610" i="2"/>
  <c r="E610" i="2"/>
  <c r="H610" i="2" s="1"/>
  <c r="G609" i="2"/>
  <c r="F609" i="2"/>
  <c r="E609" i="2"/>
  <c r="G608" i="2"/>
  <c r="F608" i="2"/>
  <c r="E608" i="2"/>
  <c r="G607" i="2"/>
  <c r="F607" i="2"/>
  <c r="E607" i="2"/>
  <c r="H607" i="2" s="1"/>
  <c r="G606" i="2"/>
  <c r="E606" i="2"/>
  <c r="H606" i="2" s="1"/>
  <c r="G605" i="2"/>
  <c r="G604" i="2"/>
  <c r="F604" i="2"/>
  <c r="G603" i="2"/>
  <c r="G602" i="2"/>
  <c r="F602" i="2"/>
  <c r="F601" i="2"/>
  <c r="D601" i="2"/>
  <c r="F619" i="2" s="1"/>
  <c r="C601" i="2"/>
  <c r="E628" i="2" s="1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G587" i="2"/>
  <c r="F587" i="2"/>
  <c r="E587" i="2"/>
  <c r="G586" i="2"/>
  <c r="F586" i="2"/>
  <c r="E586" i="2"/>
  <c r="G585" i="2"/>
  <c r="G584" i="2"/>
  <c r="F584" i="2"/>
  <c r="E584" i="2"/>
  <c r="G583" i="2"/>
  <c r="F583" i="2"/>
  <c r="E583" i="2"/>
  <c r="G582" i="2"/>
  <c r="E582" i="2"/>
  <c r="H582" i="2" s="1"/>
  <c r="G581" i="2"/>
  <c r="G580" i="2"/>
  <c r="E580" i="2"/>
  <c r="H580" i="2" s="1"/>
  <c r="G579" i="2"/>
  <c r="G578" i="2"/>
  <c r="F578" i="2"/>
  <c r="E578" i="2"/>
  <c r="H578" i="2" s="1"/>
  <c r="G577" i="2"/>
  <c r="F577" i="2"/>
  <c r="E577" i="2"/>
  <c r="H577" i="2" s="1"/>
  <c r="G576" i="2"/>
  <c r="F576" i="2"/>
  <c r="E576" i="2"/>
  <c r="H576" i="2" s="1"/>
  <c r="G575" i="2"/>
  <c r="F575" i="2"/>
  <c r="E575" i="2"/>
  <c r="H575" i="2" s="1"/>
  <c r="G574" i="2"/>
  <c r="F574" i="2"/>
  <c r="E574" i="2"/>
  <c r="H574" i="2" s="1"/>
  <c r="G573" i="2"/>
  <c r="F573" i="2"/>
  <c r="E573" i="2"/>
  <c r="H573" i="2" s="1"/>
  <c r="G572" i="2"/>
  <c r="F572" i="2"/>
  <c r="E572" i="2"/>
  <c r="H572" i="2" s="1"/>
  <c r="G571" i="2"/>
  <c r="F571" i="2"/>
  <c r="E571" i="2"/>
  <c r="H571" i="2" s="1"/>
  <c r="G570" i="2"/>
  <c r="F570" i="2"/>
  <c r="E570" i="2"/>
  <c r="H570" i="2" s="1"/>
  <c r="G569" i="2"/>
  <c r="F569" i="2"/>
  <c r="E569" i="2"/>
  <c r="H569" i="2" s="1"/>
  <c r="G568" i="2"/>
  <c r="F568" i="2"/>
  <c r="E568" i="2"/>
  <c r="H568" i="2" s="1"/>
  <c r="G567" i="2"/>
  <c r="F567" i="2"/>
  <c r="E567" i="2"/>
  <c r="H567" i="2" s="1"/>
  <c r="G566" i="2"/>
  <c r="F566" i="2"/>
  <c r="E566" i="2"/>
  <c r="H566" i="2" s="1"/>
  <c r="G565" i="2"/>
  <c r="F565" i="2"/>
  <c r="E565" i="2"/>
  <c r="H565" i="2" s="1"/>
  <c r="G564" i="2"/>
  <c r="F564" i="2"/>
  <c r="E564" i="2"/>
  <c r="H564" i="2" s="1"/>
  <c r="G563" i="2"/>
  <c r="F563" i="2"/>
  <c r="E563" i="2"/>
  <c r="H563" i="2" s="1"/>
  <c r="G562" i="2"/>
  <c r="F562" i="2"/>
  <c r="G561" i="2"/>
  <c r="F561" i="2"/>
  <c r="E561" i="2"/>
  <c r="H561" i="2" s="1"/>
  <c r="G560" i="2"/>
  <c r="F560" i="2"/>
  <c r="E560" i="2"/>
  <c r="H560" i="2" s="1"/>
  <c r="G559" i="2"/>
  <c r="F559" i="2"/>
  <c r="E559" i="2"/>
  <c r="H559" i="2" s="1"/>
  <c r="G558" i="2"/>
  <c r="E558" i="2"/>
  <c r="H558" i="2" s="1"/>
  <c r="G557" i="2"/>
  <c r="E557" i="2"/>
  <c r="H557" i="2" s="1"/>
  <c r="G556" i="2"/>
  <c r="F556" i="2"/>
  <c r="E556" i="2"/>
  <c r="H556" i="2" s="1"/>
  <c r="G555" i="2"/>
  <c r="G554" i="2"/>
  <c r="H554" i="2" s="1"/>
  <c r="E554" i="2"/>
  <c r="G553" i="2"/>
  <c r="F553" i="2"/>
  <c r="E553" i="2"/>
  <c r="H553" i="2" s="1"/>
  <c r="G552" i="2"/>
  <c r="F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F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F545" i="2"/>
  <c r="E545" i="2"/>
  <c r="H545" i="2" s="1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E530" i="2"/>
  <c r="H530" i="2" s="1"/>
  <c r="G529" i="2"/>
  <c r="F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F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E505" i="2"/>
  <c r="H505" i="2" s="1"/>
  <c r="G504" i="2"/>
  <c r="F504" i="2"/>
  <c r="E504" i="2"/>
  <c r="H504" i="2" s="1"/>
  <c r="G503" i="2"/>
  <c r="G502" i="2"/>
  <c r="F502" i="2"/>
  <c r="G501" i="2"/>
  <c r="F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H496" i="2"/>
  <c r="G496" i="2"/>
  <c r="F496" i="2"/>
  <c r="E496" i="2"/>
  <c r="H495" i="2"/>
  <c r="G495" i="2"/>
  <c r="F495" i="2"/>
  <c r="E495" i="2"/>
  <c r="H494" i="2"/>
  <c r="G494" i="2"/>
  <c r="F494" i="2"/>
  <c r="E494" i="2"/>
  <c r="H493" i="2"/>
  <c r="G493" i="2"/>
  <c r="F493" i="2"/>
  <c r="E493" i="2"/>
  <c r="H492" i="2"/>
  <c r="G492" i="2"/>
  <c r="F492" i="2"/>
  <c r="E492" i="2"/>
  <c r="H491" i="2"/>
  <c r="G491" i="2"/>
  <c r="F491" i="2"/>
  <c r="E491" i="2"/>
  <c r="G490" i="2"/>
  <c r="G489" i="2"/>
  <c r="F489" i="2"/>
  <c r="E489" i="2"/>
  <c r="G488" i="2"/>
  <c r="F488" i="2"/>
  <c r="G487" i="2"/>
  <c r="F487" i="2"/>
  <c r="E487" i="2"/>
  <c r="G486" i="2"/>
  <c r="F486" i="2"/>
  <c r="E486" i="2"/>
  <c r="G485" i="2"/>
  <c r="F485" i="2"/>
  <c r="E485" i="2"/>
  <c r="G484" i="2"/>
  <c r="G483" i="2"/>
  <c r="F483" i="2"/>
  <c r="E483" i="2"/>
  <c r="H483" i="2" s="1"/>
  <c r="G482" i="2"/>
  <c r="F482" i="2"/>
  <c r="E482" i="2"/>
  <c r="H482" i="2" s="1"/>
  <c r="G481" i="2"/>
  <c r="F481" i="2"/>
  <c r="E481" i="2"/>
  <c r="H481" i="2" s="1"/>
  <c r="G480" i="2"/>
  <c r="F480" i="2"/>
  <c r="E480" i="2"/>
  <c r="H480" i="2" s="1"/>
  <c r="G479" i="2"/>
  <c r="F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F466" i="2"/>
  <c r="E466" i="2"/>
  <c r="H466" i="2" s="1"/>
  <c r="G465" i="2"/>
  <c r="F465" i="2"/>
  <c r="E465" i="2"/>
  <c r="H465" i="2" s="1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F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G452" i="2"/>
  <c r="F452" i="2"/>
  <c r="E452" i="2"/>
  <c r="H452" i="2" s="1"/>
  <c r="G451" i="2"/>
  <c r="F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H444" i="2"/>
  <c r="G444" i="2"/>
  <c r="F444" i="2"/>
  <c r="E444" i="2"/>
  <c r="H443" i="2"/>
  <c r="G443" i="2"/>
  <c r="F443" i="2"/>
  <c r="E443" i="2"/>
  <c r="H442" i="2"/>
  <c r="G442" i="2"/>
  <c r="F442" i="2"/>
  <c r="E442" i="2"/>
  <c r="G441" i="2"/>
  <c r="G440" i="2"/>
  <c r="F440" i="2"/>
  <c r="E440" i="2"/>
  <c r="G439" i="2"/>
  <c r="F439" i="2"/>
  <c r="E439" i="2"/>
  <c r="G438" i="2"/>
  <c r="H438" i="2" s="1"/>
  <c r="F438" i="2"/>
  <c r="E438" i="2"/>
  <c r="G437" i="2"/>
  <c r="H437" i="2" s="1"/>
  <c r="E437" i="2"/>
  <c r="G436" i="2"/>
  <c r="F436" i="2"/>
  <c r="E436" i="2"/>
  <c r="G435" i="2"/>
  <c r="H435" i="2" s="1"/>
  <c r="F435" i="2"/>
  <c r="E435" i="2"/>
  <c r="G434" i="2"/>
  <c r="E434" i="2"/>
  <c r="H434" i="2" s="1"/>
  <c r="G433" i="2"/>
  <c r="F433" i="2"/>
  <c r="E433" i="2"/>
  <c r="H433" i="2" s="1"/>
  <c r="G432" i="2"/>
  <c r="F432" i="2"/>
  <c r="E432" i="2"/>
  <c r="H432" i="2" s="1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G427" i="2"/>
  <c r="G426" i="2"/>
  <c r="G425" i="2"/>
  <c r="E425" i="2"/>
  <c r="H425" i="2" s="1"/>
  <c r="G424" i="2"/>
  <c r="F424" i="2"/>
  <c r="E424" i="2"/>
  <c r="H424" i="2" s="1"/>
  <c r="G423" i="2"/>
  <c r="F423" i="2"/>
  <c r="E423" i="2"/>
  <c r="H423" i="2" s="1"/>
  <c r="G422" i="2"/>
  <c r="F422" i="2"/>
  <c r="E422" i="2"/>
  <c r="H422" i="2" s="1"/>
  <c r="G421" i="2"/>
  <c r="H420" i="2"/>
  <c r="G420" i="2"/>
  <c r="F420" i="2"/>
  <c r="E420" i="2"/>
  <c r="G419" i="2"/>
  <c r="G418" i="2"/>
  <c r="H418" i="2" s="1"/>
  <c r="F418" i="2"/>
  <c r="E418" i="2"/>
  <c r="G417" i="2"/>
  <c r="G416" i="2"/>
  <c r="H416" i="2" s="1"/>
  <c r="F416" i="2"/>
  <c r="E416" i="2"/>
  <c r="G415" i="2"/>
  <c r="E415" i="2"/>
  <c r="H415" i="2" s="1"/>
  <c r="G414" i="2"/>
  <c r="G413" i="2"/>
  <c r="G412" i="2"/>
  <c r="F412" i="2"/>
  <c r="E412" i="2"/>
  <c r="G411" i="2"/>
  <c r="F411" i="2"/>
  <c r="E411" i="2"/>
  <c r="G410" i="2"/>
  <c r="G409" i="2"/>
  <c r="F409" i="2"/>
  <c r="E409" i="2"/>
  <c r="G408" i="2"/>
  <c r="E408" i="2"/>
  <c r="H408" i="2" s="1"/>
  <c r="G407" i="2"/>
  <c r="F407" i="2"/>
  <c r="E407" i="2"/>
  <c r="H407" i="2" s="1"/>
  <c r="G406" i="2"/>
  <c r="F406" i="2"/>
  <c r="E406" i="2"/>
  <c r="H406" i="2" s="1"/>
  <c r="G405" i="2"/>
  <c r="F405" i="2"/>
  <c r="E405" i="2"/>
  <c r="H405" i="2" s="1"/>
  <c r="G404" i="2"/>
  <c r="G403" i="2"/>
  <c r="F403" i="2"/>
  <c r="E403" i="2"/>
  <c r="H403" i="2" s="1"/>
  <c r="G402" i="2"/>
  <c r="F402" i="2"/>
  <c r="E402" i="2"/>
  <c r="H402" i="2" s="1"/>
  <c r="G401" i="2"/>
  <c r="G400" i="2"/>
  <c r="F400" i="2"/>
  <c r="G399" i="2"/>
  <c r="G398" i="2"/>
  <c r="E398" i="2"/>
  <c r="H398" i="2" s="1"/>
  <c r="G397" i="2"/>
  <c r="G396" i="2"/>
  <c r="G395" i="2"/>
  <c r="F395" i="2"/>
  <c r="E395" i="2"/>
  <c r="G394" i="2"/>
  <c r="H394" i="2" s="1"/>
  <c r="F394" i="2"/>
  <c r="E394" i="2"/>
  <c r="G393" i="2"/>
  <c r="F393" i="2"/>
  <c r="G392" i="2"/>
  <c r="H392" i="2" s="1"/>
  <c r="E392" i="2"/>
  <c r="G391" i="2"/>
  <c r="E391" i="2"/>
  <c r="H391" i="2" s="1"/>
  <c r="G390" i="2"/>
  <c r="F390" i="2"/>
  <c r="E390" i="2"/>
  <c r="H390" i="2" s="1"/>
  <c r="G389" i="2"/>
  <c r="F389" i="2"/>
  <c r="E389" i="2"/>
  <c r="H389" i="2" s="1"/>
  <c r="G388" i="2"/>
  <c r="F388" i="2"/>
  <c r="E388" i="2"/>
  <c r="H388" i="2" s="1"/>
  <c r="G387" i="2"/>
  <c r="E387" i="2"/>
  <c r="H387" i="2" s="1"/>
  <c r="G386" i="2"/>
  <c r="G385" i="2"/>
  <c r="H385" i="2" s="1"/>
  <c r="E385" i="2"/>
  <c r="G384" i="2"/>
  <c r="H384" i="2" s="1"/>
  <c r="F384" i="2"/>
  <c r="E384" i="2"/>
  <c r="G383" i="2"/>
  <c r="E383" i="2"/>
  <c r="H383" i="2" s="1"/>
  <c r="G382" i="2"/>
  <c r="G381" i="2"/>
  <c r="F381" i="2"/>
  <c r="G380" i="2"/>
  <c r="G379" i="2"/>
  <c r="H379" i="2" s="1"/>
  <c r="F379" i="2"/>
  <c r="E379" i="2"/>
  <c r="G378" i="2"/>
  <c r="G377" i="2"/>
  <c r="E377" i="2"/>
  <c r="H377" i="2" s="1"/>
  <c r="G376" i="2"/>
  <c r="F376" i="2"/>
  <c r="E376" i="2"/>
  <c r="H376" i="2" s="1"/>
  <c r="G375" i="2"/>
  <c r="G374" i="2"/>
  <c r="G373" i="2"/>
  <c r="H373" i="2" s="1"/>
  <c r="F373" i="2"/>
  <c r="E373" i="2"/>
  <c r="G372" i="2"/>
  <c r="E372" i="2"/>
  <c r="G371" i="2"/>
  <c r="E371" i="2"/>
  <c r="H371" i="2" s="1"/>
  <c r="G370" i="2"/>
  <c r="F370" i="2"/>
  <c r="E370" i="2"/>
  <c r="H370" i="2" s="1"/>
  <c r="G369" i="2"/>
  <c r="F369" i="2"/>
  <c r="E369" i="2"/>
  <c r="H369" i="2" s="1"/>
  <c r="G368" i="2"/>
  <c r="G367" i="2"/>
  <c r="F367" i="2"/>
  <c r="E367" i="2"/>
  <c r="H367" i="2" s="1"/>
  <c r="G366" i="2"/>
  <c r="F366" i="2"/>
  <c r="E366" i="2"/>
  <c r="H366" i="2" s="1"/>
  <c r="G365" i="2"/>
  <c r="G364" i="2"/>
  <c r="E364" i="2"/>
  <c r="G363" i="2"/>
  <c r="E363" i="2"/>
  <c r="H363" i="2" s="1"/>
  <c r="D362" i="2"/>
  <c r="F585" i="2" s="1"/>
  <c r="C362" i="2"/>
  <c r="G362" i="2" s="1"/>
  <c r="G356" i="2"/>
  <c r="F356" i="2"/>
  <c r="E356" i="2"/>
  <c r="G355" i="2"/>
  <c r="F355" i="2"/>
  <c r="E355" i="2"/>
  <c r="G354" i="2"/>
  <c r="F354" i="2"/>
  <c r="E354" i="2"/>
  <c r="H354" i="2" s="1"/>
  <c r="G353" i="2"/>
  <c r="F353" i="2"/>
  <c r="E353" i="2"/>
  <c r="H353" i="2" s="1"/>
  <c r="G352" i="2"/>
  <c r="F352" i="2"/>
  <c r="E352" i="2"/>
  <c r="G351" i="2"/>
  <c r="F351" i="2"/>
  <c r="E351" i="2"/>
  <c r="G350" i="2"/>
  <c r="F350" i="2"/>
  <c r="E350" i="2"/>
  <c r="H350" i="2" s="1"/>
  <c r="G349" i="2"/>
  <c r="F349" i="2"/>
  <c r="E349" i="2"/>
  <c r="H349" i="2" s="1"/>
  <c r="G348" i="2"/>
  <c r="F348" i="2"/>
  <c r="E348" i="2"/>
  <c r="G347" i="2"/>
  <c r="F347" i="2"/>
  <c r="E347" i="2"/>
  <c r="G346" i="2"/>
  <c r="F346" i="2"/>
  <c r="E346" i="2"/>
  <c r="H346" i="2" s="1"/>
  <c r="G345" i="2"/>
  <c r="E345" i="2"/>
  <c r="H345" i="2" s="1"/>
  <c r="G344" i="2"/>
  <c r="F344" i="2"/>
  <c r="E344" i="2"/>
  <c r="G343" i="2"/>
  <c r="F343" i="2"/>
  <c r="E343" i="2"/>
  <c r="G342" i="2"/>
  <c r="F342" i="2"/>
  <c r="E342" i="2"/>
  <c r="H342" i="2" s="1"/>
  <c r="G341" i="2"/>
  <c r="F341" i="2"/>
  <c r="E341" i="2"/>
  <c r="H341" i="2" s="1"/>
  <c r="G340" i="2"/>
  <c r="E340" i="2"/>
  <c r="G339" i="2"/>
  <c r="F339" i="2"/>
  <c r="E339" i="2"/>
  <c r="G338" i="2"/>
  <c r="F338" i="2"/>
  <c r="E338" i="2"/>
  <c r="H338" i="2" s="1"/>
  <c r="G337" i="2"/>
  <c r="F337" i="2"/>
  <c r="E337" i="2"/>
  <c r="H337" i="2" s="1"/>
  <c r="G336" i="2"/>
  <c r="F336" i="2"/>
  <c r="E336" i="2"/>
  <c r="G335" i="2"/>
  <c r="F335" i="2"/>
  <c r="E335" i="2"/>
  <c r="G334" i="2"/>
  <c r="F334" i="2"/>
  <c r="E334" i="2"/>
  <c r="H334" i="2" s="1"/>
  <c r="G333" i="2"/>
  <c r="F333" i="2"/>
  <c r="G332" i="2"/>
  <c r="F332" i="2"/>
  <c r="E332" i="2"/>
  <c r="G331" i="2"/>
  <c r="G330" i="2"/>
  <c r="F330" i="2"/>
  <c r="E330" i="2"/>
  <c r="G329" i="2"/>
  <c r="F329" i="2"/>
  <c r="G328" i="2"/>
  <c r="F328" i="2"/>
  <c r="E328" i="2"/>
  <c r="H328" i="2" s="1"/>
  <c r="G327" i="2"/>
  <c r="F327" i="2"/>
  <c r="E327" i="2"/>
  <c r="G326" i="2"/>
  <c r="F326" i="2"/>
  <c r="E326" i="2"/>
  <c r="G325" i="2"/>
  <c r="F325" i="2"/>
  <c r="E325" i="2"/>
  <c r="H325" i="2" s="1"/>
  <c r="G324" i="2"/>
  <c r="F324" i="2"/>
  <c r="E324" i="2"/>
  <c r="H324" i="2" s="1"/>
  <c r="G323" i="2"/>
  <c r="F323" i="2"/>
  <c r="E323" i="2"/>
  <c r="G322" i="2"/>
  <c r="F322" i="2"/>
  <c r="E322" i="2"/>
  <c r="G321" i="2"/>
  <c r="F321" i="2"/>
  <c r="E321" i="2"/>
  <c r="H321" i="2" s="1"/>
  <c r="G320" i="2"/>
  <c r="F320" i="2"/>
  <c r="E320" i="2"/>
  <c r="H320" i="2" s="1"/>
  <c r="G319" i="2"/>
  <c r="F319" i="2"/>
  <c r="E319" i="2"/>
  <c r="G318" i="2"/>
  <c r="F318" i="2"/>
  <c r="E318" i="2"/>
  <c r="G317" i="2"/>
  <c r="E317" i="2"/>
  <c r="H317" i="2" s="1"/>
  <c r="G316" i="2"/>
  <c r="F316" i="2"/>
  <c r="E316" i="2"/>
  <c r="H316" i="2" s="1"/>
  <c r="G315" i="2"/>
  <c r="F315" i="2"/>
  <c r="E315" i="2"/>
  <c r="G314" i="2"/>
  <c r="F314" i="2"/>
  <c r="G313" i="2"/>
  <c r="F313" i="2"/>
  <c r="E313" i="2"/>
  <c r="H313" i="2" s="1"/>
  <c r="G312" i="2"/>
  <c r="F312" i="2"/>
  <c r="E312" i="2"/>
  <c r="G311" i="2"/>
  <c r="G310" i="2"/>
  <c r="F310" i="2"/>
  <c r="E310" i="2"/>
  <c r="H310" i="2" s="1"/>
  <c r="G309" i="2"/>
  <c r="F309" i="2"/>
  <c r="E309" i="2"/>
  <c r="G308" i="2"/>
  <c r="F308" i="2"/>
  <c r="E308" i="2"/>
  <c r="G307" i="2"/>
  <c r="F307" i="2"/>
  <c r="E307" i="2"/>
  <c r="H307" i="2" s="1"/>
  <c r="G306" i="2"/>
  <c r="F306" i="2"/>
  <c r="E306" i="2"/>
  <c r="H306" i="2" s="1"/>
  <c r="G305" i="2"/>
  <c r="G304" i="2"/>
  <c r="F304" i="2"/>
  <c r="G303" i="2"/>
  <c r="E303" i="2"/>
  <c r="G302" i="2"/>
  <c r="F302" i="2"/>
  <c r="E302" i="2"/>
  <c r="G301" i="2"/>
  <c r="F301" i="2"/>
  <c r="E301" i="2"/>
  <c r="H301" i="2" s="1"/>
  <c r="G300" i="2"/>
  <c r="F300" i="2"/>
  <c r="E300" i="2"/>
  <c r="H300" i="2" s="1"/>
  <c r="G299" i="2"/>
  <c r="F299" i="2"/>
  <c r="E299" i="2"/>
  <c r="G298" i="2"/>
  <c r="F298" i="2"/>
  <c r="E298" i="2"/>
  <c r="G297" i="2"/>
  <c r="F297" i="2"/>
  <c r="E297" i="2"/>
  <c r="H297" i="2" s="1"/>
  <c r="G296" i="2"/>
  <c r="F296" i="2"/>
  <c r="E296" i="2"/>
  <c r="H296" i="2" s="1"/>
  <c r="G295" i="2"/>
  <c r="F295" i="2"/>
  <c r="E295" i="2"/>
  <c r="G294" i="2"/>
  <c r="F294" i="2"/>
  <c r="E294" i="2"/>
  <c r="G293" i="2"/>
  <c r="F293" i="2"/>
  <c r="G292" i="2"/>
  <c r="G291" i="2"/>
  <c r="F291" i="2"/>
  <c r="E291" i="2"/>
  <c r="H291" i="2" s="1"/>
  <c r="G290" i="2"/>
  <c r="E290" i="2"/>
  <c r="H290" i="2" s="1"/>
  <c r="G289" i="2"/>
  <c r="F289" i="2"/>
  <c r="E289" i="2"/>
  <c r="G288" i="2"/>
  <c r="F288" i="2"/>
  <c r="E288" i="2"/>
  <c r="G287" i="2"/>
  <c r="F287" i="2"/>
  <c r="E287" i="2"/>
  <c r="H287" i="2" s="1"/>
  <c r="G286" i="2"/>
  <c r="E286" i="2"/>
  <c r="H286" i="2" s="1"/>
  <c r="G285" i="2"/>
  <c r="G284" i="2"/>
  <c r="F284" i="2"/>
  <c r="E284" i="2"/>
  <c r="H284" i="2" s="1"/>
  <c r="G283" i="2"/>
  <c r="F283" i="2"/>
  <c r="E283" i="2"/>
  <c r="H283" i="2" s="1"/>
  <c r="G282" i="2"/>
  <c r="F282" i="2"/>
  <c r="E282" i="2"/>
  <c r="G281" i="2"/>
  <c r="F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G276" i="2"/>
  <c r="F276" i="2"/>
  <c r="E276" i="2"/>
  <c r="H276" i="2" s="1"/>
  <c r="G275" i="2"/>
  <c r="F275" i="2"/>
  <c r="E275" i="2"/>
  <c r="G274" i="2"/>
  <c r="E274" i="2"/>
  <c r="G273" i="2"/>
  <c r="F273" i="2"/>
  <c r="E273" i="2"/>
  <c r="H273" i="2" s="1"/>
  <c r="G272" i="2"/>
  <c r="F272" i="2"/>
  <c r="E272" i="2"/>
  <c r="H272" i="2" s="1"/>
  <c r="G271" i="2"/>
  <c r="F271" i="2"/>
  <c r="E271" i="2"/>
  <c r="G270" i="2"/>
  <c r="F270" i="2"/>
  <c r="E270" i="2"/>
  <c r="G269" i="2"/>
  <c r="G268" i="2"/>
  <c r="F268" i="2"/>
  <c r="E268" i="2"/>
  <c r="G267" i="2"/>
  <c r="F267" i="2"/>
  <c r="E267" i="2"/>
  <c r="G266" i="2"/>
  <c r="F266" i="2"/>
  <c r="E266" i="2"/>
  <c r="H266" i="2" s="1"/>
  <c r="G265" i="2"/>
  <c r="F265" i="2"/>
  <c r="G264" i="2"/>
  <c r="F264" i="2"/>
  <c r="E264" i="2"/>
  <c r="G263" i="2"/>
  <c r="F263" i="2"/>
  <c r="G262" i="2"/>
  <c r="F262" i="2"/>
  <c r="E262" i="2"/>
  <c r="G261" i="2"/>
  <c r="F261" i="2"/>
  <c r="E261" i="2"/>
  <c r="G260" i="2"/>
  <c r="F260" i="2"/>
  <c r="E260" i="2"/>
  <c r="H260" i="2" s="1"/>
  <c r="G259" i="2"/>
  <c r="F259" i="2"/>
  <c r="E259" i="2"/>
  <c r="H259" i="2" s="1"/>
  <c r="G258" i="2"/>
  <c r="E258" i="2"/>
  <c r="G257" i="2"/>
  <c r="F257" i="2"/>
  <c r="E257" i="2"/>
  <c r="G256" i="2"/>
  <c r="F256" i="2"/>
  <c r="E256" i="2"/>
  <c r="H256" i="2" s="1"/>
  <c r="G255" i="2"/>
  <c r="F255" i="2"/>
  <c r="E255" i="2"/>
  <c r="H255" i="2" s="1"/>
  <c r="G254" i="2"/>
  <c r="F254" i="2"/>
  <c r="E254" i="2"/>
  <c r="G253" i="2"/>
  <c r="F253" i="2"/>
  <c r="E253" i="2"/>
  <c r="G252" i="2"/>
  <c r="F252" i="2"/>
  <c r="E252" i="2"/>
  <c r="H252" i="2" s="1"/>
  <c r="G251" i="2"/>
  <c r="G250" i="2"/>
  <c r="F250" i="2"/>
  <c r="E250" i="2"/>
  <c r="G249" i="2"/>
  <c r="E249" i="2"/>
  <c r="H249" i="2" s="1"/>
  <c r="G248" i="2"/>
  <c r="G247" i="2"/>
  <c r="F247" i="2"/>
  <c r="G246" i="2"/>
  <c r="F246" i="2"/>
  <c r="E246" i="2"/>
  <c r="H246" i="2" s="1"/>
  <c r="G245" i="2"/>
  <c r="F245" i="2"/>
  <c r="E245" i="2"/>
  <c r="G244" i="2"/>
  <c r="F244" i="2"/>
  <c r="E244" i="2"/>
  <c r="G243" i="2"/>
  <c r="F243" i="2"/>
  <c r="E243" i="2"/>
  <c r="H243" i="2" s="1"/>
  <c r="G242" i="2"/>
  <c r="F242" i="2"/>
  <c r="E242" i="2"/>
  <c r="H242" i="2" s="1"/>
  <c r="G241" i="2"/>
  <c r="G240" i="2"/>
  <c r="F240" i="2"/>
  <c r="E240" i="2"/>
  <c r="H240" i="2" s="1"/>
  <c r="G239" i="2"/>
  <c r="F239" i="2"/>
  <c r="E239" i="2"/>
  <c r="H239" i="2" s="1"/>
  <c r="G238" i="2"/>
  <c r="E238" i="2"/>
  <c r="G237" i="2"/>
  <c r="F237" i="2"/>
  <c r="E237" i="2"/>
  <c r="G236" i="2"/>
  <c r="F236" i="2"/>
  <c r="E236" i="2"/>
  <c r="H236" i="2" s="1"/>
  <c r="G235" i="2"/>
  <c r="G234" i="2"/>
  <c r="F234" i="2"/>
  <c r="E234" i="2"/>
  <c r="G233" i="2"/>
  <c r="F233" i="2"/>
  <c r="E233" i="2"/>
  <c r="H233" i="2" s="1"/>
  <c r="G232" i="2"/>
  <c r="F232" i="2"/>
  <c r="E232" i="2"/>
  <c r="H232" i="2" s="1"/>
  <c r="G231" i="2"/>
  <c r="E231" i="2"/>
  <c r="G230" i="2"/>
  <c r="F230" i="2"/>
  <c r="E230" i="2"/>
  <c r="G229" i="2"/>
  <c r="F229" i="2"/>
  <c r="E229" i="2"/>
  <c r="H229" i="2" s="1"/>
  <c r="G228" i="2"/>
  <c r="E228" i="2"/>
  <c r="H228" i="2" s="1"/>
  <c r="G227" i="2"/>
  <c r="F227" i="2"/>
  <c r="E227" i="2"/>
  <c r="G226" i="2"/>
  <c r="F226" i="2"/>
  <c r="G225" i="2"/>
  <c r="F225" i="2"/>
  <c r="E225" i="2"/>
  <c r="H225" i="2" s="1"/>
  <c r="G224" i="2"/>
  <c r="E224" i="2"/>
  <c r="G223" i="2"/>
  <c r="G222" i="2"/>
  <c r="F222" i="2"/>
  <c r="E222" i="2"/>
  <c r="H222" i="2" s="1"/>
  <c r="G221" i="2"/>
  <c r="F221" i="2"/>
  <c r="E221" i="2"/>
  <c r="G220" i="2"/>
  <c r="E220" i="2"/>
  <c r="G219" i="2"/>
  <c r="F219" i="2"/>
  <c r="E219" i="2"/>
  <c r="H219" i="2" s="1"/>
  <c r="G218" i="2"/>
  <c r="G217" i="2"/>
  <c r="E217" i="2"/>
  <c r="G216" i="2"/>
  <c r="F216" i="2"/>
  <c r="E216" i="2"/>
  <c r="H216" i="2" s="1"/>
  <c r="G215" i="2"/>
  <c r="F215" i="2"/>
  <c r="E215" i="2"/>
  <c r="H215" i="2" s="1"/>
  <c r="G214" i="2"/>
  <c r="F214" i="2"/>
  <c r="G213" i="2"/>
  <c r="F213" i="2"/>
  <c r="E213" i="2"/>
  <c r="H213" i="2" s="1"/>
  <c r="G212" i="2"/>
  <c r="G211" i="2"/>
  <c r="F211" i="2"/>
  <c r="G210" i="2"/>
  <c r="F210" i="2"/>
  <c r="E210" i="2"/>
  <c r="H210" i="2" s="1"/>
  <c r="G209" i="2"/>
  <c r="G208" i="2"/>
  <c r="G207" i="2"/>
  <c r="E207" i="2"/>
  <c r="G206" i="2"/>
  <c r="F206" i="2"/>
  <c r="G205" i="2"/>
  <c r="F205" i="2"/>
  <c r="E205" i="2"/>
  <c r="H205" i="2" s="1"/>
  <c r="G204" i="2"/>
  <c r="F204" i="2"/>
  <c r="E204" i="2"/>
  <c r="G203" i="2"/>
  <c r="G202" i="2"/>
  <c r="G201" i="2"/>
  <c r="F201" i="2"/>
  <c r="E201" i="2"/>
  <c r="G200" i="2"/>
  <c r="G199" i="2"/>
  <c r="F199" i="2"/>
  <c r="E199" i="2"/>
  <c r="G198" i="2"/>
  <c r="F198" i="2"/>
  <c r="E198" i="2"/>
  <c r="G197" i="2"/>
  <c r="E197" i="2"/>
  <c r="H197" i="2" s="1"/>
  <c r="G196" i="2"/>
  <c r="E196" i="2"/>
  <c r="H196" i="2" s="1"/>
  <c r="G195" i="2"/>
  <c r="G194" i="2"/>
  <c r="F194" i="2"/>
  <c r="E194" i="2"/>
  <c r="H194" i="2" s="1"/>
  <c r="G193" i="2"/>
  <c r="F193" i="2"/>
  <c r="E193" i="2"/>
  <c r="H193" i="2" s="1"/>
  <c r="G192" i="2"/>
  <c r="F192" i="2"/>
  <c r="E192" i="2"/>
  <c r="G191" i="2"/>
  <c r="G190" i="2"/>
  <c r="G189" i="2"/>
  <c r="E189" i="2"/>
  <c r="G188" i="2"/>
  <c r="G187" i="2"/>
  <c r="F187" i="2"/>
  <c r="E187" i="2"/>
  <c r="G186" i="2"/>
  <c r="E186" i="2"/>
  <c r="G185" i="2"/>
  <c r="F185" i="2"/>
  <c r="G184" i="2"/>
  <c r="F184" i="2"/>
  <c r="G183" i="2"/>
  <c r="F183" i="2"/>
  <c r="E183" i="2"/>
  <c r="H183" i="2" s="1"/>
  <c r="G182" i="2"/>
  <c r="D181" i="2"/>
  <c r="F340" i="2" s="1"/>
  <c r="C181" i="2"/>
  <c r="E333" i="2" s="1"/>
  <c r="H333" i="2" s="1"/>
  <c r="G175" i="2"/>
  <c r="F175" i="2"/>
  <c r="E175" i="2"/>
  <c r="G174" i="2"/>
  <c r="F174" i="2"/>
  <c r="G173" i="2"/>
  <c r="H173" i="2" s="1"/>
  <c r="F173" i="2"/>
  <c r="E173" i="2"/>
  <c r="G172" i="2"/>
  <c r="E172" i="2"/>
  <c r="H172" i="2" s="1"/>
  <c r="G171" i="2"/>
  <c r="F171" i="2"/>
  <c r="E171" i="2"/>
  <c r="H171" i="2" s="1"/>
  <c r="G170" i="2"/>
  <c r="E170" i="2"/>
  <c r="H170" i="2" s="1"/>
  <c r="G169" i="2"/>
  <c r="F169" i="2"/>
  <c r="E169" i="2"/>
  <c r="H169" i="2" s="1"/>
  <c r="G168" i="2"/>
  <c r="F168" i="2"/>
  <c r="E168" i="2"/>
  <c r="H168" i="2" s="1"/>
  <c r="G167" i="2"/>
  <c r="F167" i="2"/>
  <c r="G166" i="2"/>
  <c r="F166" i="2"/>
  <c r="G165" i="2"/>
  <c r="F165" i="2"/>
  <c r="E165" i="2"/>
  <c r="H165" i="2" s="1"/>
  <c r="G164" i="2"/>
  <c r="F164" i="2"/>
  <c r="G163" i="2"/>
  <c r="G162" i="2"/>
  <c r="F162" i="2"/>
  <c r="E162" i="2"/>
  <c r="G161" i="2"/>
  <c r="F161" i="2"/>
  <c r="G160" i="2"/>
  <c r="F160" i="2"/>
  <c r="E160" i="2"/>
  <c r="G159" i="2"/>
  <c r="F159" i="2"/>
  <c r="E159" i="2"/>
  <c r="G158" i="2"/>
  <c r="H158" i="2" s="1"/>
  <c r="F158" i="2"/>
  <c r="E158" i="2"/>
  <c r="G157" i="2"/>
  <c r="F157" i="2"/>
  <c r="E157" i="2"/>
  <c r="G156" i="2"/>
  <c r="F156" i="2"/>
  <c r="G155" i="2"/>
  <c r="H155" i="2" s="1"/>
  <c r="F155" i="2"/>
  <c r="E155" i="2"/>
  <c r="G154" i="2"/>
  <c r="F154" i="2"/>
  <c r="E154" i="2"/>
  <c r="G153" i="2"/>
  <c r="F153" i="2"/>
  <c r="E153" i="2"/>
  <c r="G152" i="2"/>
  <c r="F152" i="2"/>
  <c r="E152" i="2"/>
  <c r="G151" i="2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E146" i="2"/>
  <c r="H146" i="2" s="1"/>
  <c r="G145" i="2"/>
  <c r="F145" i="2"/>
  <c r="E145" i="2"/>
  <c r="H145" i="2" s="1"/>
  <c r="G144" i="2"/>
  <c r="F144" i="2"/>
  <c r="E144" i="2"/>
  <c r="H144" i="2" s="1"/>
  <c r="G143" i="2"/>
  <c r="G142" i="2"/>
  <c r="G141" i="2"/>
  <c r="F141" i="2"/>
  <c r="G140" i="2"/>
  <c r="F140" i="2"/>
  <c r="G139" i="2"/>
  <c r="G138" i="2"/>
  <c r="F138" i="2"/>
  <c r="G137" i="2"/>
  <c r="G136" i="2"/>
  <c r="H135" i="2"/>
  <c r="G135" i="2"/>
  <c r="F135" i="2"/>
  <c r="E135" i="2"/>
  <c r="G134" i="2"/>
  <c r="G133" i="2"/>
  <c r="H133" i="2" s="1"/>
  <c r="F133" i="2"/>
  <c r="E133" i="2"/>
  <c r="G132" i="2"/>
  <c r="G131" i="2"/>
  <c r="F131" i="2"/>
  <c r="G130" i="2"/>
  <c r="F130" i="2"/>
  <c r="G129" i="2"/>
  <c r="F129" i="2"/>
  <c r="E129" i="2"/>
  <c r="H129" i="2" s="1"/>
  <c r="G128" i="2"/>
  <c r="G127" i="2"/>
  <c r="F127" i="2"/>
  <c r="E127" i="2"/>
  <c r="H127" i="2" s="1"/>
  <c r="G126" i="2"/>
  <c r="F126" i="2"/>
  <c r="E126" i="2"/>
  <c r="H126" i="2" s="1"/>
  <c r="G125" i="2"/>
  <c r="F125" i="2"/>
  <c r="E125" i="2"/>
  <c r="H125" i="2" s="1"/>
  <c r="G124" i="2"/>
  <c r="F124" i="2"/>
  <c r="E124" i="2"/>
  <c r="H124" i="2" s="1"/>
  <c r="G123" i="2"/>
  <c r="E123" i="2"/>
  <c r="H123" i="2" s="1"/>
  <c r="G122" i="2"/>
  <c r="G121" i="2"/>
  <c r="H121" i="2" s="1"/>
  <c r="F121" i="2"/>
  <c r="E121" i="2"/>
  <c r="G120" i="2"/>
  <c r="E120" i="2"/>
  <c r="G119" i="2"/>
  <c r="F119" i="2"/>
  <c r="G118" i="2"/>
  <c r="E118" i="2"/>
  <c r="H118" i="2" s="1"/>
  <c r="G117" i="2"/>
  <c r="F117" i="2"/>
  <c r="E117" i="2"/>
  <c r="H117" i="2" s="1"/>
  <c r="G116" i="2"/>
  <c r="F116" i="2"/>
  <c r="E116" i="2"/>
  <c r="H116" i="2" s="1"/>
  <c r="G115" i="2"/>
  <c r="F115" i="2"/>
  <c r="E115" i="2"/>
  <c r="H115" i="2" s="1"/>
  <c r="G114" i="2"/>
  <c r="F114" i="2"/>
  <c r="E114" i="2"/>
  <c r="H114" i="2" s="1"/>
  <c r="G113" i="2"/>
  <c r="F113" i="2"/>
  <c r="G112" i="2"/>
  <c r="F112" i="2"/>
  <c r="E112" i="2"/>
  <c r="H112" i="2" s="1"/>
  <c r="G111" i="2"/>
  <c r="F111" i="2"/>
  <c r="G110" i="2"/>
  <c r="G109" i="2"/>
  <c r="F109" i="2"/>
  <c r="E109" i="2"/>
  <c r="H109" i="2" s="1"/>
  <c r="G108" i="2"/>
  <c r="F108" i="2"/>
  <c r="E108" i="2"/>
  <c r="H108" i="2" s="1"/>
  <c r="G107" i="2"/>
  <c r="F107" i="2"/>
  <c r="E107" i="2"/>
  <c r="H107" i="2" s="1"/>
  <c r="G106" i="2"/>
  <c r="F106" i="2"/>
  <c r="E106" i="2"/>
  <c r="H106" i="2" s="1"/>
  <c r="G105" i="2"/>
  <c r="F105" i="2"/>
  <c r="E105" i="2"/>
  <c r="H105" i="2" s="1"/>
  <c r="G104" i="2"/>
  <c r="F104" i="2"/>
  <c r="E104" i="2"/>
  <c r="H104" i="2" s="1"/>
  <c r="G103" i="2"/>
  <c r="F103" i="2"/>
  <c r="E103" i="2"/>
  <c r="H103" i="2" s="1"/>
  <c r="G102" i="2"/>
  <c r="F102" i="2"/>
  <c r="E102" i="2"/>
  <c r="H102" i="2" s="1"/>
  <c r="G101" i="2"/>
  <c r="F101" i="2"/>
  <c r="E101" i="2"/>
  <c r="H101" i="2" s="1"/>
  <c r="G100" i="2"/>
  <c r="F100" i="2"/>
  <c r="E100" i="2"/>
  <c r="H100" i="2" s="1"/>
  <c r="G99" i="2"/>
  <c r="E99" i="2"/>
  <c r="H99" i="2" s="1"/>
  <c r="G98" i="2"/>
  <c r="G97" i="2"/>
  <c r="F97" i="2"/>
  <c r="E97" i="2"/>
  <c r="G96" i="2"/>
  <c r="E96" i="2"/>
  <c r="H96" i="2" s="1"/>
  <c r="G95" i="2"/>
  <c r="E95" i="2"/>
  <c r="H95" i="2" s="1"/>
  <c r="G94" i="2"/>
  <c r="F94" i="2"/>
  <c r="G93" i="2"/>
  <c r="E93" i="2"/>
  <c r="H93" i="2" s="1"/>
  <c r="G92" i="2"/>
  <c r="F92" i="2"/>
  <c r="G91" i="2"/>
  <c r="H91" i="2" s="1"/>
  <c r="F91" i="2"/>
  <c r="E91" i="2"/>
  <c r="G90" i="2"/>
  <c r="F90" i="2"/>
  <c r="E90" i="2"/>
  <c r="G89" i="2"/>
  <c r="F89" i="2"/>
  <c r="E89" i="2"/>
  <c r="G88" i="2"/>
  <c r="H88" i="2" s="1"/>
  <c r="F88" i="2"/>
  <c r="E88" i="2"/>
  <c r="G87" i="2"/>
  <c r="F87" i="2"/>
  <c r="G86" i="2"/>
  <c r="F86" i="2"/>
  <c r="E86" i="2"/>
  <c r="G85" i="2"/>
  <c r="H85" i="2" s="1"/>
  <c r="F85" i="2"/>
  <c r="E85" i="2"/>
  <c r="G84" i="2"/>
  <c r="H84" i="2" s="1"/>
  <c r="F84" i="2"/>
  <c r="E84" i="2"/>
  <c r="G83" i="2"/>
  <c r="F83" i="2"/>
  <c r="E83" i="2"/>
  <c r="G82" i="2"/>
  <c r="H82" i="2" s="1"/>
  <c r="E82" i="2"/>
  <c r="G81" i="2"/>
  <c r="G80" i="2"/>
  <c r="G79" i="2"/>
  <c r="G78" i="2"/>
  <c r="F78" i="2"/>
  <c r="E78" i="2"/>
  <c r="G77" i="2"/>
  <c r="D76" i="2"/>
  <c r="F172" i="2" s="1"/>
  <c r="C76" i="2"/>
  <c r="G76" i="2" s="1"/>
  <c r="G70" i="2"/>
  <c r="F70" i="2"/>
  <c r="E70" i="2"/>
  <c r="H70" i="2" s="1"/>
  <c r="G69" i="2"/>
  <c r="F69" i="2"/>
  <c r="E69" i="2"/>
  <c r="G68" i="2"/>
  <c r="F68" i="2"/>
  <c r="G67" i="2"/>
  <c r="F67" i="2"/>
  <c r="E67" i="2"/>
  <c r="H67" i="2" s="1"/>
  <c r="G66" i="2"/>
  <c r="F66" i="2"/>
  <c r="E66" i="2"/>
  <c r="G65" i="2"/>
  <c r="F65" i="2"/>
  <c r="E65" i="2"/>
  <c r="G64" i="2"/>
  <c r="F64" i="2"/>
  <c r="E64" i="2"/>
  <c r="H64" i="2" s="1"/>
  <c r="G63" i="2"/>
  <c r="F63" i="2"/>
  <c r="E63" i="2"/>
  <c r="H63" i="2" s="1"/>
  <c r="G62" i="2"/>
  <c r="F62" i="2"/>
  <c r="G61" i="2"/>
  <c r="F61" i="2"/>
  <c r="G60" i="2"/>
  <c r="F60" i="2"/>
  <c r="E60" i="2"/>
  <c r="G59" i="2"/>
  <c r="F59" i="2"/>
  <c r="E59" i="2"/>
  <c r="G58" i="2"/>
  <c r="F58" i="2"/>
  <c r="E58" i="2"/>
  <c r="H58" i="2" s="1"/>
  <c r="G57" i="2"/>
  <c r="F57" i="2"/>
  <c r="E57" i="2"/>
  <c r="H57" i="2" s="1"/>
  <c r="G56" i="2"/>
  <c r="F56" i="2"/>
  <c r="E56" i="2"/>
  <c r="G55" i="2"/>
  <c r="F55" i="2"/>
  <c r="E55" i="2"/>
  <c r="G54" i="2"/>
  <c r="F54" i="2"/>
  <c r="G53" i="2"/>
  <c r="G52" i="2"/>
  <c r="F52" i="2"/>
  <c r="E52" i="2"/>
  <c r="H52" i="2" s="1"/>
  <c r="G51" i="2"/>
  <c r="F51" i="2"/>
  <c r="E51" i="2"/>
  <c r="H51" i="2" s="1"/>
  <c r="G50" i="2"/>
  <c r="F50" i="2"/>
  <c r="G49" i="2"/>
  <c r="F49" i="2"/>
  <c r="E49" i="2"/>
  <c r="H49" i="2" s="1"/>
  <c r="G48" i="2"/>
  <c r="F48" i="2"/>
  <c r="G47" i="2"/>
  <c r="F47" i="2"/>
  <c r="E47" i="2"/>
  <c r="G46" i="2"/>
  <c r="F46" i="2"/>
  <c r="E46" i="2"/>
  <c r="H46" i="2" s="1"/>
  <c r="G45" i="2"/>
  <c r="F45" i="2"/>
  <c r="E45" i="2"/>
  <c r="H45" i="2" s="1"/>
  <c r="G44" i="2"/>
  <c r="F44" i="2"/>
  <c r="E44" i="2"/>
  <c r="G43" i="2"/>
  <c r="F43" i="2"/>
  <c r="E43" i="2"/>
  <c r="G42" i="2"/>
  <c r="F42" i="2"/>
  <c r="E42" i="2"/>
  <c r="H42" i="2" s="1"/>
  <c r="G41" i="2"/>
  <c r="F41" i="2"/>
  <c r="E41" i="2"/>
  <c r="H41" i="2" s="1"/>
  <c r="G40" i="2"/>
  <c r="F40" i="2"/>
  <c r="E40" i="2"/>
  <c r="G39" i="2"/>
  <c r="F39" i="2"/>
  <c r="G38" i="2"/>
  <c r="F38" i="2"/>
  <c r="E38" i="2"/>
  <c r="H38" i="2" s="1"/>
  <c r="G37" i="2"/>
  <c r="F37" i="2"/>
  <c r="E37" i="2"/>
  <c r="G36" i="2"/>
  <c r="F36" i="2"/>
  <c r="E36" i="2"/>
  <c r="G35" i="2"/>
  <c r="F35" i="2"/>
  <c r="E35" i="2"/>
  <c r="H35" i="2" s="1"/>
  <c r="G34" i="2"/>
  <c r="F34" i="2"/>
  <c r="E34" i="2"/>
  <c r="H34" i="2" s="1"/>
  <c r="G33" i="2"/>
  <c r="F33" i="2"/>
  <c r="E33" i="2"/>
  <c r="G32" i="2"/>
  <c r="F32" i="2"/>
  <c r="E32" i="2"/>
  <c r="G31" i="2"/>
  <c r="F31" i="2"/>
  <c r="E31" i="2"/>
  <c r="H31" i="2" s="1"/>
  <c r="G30" i="2"/>
  <c r="F30" i="2"/>
  <c r="G29" i="2"/>
  <c r="F29" i="2"/>
  <c r="G28" i="2"/>
  <c r="F28" i="2"/>
  <c r="E28" i="2"/>
  <c r="H28" i="2" s="1"/>
  <c r="G27" i="2"/>
  <c r="E27" i="2"/>
  <c r="G26" i="2"/>
  <c r="F26" i="2"/>
  <c r="E26" i="2"/>
  <c r="G25" i="2"/>
  <c r="F25" i="2"/>
  <c r="E25" i="2"/>
  <c r="H25" i="2" s="1"/>
  <c r="G24" i="2"/>
  <c r="F24" i="2"/>
  <c r="E24" i="2"/>
  <c r="H24" i="2" s="1"/>
  <c r="G23" i="2"/>
  <c r="F23" i="2"/>
  <c r="E23" i="2"/>
  <c r="G22" i="2"/>
  <c r="F22" i="2"/>
  <c r="E22" i="2"/>
  <c r="G21" i="2"/>
  <c r="F21" i="2"/>
  <c r="E21" i="2"/>
  <c r="H21" i="2" s="1"/>
  <c r="G20" i="2"/>
  <c r="F20" i="2"/>
  <c r="E20" i="2"/>
  <c r="H20" i="2" s="1"/>
  <c r="F19" i="2"/>
  <c r="D19" i="2"/>
  <c r="F53" i="2" s="1"/>
  <c r="C19" i="2"/>
  <c r="E68" i="2" s="1"/>
  <c r="D13" i="2"/>
  <c r="C12" i="2"/>
  <c r="D9" i="2"/>
  <c r="C8" i="2"/>
  <c r="G629" i="1"/>
  <c r="G628" i="1"/>
  <c r="G627" i="1"/>
  <c r="G626" i="1"/>
  <c r="E626" i="1"/>
  <c r="H626" i="1" s="1"/>
  <c r="G625" i="1"/>
  <c r="G624" i="1"/>
  <c r="G623" i="1"/>
  <c r="H623" i="1" s="1"/>
  <c r="E623" i="1"/>
  <c r="G622" i="1"/>
  <c r="E622" i="1"/>
  <c r="H622" i="1" s="1"/>
  <c r="G621" i="1"/>
  <c r="G620" i="1"/>
  <c r="G619" i="1"/>
  <c r="G618" i="1"/>
  <c r="E618" i="1"/>
  <c r="H618" i="1" s="1"/>
  <c r="G617" i="1"/>
  <c r="G616" i="1"/>
  <c r="G615" i="1"/>
  <c r="G614" i="1"/>
  <c r="E614" i="1"/>
  <c r="H614" i="1" s="1"/>
  <c r="G613" i="1"/>
  <c r="G612" i="1"/>
  <c r="G611" i="1"/>
  <c r="G610" i="1"/>
  <c r="E610" i="1"/>
  <c r="H610" i="1" s="1"/>
  <c r="G609" i="1"/>
  <c r="G608" i="1"/>
  <c r="G607" i="1"/>
  <c r="G606" i="1"/>
  <c r="E606" i="1"/>
  <c r="H606" i="1" s="1"/>
  <c r="G605" i="1"/>
  <c r="G604" i="1"/>
  <c r="G603" i="1"/>
  <c r="G602" i="1"/>
  <c r="E602" i="1"/>
  <c r="H602" i="1" s="1"/>
  <c r="D601" i="1"/>
  <c r="F629" i="1" s="1"/>
  <c r="C601" i="1"/>
  <c r="G601" i="1" s="1"/>
  <c r="G595" i="1"/>
  <c r="G594" i="1"/>
  <c r="F594" i="1"/>
  <c r="G593" i="1"/>
  <c r="G592" i="1"/>
  <c r="F592" i="1"/>
  <c r="G591" i="1"/>
  <c r="G590" i="1"/>
  <c r="F590" i="1"/>
  <c r="G589" i="1"/>
  <c r="G588" i="1"/>
  <c r="F588" i="1"/>
  <c r="G587" i="1"/>
  <c r="G586" i="1"/>
  <c r="F586" i="1"/>
  <c r="G585" i="1"/>
  <c r="G584" i="1"/>
  <c r="F584" i="1"/>
  <c r="G583" i="1"/>
  <c r="G582" i="1"/>
  <c r="F582" i="1"/>
  <c r="G581" i="1"/>
  <c r="G580" i="1"/>
  <c r="F580" i="1"/>
  <c r="G579" i="1"/>
  <c r="G578" i="1"/>
  <c r="F578" i="1"/>
  <c r="G577" i="1"/>
  <c r="G576" i="1"/>
  <c r="F576" i="1"/>
  <c r="G575" i="1"/>
  <c r="G574" i="1"/>
  <c r="F574" i="1"/>
  <c r="G573" i="1"/>
  <c r="G572" i="1"/>
  <c r="F572" i="1"/>
  <c r="G571" i="1"/>
  <c r="G570" i="1"/>
  <c r="F570" i="1"/>
  <c r="G569" i="1"/>
  <c r="G568" i="1"/>
  <c r="F568" i="1"/>
  <c r="G567" i="1"/>
  <c r="G566" i="1"/>
  <c r="F566" i="1"/>
  <c r="G565" i="1"/>
  <c r="G564" i="1"/>
  <c r="F564" i="1"/>
  <c r="G563" i="1"/>
  <c r="G562" i="1"/>
  <c r="F562" i="1"/>
  <c r="G561" i="1"/>
  <c r="G560" i="1"/>
  <c r="F560" i="1"/>
  <c r="G559" i="1"/>
  <c r="G558" i="1"/>
  <c r="F558" i="1"/>
  <c r="G557" i="1"/>
  <c r="G556" i="1"/>
  <c r="F556" i="1"/>
  <c r="G555" i="1"/>
  <c r="G554" i="1"/>
  <c r="F554" i="1"/>
  <c r="G553" i="1"/>
  <c r="G552" i="1"/>
  <c r="F552" i="1"/>
  <c r="G551" i="1"/>
  <c r="G550" i="1"/>
  <c r="F550" i="1"/>
  <c r="G549" i="1"/>
  <c r="G548" i="1"/>
  <c r="F548" i="1"/>
  <c r="G547" i="1"/>
  <c r="G546" i="1"/>
  <c r="F546" i="1"/>
  <c r="G545" i="1"/>
  <c r="E545" i="1"/>
  <c r="G544" i="1"/>
  <c r="F544" i="1"/>
  <c r="G543" i="1"/>
  <c r="G542" i="1"/>
  <c r="F542" i="1"/>
  <c r="G541" i="1"/>
  <c r="G540" i="1"/>
  <c r="F540" i="1"/>
  <c r="G539" i="1"/>
  <c r="F539" i="1"/>
  <c r="G538" i="1"/>
  <c r="F538" i="1"/>
  <c r="G537" i="1"/>
  <c r="G536" i="1"/>
  <c r="F536" i="1"/>
  <c r="G535" i="1"/>
  <c r="G534" i="1"/>
  <c r="F534" i="1"/>
  <c r="G533" i="1"/>
  <c r="G532" i="1"/>
  <c r="F532" i="1"/>
  <c r="G531" i="1"/>
  <c r="G530" i="1"/>
  <c r="F530" i="1"/>
  <c r="G529" i="1"/>
  <c r="G528" i="1"/>
  <c r="F528" i="1"/>
  <c r="G527" i="1"/>
  <c r="G526" i="1"/>
  <c r="F526" i="1"/>
  <c r="G525" i="1"/>
  <c r="F525" i="1"/>
  <c r="G524" i="1"/>
  <c r="F524" i="1"/>
  <c r="G523" i="1"/>
  <c r="G522" i="1"/>
  <c r="F522" i="1"/>
  <c r="G521" i="1"/>
  <c r="G520" i="1"/>
  <c r="F520" i="1"/>
  <c r="E520" i="1"/>
  <c r="G519" i="1"/>
  <c r="F519" i="1"/>
  <c r="G518" i="1"/>
  <c r="G517" i="1"/>
  <c r="F517" i="1"/>
  <c r="G516" i="1"/>
  <c r="G515" i="1"/>
  <c r="F515" i="1"/>
  <c r="G514" i="1"/>
  <c r="G513" i="1"/>
  <c r="F513" i="1"/>
  <c r="G512" i="1"/>
  <c r="G511" i="1"/>
  <c r="F511" i="1"/>
  <c r="G510" i="1"/>
  <c r="G509" i="1"/>
  <c r="F509" i="1"/>
  <c r="G508" i="1"/>
  <c r="G507" i="1"/>
  <c r="F507" i="1"/>
  <c r="G506" i="1"/>
  <c r="G505" i="1"/>
  <c r="F505" i="1"/>
  <c r="G504" i="1"/>
  <c r="G503" i="1"/>
  <c r="F503" i="1"/>
  <c r="G502" i="1"/>
  <c r="G501" i="1"/>
  <c r="F501" i="1"/>
  <c r="G500" i="1"/>
  <c r="G499" i="1"/>
  <c r="F499" i="1"/>
  <c r="G498" i="1"/>
  <c r="G497" i="1"/>
  <c r="F497" i="1"/>
  <c r="G496" i="1"/>
  <c r="G495" i="1"/>
  <c r="F495" i="1"/>
  <c r="G494" i="1"/>
  <c r="G493" i="1"/>
  <c r="F493" i="1"/>
  <c r="G492" i="1"/>
  <c r="G491" i="1"/>
  <c r="F491" i="1"/>
  <c r="G490" i="1"/>
  <c r="G489" i="1"/>
  <c r="F489" i="1"/>
  <c r="G488" i="1"/>
  <c r="G487" i="1"/>
  <c r="F487" i="1"/>
  <c r="G486" i="1"/>
  <c r="G485" i="1"/>
  <c r="F485" i="1"/>
  <c r="G484" i="1"/>
  <c r="G483" i="1"/>
  <c r="F483" i="1"/>
  <c r="G482" i="1"/>
  <c r="G481" i="1"/>
  <c r="F481" i="1"/>
  <c r="G480" i="1"/>
  <c r="G479" i="1"/>
  <c r="F479" i="1"/>
  <c r="G478" i="1"/>
  <c r="G477" i="1"/>
  <c r="F477" i="1"/>
  <c r="G476" i="1"/>
  <c r="G475" i="1"/>
  <c r="F475" i="1"/>
  <c r="G474" i="1"/>
  <c r="G473" i="1"/>
  <c r="F473" i="1"/>
  <c r="G472" i="1"/>
  <c r="G471" i="1"/>
  <c r="F471" i="1"/>
  <c r="G470" i="1"/>
  <c r="G469" i="1"/>
  <c r="F469" i="1"/>
  <c r="G468" i="1"/>
  <c r="G467" i="1"/>
  <c r="F467" i="1"/>
  <c r="G466" i="1"/>
  <c r="G465" i="1"/>
  <c r="F465" i="1"/>
  <c r="G464" i="1"/>
  <c r="G463" i="1"/>
  <c r="F463" i="1"/>
  <c r="G462" i="1"/>
  <c r="G461" i="1"/>
  <c r="F461" i="1"/>
  <c r="G460" i="1"/>
  <c r="G459" i="1"/>
  <c r="F459" i="1"/>
  <c r="G458" i="1"/>
  <c r="G457" i="1"/>
  <c r="F457" i="1"/>
  <c r="G456" i="1"/>
  <c r="G455" i="1"/>
  <c r="F455" i="1"/>
  <c r="G454" i="1"/>
  <c r="G453" i="1"/>
  <c r="F453" i="1"/>
  <c r="G452" i="1"/>
  <c r="G451" i="1"/>
  <c r="F451" i="1"/>
  <c r="G450" i="1"/>
  <c r="G449" i="1"/>
  <c r="F449" i="1"/>
  <c r="G448" i="1"/>
  <c r="G447" i="1"/>
  <c r="F447" i="1"/>
  <c r="G446" i="1"/>
  <c r="G445" i="1"/>
  <c r="F445" i="1"/>
  <c r="G444" i="1"/>
  <c r="F444" i="1"/>
  <c r="E444" i="1"/>
  <c r="G443" i="1"/>
  <c r="F443" i="1"/>
  <c r="G442" i="1"/>
  <c r="G441" i="1"/>
  <c r="F441" i="1"/>
  <c r="G440" i="1"/>
  <c r="G439" i="1"/>
  <c r="F439" i="1"/>
  <c r="G438" i="1"/>
  <c r="G437" i="1"/>
  <c r="F437" i="1"/>
  <c r="G436" i="1"/>
  <c r="F436" i="1"/>
  <c r="G435" i="1"/>
  <c r="F435" i="1"/>
  <c r="G434" i="1"/>
  <c r="G433" i="1"/>
  <c r="F433" i="1"/>
  <c r="G432" i="1"/>
  <c r="G431" i="1"/>
  <c r="F431" i="1"/>
  <c r="G430" i="1"/>
  <c r="E430" i="1"/>
  <c r="H430" i="1" s="1"/>
  <c r="G429" i="1"/>
  <c r="G428" i="1"/>
  <c r="F428" i="1"/>
  <c r="G427" i="1"/>
  <c r="G426" i="1"/>
  <c r="F426" i="1"/>
  <c r="G425" i="1"/>
  <c r="G424" i="1"/>
  <c r="F424" i="1"/>
  <c r="G423" i="1"/>
  <c r="G422" i="1"/>
  <c r="F422" i="1"/>
  <c r="G421" i="1"/>
  <c r="G420" i="1"/>
  <c r="F420" i="1"/>
  <c r="G419" i="1"/>
  <c r="G418" i="1"/>
  <c r="F418" i="1"/>
  <c r="G417" i="1"/>
  <c r="G416" i="1"/>
  <c r="F416" i="1"/>
  <c r="G415" i="1"/>
  <c r="G414" i="1"/>
  <c r="F414" i="1"/>
  <c r="G413" i="1"/>
  <c r="G412" i="1"/>
  <c r="F412" i="1"/>
  <c r="G411" i="1"/>
  <c r="G410" i="1"/>
  <c r="F410" i="1"/>
  <c r="G409" i="1"/>
  <c r="E409" i="1"/>
  <c r="G408" i="1"/>
  <c r="F408" i="1"/>
  <c r="E408" i="1"/>
  <c r="G407" i="1"/>
  <c r="F407" i="1"/>
  <c r="G406" i="1"/>
  <c r="G405" i="1"/>
  <c r="F405" i="1"/>
  <c r="G404" i="1"/>
  <c r="G403" i="1"/>
  <c r="F403" i="1"/>
  <c r="G402" i="1"/>
  <c r="G401" i="1"/>
  <c r="F401" i="1"/>
  <c r="G400" i="1"/>
  <c r="G399" i="1"/>
  <c r="F399" i="1"/>
  <c r="G398" i="1"/>
  <c r="G397" i="1"/>
  <c r="F397" i="1"/>
  <c r="G396" i="1"/>
  <c r="G395" i="1"/>
  <c r="F395" i="1"/>
  <c r="G394" i="1"/>
  <c r="G393" i="1"/>
  <c r="F393" i="1"/>
  <c r="G392" i="1"/>
  <c r="G391" i="1"/>
  <c r="F391" i="1"/>
  <c r="G390" i="1"/>
  <c r="G389" i="1"/>
  <c r="F389" i="1"/>
  <c r="G388" i="1"/>
  <c r="G387" i="1"/>
  <c r="F387" i="1"/>
  <c r="G386" i="1"/>
  <c r="G385" i="1"/>
  <c r="F385" i="1"/>
  <c r="G384" i="1"/>
  <c r="G383" i="1"/>
  <c r="F383" i="1"/>
  <c r="G382" i="1"/>
  <c r="G381" i="1"/>
  <c r="F381" i="1"/>
  <c r="G380" i="1"/>
  <c r="G379" i="1"/>
  <c r="F379" i="1"/>
  <c r="G378" i="1"/>
  <c r="G377" i="1"/>
  <c r="F377" i="1"/>
  <c r="G376" i="1"/>
  <c r="F376" i="1"/>
  <c r="G375" i="1"/>
  <c r="F375" i="1"/>
  <c r="G374" i="1"/>
  <c r="G373" i="1"/>
  <c r="F373" i="1"/>
  <c r="G372" i="1"/>
  <c r="G371" i="1"/>
  <c r="F371" i="1"/>
  <c r="G370" i="1"/>
  <c r="G369" i="1"/>
  <c r="F369" i="1"/>
  <c r="G368" i="1"/>
  <c r="G367" i="1"/>
  <c r="F367" i="1"/>
  <c r="G366" i="1"/>
  <c r="G365" i="1"/>
  <c r="F365" i="1"/>
  <c r="G364" i="1"/>
  <c r="G363" i="1"/>
  <c r="F363" i="1"/>
  <c r="F362" i="1"/>
  <c r="D362" i="1"/>
  <c r="F595" i="1" s="1"/>
  <c r="C362" i="1"/>
  <c r="E595" i="1" s="1"/>
  <c r="G356" i="1"/>
  <c r="G355" i="1"/>
  <c r="E355" i="1"/>
  <c r="H355" i="1" s="1"/>
  <c r="G354" i="1"/>
  <c r="G353" i="1"/>
  <c r="G352" i="1"/>
  <c r="G351" i="1"/>
  <c r="E351" i="1"/>
  <c r="H351" i="1" s="1"/>
  <c r="G350" i="1"/>
  <c r="G349" i="1"/>
  <c r="G348" i="1"/>
  <c r="G347" i="1"/>
  <c r="E347" i="1"/>
  <c r="H347" i="1" s="1"/>
  <c r="G346" i="1"/>
  <c r="G345" i="1"/>
  <c r="G344" i="1"/>
  <c r="G343" i="1"/>
  <c r="E343" i="1"/>
  <c r="H343" i="1" s="1"/>
  <c r="G342" i="1"/>
  <c r="G341" i="1"/>
  <c r="G340" i="1"/>
  <c r="G339" i="1"/>
  <c r="E339" i="1"/>
  <c r="H339" i="1" s="1"/>
  <c r="G338" i="1"/>
  <c r="G337" i="1"/>
  <c r="G336" i="1"/>
  <c r="G335" i="1"/>
  <c r="E335" i="1"/>
  <c r="H335" i="1" s="1"/>
  <c r="G334" i="1"/>
  <c r="G333" i="1"/>
  <c r="G332" i="1"/>
  <c r="G331" i="1"/>
  <c r="E331" i="1"/>
  <c r="H331" i="1" s="1"/>
  <c r="G330" i="1"/>
  <c r="G329" i="1"/>
  <c r="G328" i="1"/>
  <c r="G327" i="1"/>
  <c r="E327" i="1"/>
  <c r="H327" i="1" s="1"/>
  <c r="G326" i="1"/>
  <c r="G325" i="1"/>
  <c r="G324" i="1"/>
  <c r="G323" i="1"/>
  <c r="E323" i="1"/>
  <c r="H323" i="1" s="1"/>
  <c r="G322" i="1"/>
  <c r="G321" i="1"/>
  <c r="G320" i="1"/>
  <c r="G319" i="1"/>
  <c r="E319" i="1"/>
  <c r="H319" i="1" s="1"/>
  <c r="G318" i="1"/>
  <c r="G317" i="1"/>
  <c r="G316" i="1"/>
  <c r="G315" i="1"/>
  <c r="E315" i="1"/>
  <c r="H315" i="1" s="1"/>
  <c r="G314" i="1"/>
  <c r="G313" i="1"/>
  <c r="G312" i="1"/>
  <c r="F312" i="1"/>
  <c r="E312" i="1"/>
  <c r="G311" i="1"/>
  <c r="G310" i="1"/>
  <c r="F310" i="1"/>
  <c r="G309" i="1"/>
  <c r="E309" i="1"/>
  <c r="H309" i="1" s="1"/>
  <c r="G308" i="1"/>
  <c r="G307" i="1"/>
  <c r="G306" i="1"/>
  <c r="G305" i="1"/>
  <c r="E305" i="1"/>
  <c r="H305" i="1" s="1"/>
  <c r="G304" i="1"/>
  <c r="G303" i="1"/>
  <c r="G302" i="1"/>
  <c r="G301" i="1"/>
  <c r="E301" i="1"/>
  <c r="H301" i="1" s="1"/>
  <c r="G300" i="1"/>
  <c r="G299" i="1"/>
  <c r="G298" i="1"/>
  <c r="G297" i="1"/>
  <c r="E297" i="1"/>
  <c r="H297" i="1" s="1"/>
  <c r="G296" i="1"/>
  <c r="E296" i="1"/>
  <c r="H296" i="1" s="1"/>
  <c r="H295" i="1"/>
  <c r="G295" i="1"/>
  <c r="E295" i="1"/>
  <c r="G294" i="1"/>
  <c r="G293" i="1"/>
  <c r="E293" i="1"/>
  <c r="H293" i="1" s="1"/>
  <c r="G292" i="1"/>
  <c r="G291" i="1"/>
  <c r="G290" i="1"/>
  <c r="G289" i="1"/>
  <c r="F289" i="1"/>
  <c r="G288" i="1"/>
  <c r="E288" i="1"/>
  <c r="H288" i="1" s="1"/>
  <c r="G287" i="1"/>
  <c r="G286" i="1"/>
  <c r="G285" i="1"/>
  <c r="G284" i="1"/>
  <c r="E284" i="1"/>
  <c r="H284" i="1" s="1"/>
  <c r="G283" i="1"/>
  <c r="F283" i="1"/>
  <c r="E283" i="1"/>
  <c r="H283" i="1" s="1"/>
  <c r="G282" i="1"/>
  <c r="G281" i="1"/>
  <c r="G280" i="1"/>
  <c r="G279" i="1"/>
  <c r="E279" i="1"/>
  <c r="H279" i="1" s="1"/>
  <c r="G278" i="1"/>
  <c r="G277" i="1"/>
  <c r="G276" i="1"/>
  <c r="F276" i="1"/>
  <c r="G275" i="1"/>
  <c r="F275" i="1"/>
  <c r="G274" i="1"/>
  <c r="G273" i="1"/>
  <c r="E273" i="1"/>
  <c r="H273" i="1" s="1"/>
  <c r="G272" i="1"/>
  <c r="G271" i="1"/>
  <c r="G270" i="1"/>
  <c r="G269" i="1"/>
  <c r="E269" i="1"/>
  <c r="H269" i="1" s="1"/>
  <c r="G268" i="1"/>
  <c r="G267" i="1"/>
  <c r="G266" i="1"/>
  <c r="G265" i="1"/>
  <c r="E265" i="1"/>
  <c r="H265" i="1" s="1"/>
  <c r="G264" i="1"/>
  <c r="G263" i="1"/>
  <c r="G262" i="1"/>
  <c r="G261" i="1"/>
  <c r="E261" i="1"/>
  <c r="H261" i="1" s="1"/>
  <c r="G260" i="1"/>
  <c r="G259" i="1"/>
  <c r="G258" i="1"/>
  <c r="G257" i="1"/>
  <c r="E257" i="1"/>
  <c r="H257" i="1" s="1"/>
  <c r="G256" i="1"/>
  <c r="G255" i="1"/>
  <c r="G254" i="1"/>
  <c r="G253" i="1"/>
  <c r="E253" i="1"/>
  <c r="H253" i="1" s="1"/>
  <c r="G252" i="1"/>
  <c r="F252" i="1"/>
  <c r="E252" i="1"/>
  <c r="H252" i="1" s="1"/>
  <c r="G251" i="1"/>
  <c r="G250" i="1"/>
  <c r="G249" i="1"/>
  <c r="G248" i="1"/>
  <c r="E248" i="1"/>
  <c r="H248" i="1" s="1"/>
  <c r="G247" i="1"/>
  <c r="G246" i="1"/>
  <c r="G245" i="1"/>
  <c r="G244" i="1"/>
  <c r="E244" i="1"/>
  <c r="H244" i="1" s="1"/>
  <c r="G243" i="1"/>
  <c r="G242" i="1"/>
  <c r="G241" i="1"/>
  <c r="G240" i="1"/>
  <c r="E240" i="1"/>
  <c r="H240" i="1" s="1"/>
  <c r="G239" i="1"/>
  <c r="G238" i="1"/>
  <c r="G237" i="1"/>
  <c r="G236" i="1"/>
  <c r="E236" i="1"/>
  <c r="H236" i="1" s="1"/>
  <c r="G235" i="1"/>
  <c r="G234" i="1"/>
  <c r="G233" i="1"/>
  <c r="G232" i="1"/>
  <c r="E232" i="1"/>
  <c r="H232" i="1" s="1"/>
  <c r="G231" i="1"/>
  <c r="G230" i="1"/>
  <c r="G229" i="1"/>
  <c r="G228" i="1"/>
  <c r="E228" i="1"/>
  <c r="H228" i="1" s="1"/>
  <c r="G227" i="1"/>
  <c r="G226" i="1"/>
  <c r="G225" i="1"/>
  <c r="G224" i="1"/>
  <c r="E224" i="1"/>
  <c r="H224" i="1" s="1"/>
  <c r="G223" i="1"/>
  <c r="G222" i="1"/>
  <c r="G221" i="1"/>
  <c r="G220" i="1"/>
  <c r="E220" i="1"/>
  <c r="H220" i="1" s="1"/>
  <c r="G219" i="1"/>
  <c r="G218" i="1"/>
  <c r="G217" i="1"/>
  <c r="G216" i="1"/>
  <c r="E216" i="1"/>
  <c r="H216" i="1" s="1"/>
  <c r="G215" i="1"/>
  <c r="G214" i="1"/>
  <c r="G213" i="1"/>
  <c r="G212" i="1"/>
  <c r="E212" i="1"/>
  <c r="H212" i="1" s="1"/>
  <c r="G211" i="1"/>
  <c r="G210" i="1"/>
  <c r="F210" i="1"/>
  <c r="E210" i="1"/>
  <c r="H210" i="1" s="1"/>
  <c r="G209" i="1"/>
  <c r="G208" i="1"/>
  <c r="G207" i="1"/>
  <c r="E207" i="1"/>
  <c r="H207" i="1" s="1"/>
  <c r="G206" i="1"/>
  <c r="G205" i="1"/>
  <c r="F205" i="1"/>
  <c r="E205" i="1"/>
  <c r="H205" i="1" s="1"/>
  <c r="G204" i="1"/>
  <c r="G203" i="1"/>
  <c r="G202" i="1"/>
  <c r="E202" i="1"/>
  <c r="H202" i="1" s="1"/>
  <c r="G201" i="1"/>
  <c r="G200" i="1"/>
  <c r="G199" i="1"/>
  <c r="G198" i="1"/>
  <c r="E198" i="1"/>
  <c r="H198" i="1" s="1"/>
  <c r="G197" i="1"/>
  <c r="G196" i="1"/>
  <c r="G195" i="1"/>
  <c r="G194" i="1"/>
  <c r="E194" i="1"/>
  <c r="H194" i="1" s="1"/>
  <c r="G193" i="1"/>
  <c r="G192" i="1"/>
  <c r="G191" i="1"/>
  <c r="G190" i="1"/>
  <c r="E190" i="1"/>
  <c r="H190" i="1" s="1"/>
  <c r="G189" i="1"/>
  <c r="G188" i="1"/>
  <c r="G187" i="1"/>
  <c r="G186" i="1"/>
  <c r="E186" i="1"/>
  <c r="H186" i="1" s="1"/>
  <c r="G185" i="1"/>
  <c r="G184" i="1"/>
  <c r="G183" i="1"/>
  <c r="G182" i="1"/>
  <c r="E182" i="1"/>
  <c r="H182" i="1" s="1"/>
  <c r="D181" i="1"/>
  <c r="F356" i="1" s="1"/>
  <c r="C181" i="1"/>
  <c r="G181" i="1" s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E158" i="1"/>
  <c r="H158" i="1" s="1"/>
  <c r="G157" i="1"/>
  <c r="G156" i="1"/>
  <c r="F156" i="1"/>
  <c r="G155" i="1"/>
  <c r="F155" i="1"/>
  <c r="G154" i="1"/>
  <c r="F154" i="1"/>
  <c r="G153" i="1"/>
  <c r="G152" i="1"/>
  <c r="F152" i="1"/>
  <c r="G151" i="1"/>
  <c r="G150" i="1"/>
  <c r="F150" i="1"/>
  <c r="G149" i="1"/>
  <c r="G148" i="1"/>
  <c r="F148" i="1"/>
  <c r="G147" i="1"/>
  <c r="G146" i="1"/>
  <c r="F146" i="1"/>
  <c r="G145" i="1"/>
  <c r="G144" i="1"/>
  <c r="F144" i="1"/>
  <c r="G143" i="1"/>
  <c r="G142" i="1"/>
  <c r="F142" i="1"/>
  <c r="G141" i="1"/>
  <c r="G140" i="1"/>
  <c r="F140" i="1"/>
  <c r="G139" i="1"/>
  <c r="G138" i="1"/>
  <c r="F138" i="1"/>
  <c r="G137" i="1"/>
  <c r="G136" i="1"/>
  <c r="F136" i="1"/>
  <c r="G135" i="1"/>
  <c r="F135" i="1"/>
  <c r="E135" i="1"/>
  <c r="H135" i="1" s="1"/>
  <c r="G134" i="1"/>
  <c r="G133" i="1"/>
  <c r="G132" i="1"/>
  <c r="G131" i="1"/>
  <c r="G130" i="1"/>
  <c r="G129" i="1"/>
  <c r="G128" i="1"/>
  <c r="G127" i="1"/>
  <c r="G126" i="1"/>
  <c r="E126" i="1"/>
  <c r="G125" i="1"/>
  <c r="F125" i="1"/>
  <c r="G124" i="1"/>
  <c r="G123" i="1"/>
  <c r="F123" i="1"/>
  <c r="G122" i="1"/>
  <c r="G121" i="1"/>
  <c r="F121" i="1"/>
  <c r="G120" i="1"/>
  <c r="G119" i="1"/>
  <c r="F119" i="1"/>
  <c r="G118" i="1"/>
  <c r="G117" i="1"/>
  <c r="F117" i="1"/>
  <c r="G116" i="1"/>
  <c r="G115" i="1"/>
  <c r="F115" i="1"/>
  <c r="G114" i="1"/>
  <c r="G113" i="1"/>
  <c r="F113" i="1"/>
  <c r="G112" i="1"/>
  <c r="G111" i="1"/>
  <c r="F111" i="1"/>
  <c r="G110" i="1"/>
  <c r="G109" i="1"/>
  <c r="F109" i="1"/>
  <c r="G108" i="1"/>
  <c r="G107" i="1"/>
  <c r="F107" i="1"/>
  <c r="G106" i="1"/>
  <c r="G105" i="1"/>
  <c r="F105" i="1"/>
  <c r="G104" i="1"/>
  <c r="G103" i="1"/>
  <c r="F103" i="1"/>
  <c r="G102" i="1"/>
  <c r="G101" i="1"/>
  <c r="F101" i="1"/>
  <c r="G100" i="1"/>
  <c r="G99" i="1"/>
  <c r="F99" i="1"/>
  <c r="G98" i="1"/>
  <c r="G97" i="1"/>
  <c r="F97" i="1"/>
  <c r="E97" i="1"/>
  <c r="G96" i="1"/>
  <c r="G95" i="1"/>
  <c r="G94" i="1"/>
  <c r="G93" i="1"/>
  <c r="G92" i="1"/>
  <c r="G91" i="1"/>
  <c r="E91" i="1"/>
  <c r="G90" i="1"/>
  <c r="F90" i="1"/>
  <c r="E90" i="1"/>
  <c r="G89" i="1"/>
  <c r="E89" i="1"/>
  <c r="H89" i="1" s="1"/>
  <c r="G88" i="1"/>
  <c r="G87" i="1"/>
  <c r="F87" i="1"/>
  <c r="G86" i="1"/>
  <c r="G85" i="1"/>
  <c r="F85" i="1"/>
  <c r="G84" i="1"/>
  <c r="E84" i="1"/>
  <c r="H84" i="1" s="1"/>
  <c r="G83" i="1"/>
  <c r="G82" i="1"/>
  <c r="G81" i="1"/>
  <c r="G80" i="1"/>
  <c r="G79" i="1"/>
  <c r="G78" i="1"/>
  <c r="G77" i="1"/>
  <c r="D76" i="1"/>
  <c r="F175" i="1" s="1"/>
  <c r="C76" i="1"/>
  <c r="E175" i="1" s="1"/>
  <c r="H175" i="1" s="1"/>
  <c r="G70" i="1"/>
  <c r="E70" i="1"/>
  <c r="H70" i="1" s="1"/>
  <c r="G69" i="1"/>
  <c r="G68" i="1"/>
  <c r="G67" i="1"/>
  <c r="E67" i="1"/>
  <c r="H67" i="1" s="1"/>
  <c r="G66" i="1"/>
  <c r="E66" i="1"/>
  <c r="H66" i="1" s="1"/>
  <c r="G65" i="1"/>
  <c r="G64" i="1"/>
  <c r="G63" i="1"/>
  <c r="E63" i="1"/>
  <c r="H63" i="1" s="1"/>
  <c r="G62" i="1"/>
  <c r="E62" i="1"/>
  <c r="H62" i="1" s="1"/>
  <c r="G61" i="1"/>
  <c r="G60" i="1"/>
  <c r="G59" i="1"/>
  <c r="E59" i="1"/>
  <c r="H59" i="1" s="1"/>
  <c r="G58" i="1"/>
  <c r="E58" i="1"/>
  <c r="H58" i="1" s="1"/>
  <c r="G57" i="1"/>
  <c r="G56" i="1"/>
  <c r="H56" i="1" s="1"/>
  <c r="F56" i="1"/>
  <c r="E56" i="1"/>
  <c r="G55" i="1"/>
  <c r="G54" i="1"/>
  <c r="E54" i="1"/>
  <c r="H54" i="1" s="1"/>
  <c r="G53" i="1"/>
  <c r="E53" i="1"/>
  <c r="H53" i="1" s="1"/>
  <c r="G52" i="1"/>
  <c r="G51" i="1"/>
  <c r="G50" i="1"/>
  <c r="E50" i="1"/>
  <c r="H50" i="1" s="1"/>
  <c r="G49" i="1"/>
  <c r="E49" i="1"/>
  <c r="H49" i="1" s="1"/>
  <c r="G48" i="1"/>
  <c r="G47" i="1"/>
  <c r="G46" i="1"/>
  <c r="E46" i="1"/>
  <c r="H46" i="1" s="1"/>
  <c r="G45" i="1"/>
  <c r="E45" i="1"/>
  <c r="H45" i="1" s="1"/>
  <c r="G44" i="1"/>
  <c r="G43" i="1"/>
  <c r="F43" i="1"/>
  <c r="E43" i="1"/>
  <c r="G42" i="1"/>
  <c r="G41" i="1"/>
  <c r="E41" i="1"/>
  <c r="H41" i="1" s="1"/>
  <c r="G40" i="1"/>
  <c r="E40" i="1"/>
  <c r="H40" i="1" s="1"/>
  <c r="G39" i="1"/>
  <c r="G38" i="1"/>
  <c r="G37" i="1"/>
  <c r="E37" i="1"/>
  <c r="H37" i="1" s="1"/>
  <c r="G36" i="1"/>
  <c r="E36" i="1"/>
  <c r="H36" i="1" s="1"/>
  <c r="G35" i="1"/>
  <c r="G34" i="1"/>
  <c r="G33" i="1"/>
  <c r="E33" i="1"/>
  <c r="H33" i="1" s="1"/>
  <c r="G32" i="1"/>
  <c r="E32" i="1"/>
  <c r="H32" i="1" s="1"/>
  <c r="G31" i="1"/>
  <c r="G30" i="1"/>
  <c r="G29" i="1"/>
  <c r="E29" i="1"/>
  <c r="H29" i="1" s="1"/>
  <c r="G28" i="1"/>
  <c r="E28" i="1"/>
  <c r="H28" i="1" s="1"/>
  <c r="G27" i="1"/>
  <c r="G26" i="1"/>
  <c r="G25" i="1"/>
  <c r="E25" i="1"/>
  <c r="H25" i="1" s="1"/>
  <c r="G24" i="1"/>
  <c r="E24" i="1"/>
  <c r="H24" i="1" s="1"/>
  <c r="G23" i="1"/>
  <c r="G22" i="1"/>
  <c r="G21" i="1"/>
  <c r="E21" i="1"/>
  <c r="H21" i="1" s="1"/>
  <c r="G20" i="1"/>
  <c r="E20" i="1"/>
  <c r="H20" i="1" s="1"/>
  <c r="E19" i="1"/>
  <c r="D19" i="1"/>
  <c r="F70" i="1" s="1"/>
  <c r="C19" i="1"/>
  <c r="G19" i="1" s="1"/>
  <c r="C13" i="1"/>
  <c r="D12" i="1"/>
  <c r="C9" i="1"/>
  <c r="D8" i="1"/>
  <c r="G13" i="15" l="1"/>
  <c r="H624" i="5"/>
  <c r="H617" i="18"/>
  <c r="H607" i="20"/>
  <c r="H601" i="8"/>
  <c r="H621" i="14"/>
  <c r="H624" i="14"/>
  <c r="H610" i="18"/>
  <c r="H627" i="18"/>
  <c r="E13" i="19"/>
  <c r="H13" i="19" s="1"/>
  <c r="H627" i="20"/>
  <c r="H626" i="21"/>
  <c r="H627" i="23"/>
  <c r="E13" i="27"/>
  <c r="F13" i="29"/>
  <c r="H609" i="30"/>
  <c r="H611" i="30"/>
  <c r="G13" i="4"/>
  <c r="H623" i="14"/>
  <c r="H627" i="14"/>
  <c r="H624" i="20"/>
  <c r="H626" i="20"/>
  <c r="H623" i="21"/>
  <c r="H412" i="2"/>
  <c r="H485" i="2"/>
  <c r="H364" i="2"/>
  <c r="H372" i="2"/>
  <c r="H409" i="2"/>
  <c r="H411" i="2"/>
  <c r="H440" i="2"/>
  <c r="H395" i="2"/>
  <c r="H436" i="2"/>
  <c r="H439" i="2"/>
  <c r="H487" i="2"/>
  <c r="H486" i="2"/>
  <c r="H489" i="2"/>
  <c r="H583" i="2"/>
  <c r="H592" i="2"/>
  <c r="H429" i="4"/>
  <c r="H433" i="4"/>
  <c r="H438" i="4"/>
  <c r="H512" i="4"/>
  <c r="H515" i="4"/>
  <c r="H366" i="8"/>
  <c r="H583" i="8"/>
  <c r="H370" i="10"/>
  <c r="H390" i="10"/>
  <c r="H418" i="10"/>
  <c r="H434" i="10"/>
  <c r="H444" i="10"/>
  <c r="H481" i="10"/>
  <c r="H494" i="10"/>
  <c r="H518" i="10"/>
  <c r="H554" i="10"/>
  <c r="H559" i="10"/>
  <c r="H570" i="10"/>
  <c r="H575" i="10"/>
  <c r="H580" i="10"/>
  <c r="H587" i="10"/>
  <c r="H560" i="13"/>
  <c r="H386" i="17"/>
  <c r="H419" i="17"/>
  <c r="H390" i="19"/>
  <c r="H591" i="2"/>
  <c r="H595" i="2"/>
  <c r="H591" i="4"/>
  <c r="H595" i="4"/>
  <c r="H412" i="6"/>
  <c r="H430" i="6"/>
  <c r="H471" i="6"/>
  <c r="H520" i="6"/>
  <c r="H522" i="6"/>
  <c r="H578" i="8"/>
  <c r="H587" i="8"/>
  <c r="H389" i="10"/>
  <c r="H423" i="10"/>
  <c r="H433" i="10"/>
  <c r="H443" i="10"/>
  <c r="H485" i="10"/>
  <c r="H493" i="10"/>
  <c r="H502" i="10"/>
  <c r="H517" i="10"/>
  <c r="H569" i="10"/>
  <c r="H573" i="10"/>
  <c r="H578" i="10"/>
  <c r="H520" i="13"/>
  <c r="H522" i="13"/>
  <c r="H525" i="13"/>
  <c r="H403" i="15"/>
  <c r="H435" i="15"/>
  <c r="H561" i="15"/>
  <c r="H388" i="17"/>
  <c r="H405" i="17"/>
  <c r="H409" i="17"/>
  <c r="H411" i="17"/>
  <c r="H422" i="17"/>
  <c r="H447" i="17"/>
  <c r="H493" i="17"/>
  <c r="H497" i="17"/>
  <c r="H501" i="17"/>
  <c r="H505" i="17"/>
  <c r="H509" i="17"/>
  <c r="H513" i="17"/>
  <c r="H517" i="17"/>
  <c r="H521" i="17"/>
  <c r="H525" i="17"/>
  <c r="H529" i="17"/>
  <c r="H533" i="17"/>
  <c r="H582" i="17"/>
  <c r="H389" i="19"/>
  <c r="H400" i="19"/>
  <c r="H587" i="2"/>
  <c r="H590" i="2"/>
  <c r="H594" i="2"/>
  <c r="H439" i="4"/>
  <c r="H565" i="4"/>
  <c r="H468" i="6"/>
  <c r="H470" i="6"/>
  <c r="H573" i="6"/>
  <c r="H578" i="6"/>
  <c r="H394" i="8"/>
  <c r="H403" i="8"/>
  <c r="H409" i="8"/>
  <c r="H422" i="8"/>
  <c r="H432" i="8"/>
  <c r="H553" i="8"/>
  <c r="H565" i="8"/>
  <c r="H573" i="8"/>
  <c r="H575" i="8"/>
  <c r="H572" i="10"/>
  <c r="H524" i="13"/>
  <c r="H595" i="13"/>
  <c r="H402" i="15"/>
  <c r="H434" i="15"/>
  <c r="H560" i="15"/>
  <c r="H595" i="15"/>
  <c r="H373" i="17"/>
  <c r="H408" i="17"/>
  <c r="H418" i="17"/>
  <c r="H421" i="17"/>
  <c r="H446" i="17"/>
  <c r="H492" i="17"/>
  <c r="H496" i="17"/>
  <c r="H500" i="17"/>
  <c r="H504" i="17"/>
  <c r="H508" i="17"/>
  <c r="H512" i="17"/>
  <c r="H516" i="17"/>
  <c r="H520" i="17"/>
  <c r="H524" i="17"/>
  <c r="H528" i="17"/>
  <c r="H532" i="17"/>
  <c r="H584" i="2"/>
  <c r="H586" i="2"/>
  <c r="H589" i="2"/>
  <c r="H593" i="2"/>
  <c r="H366" i="4"/>
  <c r="H384" i="4"/>
  <c r="H389" i="4"/>
  <c r="H395" i="4"/>
  <c r="H430" i="4"/>
  <c r="H435" i="6"/>
  <c r="H547" i="6"/>
  <c r="H367" i="8"/>
  <c r="H373" i="8"/>
  <c r="H408" i="8"/>
  <c r="H444" i="8"/>
  <c r="H513" i="8"/>
  <c r="H524" i="8"/>
  <c r="H595" i="8"/>
  <c r="H372" i="10"/>
  <c r="H387" i="10"/>
  <c r="H476" i="19"/>
  <c r="H557" i="19"/>
  <c r="H559" i="19"/>
  <c r="H563" i="19"/>
  <c r="H567" i="19"/>
  <c r="H571" i="19"/>
  <c r="H500" i="21"/>
  <c r="H433" i="24"/>
  <c r="H527" i="24"/>
  <c r="H412" i="25"/>
  <c r="H439" i="25"/>
  <c r="H468" i="25"/>
  <c r="H479" i="25"/>
  <c r="H485" i="25"/>
  <c r="H491" i="25"/>
  <c r="H495" i="25"/>
  <c r="H524" i="25"/>
  <c r="H527" i="25"/>
  <c r="H431" i="29"/>
  <c r="H435" i="29"/>
  <c r="H468" i="29"/>
  <c r="H370" i="30"/>
  <c r="H379" i="30"/>
  <c r="H402" i="30"/>
  <c r="H406" i="30"/>
  <c r="H446" i="30"/>
  <c r="H450" i="30"/>
  <c r="H469" i="30"/>
  <c r="H500" i="30"/>
  <c r="H521" i="30"/>
  <c r="H525" i="30"/>
  <c r="H573" i="30"/>
  <c r="H443" i="24"/>
  <c r="H570" i="24"/>
  <c r="H418" i="25"/>
  <c r="H480" i="25"/>
  <c r="H585" i="25"/>
  <c r="H376" i="29"/>
  <c r="H406" i="29"/>
  <c r="H422" i="29"/>
  <c r="H585" i="30"/>
  <c r="H444" i="31"/>
  <c r="H479" i="31"/>
  <c r="H537" i="31"/>
  <c r="H541" i="31"/>
  <c r="H545" i="31"/>
  <c r="H563" i="31"/>
  <c r="H568" i="31"/>
  <c r="H409" i="32"/>
  <c r="H438" i="32"/>
  <c r="H501" i="32"/>
  <c r="H586" i="33"/>
  <c r="H592" i="33"/>
  <c r="H375" i="34"/>
  <c r="H380" i="34"/>
  <c r="H389" i="34"/>
  <c r="H402" i="34"/>
  <c r="H419" i="34"/>
  <c r="H423" i="34"/>
  <c r="H439" i="34"/>
  <c r="H443" i="34"/>
  <c r="H447" i="34"/>
  <c r="H451" i="34"/>
  <c r="H455" i="34"/>
  <c r="H501" i="19"/>
  <c r="H515" i="19"/>
  <c r="H522" i="19"/>
  <c r="H526" i="19"/>
  <c r="H530" i="19"/>
  <c r="H534" i="19"/>
  <c r="H537" i="19"/>
  <c r="H541" i="19"/>
  <c r="H545" i="19"/>
  <c r="H549" i="19"/>
  <c r="H389" i="21"/>
  <c r="H364" i="25"/>
  <c r="H440" i="25"/>
  <c r="H447" i="25"/>
  <c r="H450" i="25"/>
  <c r="H492" i="25"/>
  <c r="H496" i="25"/>
  <c r="H576" i="25"/>
  <c r="H436" i="29"/>
  <c r="H372" i="30"/>
  <c r="H380" i="30"/>
  <c r="H403" i="30"/>
  <c r="H438" i="30"/>
  <c r="H447" i="30"/>
  <c r="H466" i="30"/>
  <c r="H470" i="30"/>
  <c r="H496" i="30"/>
  <c r="H501" i="30"/>
  <c r="H506" i="30"/>
  <c r="H522" i="30"/>
  <c r="H526" i="30"/>
  <c r="H584" i="30"/>
  <c r="H430" i="31"/>
  <c r="H443" i="31"/>
  <c r="H454" i="31"/>
  <c r="H465" i="31"/>
  <c r="H540" i="31"/>
  <c r="H544" i="31"/>
  <c r="H565" i="31"/>
  <c r="H408" i="32"/>
  <c r="H492" i="32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7" i="33"/>
  <c r="H561" i="33"/>
  <c r="H565" i="33"/>
  <c r="H572" i="33"/>
  <c r="H576" i="33"/>
  <c r="H580" i="33"/>
  <c r="H583" i="33"/>
  <c r="H363" i="34"/>
  <c r="H366" i="34"/>
  <c r="H412" i="34"/>
  <c r="H273" i="3"/>
  <c r="H318" i="7"/>
  <c r="H321" i="7"/>
  <c r="H342" i="7"/>
  <c r="H346" i="7"/>
  <c r="H348" i="7"/>
  <c r="H243" i="9"/>
  <c r="H254" i="9"/>
  <c r="H326" i="9"/>
  <c r="H205" i="11"/>
  <c r="H230" i="11"/>
  <c r="H264" i="11"/>
  <c r="H288" i="11"/>
  <c r="H322" i="11"/>
  <c r="H345" i="11"/>
  <c r="H353" i="11"/>
  <c r="G11" i="12"/>
  <c r="H184" i="18"/>
  <c r="H312" i="1"/>
  <c r="H221" i="3"/>
  <c r="H230" i="3"/>
  <c r="H204" i="5"/>
  <c r="H243" i="5"/>
  <c r="H304" i="5"/>
  <c r="H311" i="5"/>
  <c r="H326" i="5"/>
  <c r="H252" i="7"/>
  <c r="H257" i="7"/>
  <c r="H259" i="7"/>
  <c r="H296" i="7"/>
  <c r="H227" i="9"/>
  <c r="H229" i="9"/>
  <c r="H233" i="9"/>
  <c r="H271" i="9"/>
  <c r="H273" i="9"/>
  <c r="H282" i="9"/>
  <c r="H294" i="9"/>
  <c r="H321" i="9"/>
  <c r="H328" i="9"/>
  <c r="H204" i="11"/>
  <c r="H210" i="11"/>
  <c r="H229" i="11"/>
  <c r="H246" i="11"/>
  <c r="H259" i="11"/>
  <c r="H300" i="11"/>
  <c r="H308" i="11"/>
  <c r="H312" i="11"/>
  <c r="H321" i="11"/>
  <c r="H344" i="11"/>
  <c r="H352" i="11"/>
  <c r="H190" i="14"/>
  <c r="H194" i="14"/>
  <c r="H250" i="14"/>
  <c r="H252" i="14"/>
  <c r="H256" i="14"/>
  <c r="H313" i="14"/>
  <c r="H327" i="14"/>
  <c r="H344" i="14"/>
  <c r="H348" i="14"/>
  <c r="H352" i="14"/>
  <c r="H356" i="14"/>
  <c r="H210" i="16"/>
  <c r="H231" i="16"/>
  <c r="H307" i="16"/>
  <c r="H344" i="16"/>
  <c r="H193" i="18"/>
  <c r="H221" i="18"/>
  <c r="H233" i="18"/>
  <c r="H239" i="3"/>
  <c r="H246" i="3"/>
  <c r="H284" i="3"/>
  <c r="H231" i="5"/>
  <c r="H240" i="5"/>
  <c r="H242" i="5"/>
  <c r="H294" i="5"/>
  <c r="H353" i="5"/>
  <c r="H205" i="7"/>
  <c r="H233" i="7"/>
  <c r="H246" i="7"/>
  <c r="H295" i="7"/>
  <c r="H205" i="9"/>
  <c r="H207" i="9"/>
  <c r="H221" i="9"/>
  <c r="H237" i="9"/>
  <c r="H244" i="9"/>
  <c r="H253" i="9"/>
  <c r="H267" i="9"/>
  <c r="H270" i="9"/>
  <c r="H281" i="9"/>
  <c r="H293" i="9"/>
  <c r="H337" i="9"/>
  <c r="H350" i="9"/>
  <c r="H353" i="9"/>
  <c r="H355" i="9"/>
  <c r="H307" i="11"/>
  <c r="H311" i="11"/>
  <c r="H318" i="11"/>
  <c r="H326" i="11"/>
  <c r="H328" i="11"/>
  <c r="H355" i="11"/>
  <c r="H336" i="13"/>
  <c r="H342" i="13"/>
  <c r="H346" i="13"/>
  <c r="H352" i="13"/>
  <c r="H185" i="14"/>
  <c r="H216" i="14"/>
  <c r="H221" i="14"/>
  <c r="H312" i="14"/>
  <c r="H316" i="14"/>
  <c r="H326" i="14"/>
  <c r="H330" i="14"/>
  <c r="H343" i="14"/>
  <c r="H347" i="14"/>
  <c r="H351" i="14"/>
  <c r="H355" i="14"/>
  <c r="H205" i="16"/>
  <c r="H266" i="16"/>
  <c r="H276" i="16"/>
  <c r="H343" i="16"/>
  <c r="H249" i="32"/>
  <c r="H253" i="32"/>
  <c r="H277" i="32"/>
  <c r="H346" i="32"/>
  <c r="H264" i="18"/>
  <c r="H268" i="18"/>
  <c r="H272" i="18"/>
  <c r="H300" i="18"/>
  <c r="H319" i="18"/>
  <c r="H231" i="20"/>
  <c r="H255" i="20"/>
  <c r="H257" i="20"/>
  <c r="H271" i="20"/>
  <c r="H342" i="20"/>
  <c r="H345" i="20"/>
  <c r="H290" i="25"/>
  <c r="H343" i="27"/>
  <c r="G11" i="28"/>
  <c r="H264" i="32"/>
  <c r="H292" i="32"/>
  <c r="H312" i="32"/>
  <c r="H334" i="32"/>
  <c r="H344" i="32"/>
  <c r="H237" i="33"/>
  <c r="H338" i="33"/>
  <c r="H342" i="33"/>
  <c r="H346" i="33"/>
  <c r="H350" i="33"/>
  <c r="H354" i="33"/>
  <c r="H267" i="18"/>
  <c r="H271" i="18"/>
  <c r="H299" i="18"/>
  <c r="H302" i="18"/>
  <c r="H318" i="18"/>
  <c r="H252" i="20"/>
  <c r="H284" i="20"/>
  <c r="H291" i="20"/>
  <c r="H310" i="20"/>
  <c r="H312" i="20"/>
  <c r="H341" i="20"/>
  <c r="H348" i="20"/>
  <c r="H269" i="22"/>
  <c r="H206" i="25"/>
  <c r="H193" i="27"/>
  <c r="H229" i="27"/>
  <c r="H233" i="27"/>
  <c r="H245" i="27"/>
  <c r="H253" i="27"/>
  <c r="H262" i="27"/>
  <c r="H310" i="27"/>
  <c r="H342" i="27"/>
  <c r="H311" i="32"/>
  <c r="H330" i="32"/>
  <c r="H343" i="32"/>
  <c r="H206" i="33"/>
  <c r="H209" i="33"/>
  <c r="H214" i="33"/>
  <c r="H221" i="33"/>
  <c r="H240" i="33"/>
  <c r="H244" i="33"/>
  <c r="H302" i="33"/>
  <c r="H306" i="33"/>
  <c r="H310" i="33"/>
  <c r="H341" i="33"/>
  <c r="H345" i="33"/>
  <c r="H349" i="33"/>
  <c r="H353" i="33"/>
  <c r="H78" i="2"/>
  <c r="H83" i="2"/>
  <c r="H90" i="2"/>
  <c r="H153" i="2"/>
  <c r="H160" i="2"/>
  <c r="H168" i="3"/>
  <c r="H148" i="4"/>
  <c r="E12" i="2"/>
  <c r="H86" i="2"/>
  <c r="H89" i="2"/>
  <c r="H97" i="2"/>
  <c r="H152" i="2"/>
  <c r="H159" i="2"/>
  <c r="H162" i="2"/>
  <c r="H158" i="3"/>
  <c r="H147" i="4"/>
  <c r="H126" i="8"/>
  <c r="H138" i="8"/>
  <c r="H154" i="8"/>
  <c r="H168" i="8"/>
  <c r="H85" i="12"/>
  <c r="H88" i="12"/>
  <c r="G10" i="5"/>
  <c r="H155" i="6"/>
  <c r="H112" i="8"/>
  <c r="H114" i="8"/>
  <c r="H89" i="10"/>
  <c r="H108" i="10"/>
  <c r="H112" i="10"/>
  <c r="H114" i="10"/>
  <c r="H146" i="10"/>
  <c r="H149" i="10"/>
  <c r="H154" i="10"/>
  <c r="H160" i="10"/>
  <c r="H166" i="10"/>
  <c r="H170" i="10"/>
  <c r="H120" i="2"/>
  <c r="H154" i="2"/>
  <c r="H157" i="2"/>
  <c r="H175" i="2"/>
  <c r="H159" i="3"/>
  <c r="H108" i="4"/>
  <c r="H171" i="4"/>
  <c r="H173" i="4"/>
  <c r="H91" i="8"/>
  <c r="H97" i="8"/>
  <c r="H174" i="8"/>
  <c r="H175" i="10"/>
  <c r="H162" i="12"/>
  <c r="H83" i="15"/>
  <c r="H86" i="15"/>
  <c r="H121" i="17"/>
  <c r="H86" i="19"/>
  <c r="H103" i="19"/>
  <c r="H107" i="19"/>
  <c r="H118" i="19"/>
  <c r="H125" i="19"/>
  <c r="H130" i="19"/>
  <c r="H86" i="22"/>
  <c r="G10" i="33"/>
  <c r="H146" i="12"/>
  <c r="G10" i="14"/>
  <c r="H102" i="17"/>
  <c r="H106" i="17"/>
  <c r="H129" i="17"/>
  <c r="H155" i="17"/>
  <c r="H85" i="19"/>
  <c r="H102" i="19"/>
  <c r="H106" i="19"/>
  <c r="H120" i="19"/>
  <c r="H129" i="19"/>
  <c r="H135" i="19"/>
  <c r="H146" i="19"/>
  <c r="H86" i="21"/>
  <c r="H89" i="22"/>
  <c r="H85" i="24"/>
  <c r="H89" i="24"/>
  <c r="H105" i="24"/>
  <c r="H84" i="27"/>
  <c r="H90" i="27"/>
  <c r="H108" i="27"/>
  <c r="H114" i="27"/>
  <c r="H123" i="27"/>
  <c r="H143" i="27"/>
  <c r="H148" i="27"/>
  <c r="H152" i="30"/>
  <c r="H89" i="31"/>
  <c r="H126" i="31"/>
  <c r="H96" i="34"/>
  <c r="H114" i="34"/>
  <c r="H118" i="34"/>
  <c r="H130" i="34"/>
  <c r="H135" i="34"/>
  <c r="H154" i="34"/>
  <c r="H158" i="34"/>
  <c r="H165" i="34"/>
  <c r="H169" i="34"/>
  <c r="H173" i="34"/>
  <c r="H101" i="17"/>
  <c r="H105" i="17"/>
  <c r="H109" i="17"/>
  <c r="H154" i="17"/>
  <c r="H105" i="19"/>
  <c r="H109" i="19"/>
  <c r="H84" i="24"/>
  <c r="H89" i="27"/>
  <c r="H105" i="27"/>
  <c r="H107" i="27"/>
  <c r="H133" i="27"/>
  <c r="H135" i="27"/>
  <c r="H151" i="30"/>
  <c r="H83" i="34"/>
  <c r="H103" i="34"/>
  <c r="H113" i="34"/>
  <c r="H117" i="34"/>
  <c r="H121" i="34"/>
  <c r="H149" i="34"/>
  <c r="H157" i="34"/>
  <c r="H168" i="34"/>
  <c r="H172" i="34"/>
  <c r="H19" i="5"/>
  <c r="H65" i="5"/>
  <c r="F12" i="1"/>
  <c r="H47" i="7"/>
  <c r="H55" i="7"/>
  <c r="H58" i="7"/>
  <c r="H40" i="9"/>
  <c r="H42" i="11"/>
  <c r="H45" i="11"/>
  <c r="H49" i="11"/>
  <c r="H66" i="11"/>
  <c r="H42" i="16"/>
  <c r="H41" i="18"/>
  <c r="H69" i="18"/>
  <c r="H47" i="20"/>
  <c r="H69" i="20"/>
  <c r="E12" i="27"/>
  <c r="H28" i="33"/>
  <c r="H43" i="5"/>
  <c r="H70" i="5"/>
  <c r="H23" i="7"/>
  <c r="H43" i="7"/>
  <c r="H46" i="7"/>
  <c r="H70" i="7"/>
  <c r="H25" i="9"/>
  <c r="H37" i="9"/>
  <c r="H43" i="9"/>
  <c r="H41" i="11"/>
  <c r="H48" i="11"/>
  <c r="H65" i="11"/>
  <c r="H34" i="14"/>
  <c r="H38" i="14"/>
  <c r="H41" i="14"/>
  <c r="H45" i="14"/>
  <c r="H49" i="14"/>
  <c r="H70" i="14"/>
  <c r="H19" i="16"/>
  <c r="H41" i="16"/>
  <c r="H46" i="16"/>
  <c r="H40" i="18"/>
  <c r="H34" i="22"/>
  <c r="H33" i="26"/>
  <c r="H27" i="33"/>
  <c r="H63" i="33"/>
  <c r="H67" i="33"/>
  <c r="H43" i="1"/>
  <c r="H32" i="5"/>
  <c r="H35" i="5"/>
  <c r="H42" i="5"/>
  <c r="H66" i="5"/>
  <c r="H42" i="9"/>
  <c r="H67" i="9"/>
  <c r="H70" i="9"/>
  <c r="H70" i="33"/>
  <c r="E81" i="2"/>
  <c r="H81" i="2" s="1"/>
  <c r="E111" i="2"/>
  <c r="H111" i="2" s="1"/>
  <c r="E128" i="2"/>
  <c r="H128" i="2" s="1"/>
  <c r="E137" i="2"/>
  <c r="H137" i="2" s="1"/>
  <c r="F186" i="2"/>
  <c r="E204" i="3"/>
  <c r="H204" i="3" s="1"/>
  <c r="E281" i="3"/>
  <c r="H281" i="3" s="1"/>
  <c r="E322" i="3"/>
  <c r="H322" i="3" s="1"/>
  <c r="E27" i="4"/>
  <c r="H27" i="4" s="1"/>
  <c r="F197" i="4"/>
  <c r="F212" i="4"/>
  <c r="F325" i="4"/>
  <c r="F329" i="4"/>
  <c r="F336" i="4"/>
  <c r="F400" i="5"/>
  <c r="F404" i="5"/>
  <c r="F415" i="5"/>
  <c r="F455" i="5"/>
  <c r="F460" i="5"/>
  <c r="F464" i="5"/>
  <c r="F482" i="5"/>
  <c r="F487" i="5"/>
  <c r="F490" i="5"/>
  <c r="F527" i="5"/>
  <c r="F552" i="5"/>
  <c r="F574" i="5"/>
  <c r="F591" i="5"/>
  <c r="E200" i="6"/>
  <c r="H200" i="6" s="1"/>
  <c r="E237" i="6"/>
  <c r="H237" i="6" s="1"/>
  <c r="E289" i="6"/>
  <c r="H289" i="6" s="1"/>
  <c r="E304" i="6"/>
  <c r="H304" i="6" s="1"/>
  <c r="E336" i="6"/>
  <c r="H336" i="6" s="1"/>
  <c r="F28" i="8"/>
  <c r="E182" i="8"/>
  <c r="H182" i="8" s="1"/>
  <c r="E202" i="8"/>
  <c r="H202" i="8" s="1"/>
  <c r="E113" i="2"/>
  <c r="H113" i="2" s="1"/>
  <c r="E185" i="3"/>
  <c r="H185" i="3" s="1"/>
  <c r="E201" i="3"/>
  <c r="H201" i="3" s="1"/>
  <c r="E219" i="3"/>
  <c r="H219" i="3" s="1"/>
  <c r="E233" i="3"/>
  <c r="H233" i="3" s="1"/>
  <c r="E256" i="3"/>
  <c r="H256" i="3" s="1"/>
  <c r="F200" i="4"/>
  <c r="F215" i="4"/>
  <c r="F235" i="4"/>
  <c r="F264" i="4"/>
  <c r="F303" i="4"/>
  <c r="F371" i="5"/>
  <c r="F380" i="5"/>
  <c r="F383" i="5"/>
  <c r="F395" i="5"/>
  <c r="F424" i="5"/>
  <c r="F474" i="5"/>
  <c r="F555" i="5"/>
  <c r="F571" i="5"/>
  <c r="E225" i="6"/>
  <c r="H225" i="6" s="1"/>
  <c r="E245" i="6"/>
  <c r="H245" i="6" s="1"/>
  <c r="E253" i="6"/>
  <c r="H253" i="6" s="1"/>
  <c r="E313" i="6"/>
  <c r="H313" i="6" s="1"/>
  <c r="F24" i="8"/>
  <c r="F36" i="8"/>
  <c r="E206" i="8"/>
  <c r="H206" i="8" s="1"/>
  <c r="E218" i="8"/>
  <c r="H218" i="8" s="1"/>
  <c r="E238" i="8"/>
  <c r="H238" i="8" s="1"/>
  <c r="E254" i="8"/>
  <c r="H254" i="8" s="1"/>
  <c r="E274" i="8"/>
  <c r="H274" i="8" s="1"/>
  <c r="E286" i="8"/>
  <c r="H286" i="8" s="1"/>
  <c r="E290" i="8"/>
  <c r="H290" i="8" s="1"/>
  <c r="E302" i="8"/>
  <c r="H302" i="8" s="1"/>
  <c r="E314" i="8"/>
  <c r="H314" i="8" s="1"/>
  <c r="E354" i="8"/>
  <c r="H354" i="8" s="1"/>
  <c r="F387" i="9"/>
  <c r="F395" i="9"/>
  <c r="F419" i="9"/>
  <c r="F489" i="9"/>
  <c r="F505" i="9"/>
  <c r="F514" i="9"/>
  <c r="F517" i="9"/>
  <c r="F529" i="9"/>
  <c r="F550" i="9"/>
  <c r="F80" i="1"/>
  <c r="F89" i="1"/>
  <c r="F96" i="1"/>
  <c r="E193" i="1"/>
  <c r="H193" i="1" s="1"/>
  <c r="E219" i="1"/>
  <c r="H219" i="1" s="1"/>
  <c r="E223" i="1"/>
  <c r="H223" i="1" s="1"/>
  <c r="E243" i="1"/>
  <c r="H243" i="1" s="1"/>
  <c r="E247" i="1"/>
  <c r="H247" i="1" s="1"/>
  <c r="E256" i="1"/>
  <c r="H256" i="1" s="1"/>
  <c r="E264" i="1"/>
  <c r="H264" i="1" s="1"/>
  <c r="E268" i="1"/>
  <c r="H268" i="1" s="1"/>
  <c r="E272" i="1"/>
  <c r="H272" i="1" s="1"/>
  <c r="E278" i="1"/>
  <c r="H278" i="1" s="1"/>
  <c r="E282" i="1"/>
  <c r="H282" i="1" s="1"/>
  <c r="E287" i="1"/>
  <c r="H287" i="1" s="1"/>
  <c r="E292" i="1"/>
  <c r="H292" i="1" s="1"/>
  <c r="E300" i="1"/>
  <c r="H300" i="1" s="1"/>
  <c r="E304" i="1"/>
  <c r="H304" i="1" s="1"/>
  <c r="E308" i="1"/>
  <c r="H308" i="1" s="1"/>
  <c r="E314" i="1"/>
  <c r="H314" i="1" s="1"/>
  <c r="E318" i="1"/>
  <c r="H318" i="1" s="1"/>
  <c r="E322" i="1"/>
  <c r="H322" i="1" s="1"/>
  <c r="E326" i="1"/>
  <c r="H326" i="1" s="1"/>
  <c r="E330" i="1"/>
  <c r="H330" i="1" s="1"/>
  <c r="E334" i="1"/>
  <c r="H334" i="1" s="1"/>
  <c r="E338" i="1"/>
  <c r="H338" i="1" s="1"/>
  <c r="E342" i="1"/>
  <c r="H342" i="1" s="1"/>
  <c r="E346" i="1"/>
  <c r="H346" i="1" s="1"/>
  <c r="E350" i="1"/>
  <c r="H350" i="1" s="1"/>
  <c r="E354" i="1"/>
  <c r="H354" i="1" s="1"/>
  <c r="E605" i="1"/>
  <c r="H605" i="1" s="1"/>
  <c r="E609" i="1"/>
  <c r="H609" i="1" s="1"/>
  <c r="E613" i="1"/>
  <c r="H613" i="1" s="1"/>
  <c r="E617" i="1"/>
  <c r="H617" i="1" s="1"/>
  <c r="E621" i="1"/>
  <c r="H621" i="1" s="1"/>
  <c r="E625" i="1"/>
  <c r="H625" i="1" s="1"/>
  <c r="E629" i="1"/>
  <c r="H629" i="1" s="1"/>
  <c r="E80" i="2"/>
  <c r="H80" i="2" s="1"/>
  <c r="E94" i="2"/>
  <c r="H94" i="2" s="1"/>
  <c r="E110" i="2"/>
  <c r="H110" i="2" s="1"/>
  <c r="E136" i="2"/>
  <c r="H136" i="2" s="1"/>
  <c r="E143" i="2"/>
  <c r="H143" i="2" s="1"/>
  <c r="E164" i="2"/>
  <c r="H164" i="2" s="1"/>
  <c r="E166" i="2"/>
  <c r="H166" i="2" s="1"/>
  <c r="E167" i="2"/>
  <c r="H167" i="2" s="1"/>
  <c r="F181" i="2"/>
  <c r="F188" i="2"/>
  <c r="F197" i="2"/>
  <c r="F200" i="2"/>
  <c r="F208" i="2"/>
  <c r="F249" i="2"/>
  <c r="F269" i="2"/>
  <c r="F317" i="2"/>
  <c r="F331" i="2"/>
  <c r="E368" i="2"/>
  <c r="H368" i="2" s="1"/>
  <c r="E375" i="2"/>
  <c r="H375" i="2" s="1"/>
  <c r="E381" i="2"/>
  <c r="H381" i="2" s="1"/>
  <c r="E382" i="2"/>
  <c r="H382" i="2" s="1"/>
  <c r="E397" i="2"/>
  <c r="H397" i="2" s="1"/>
  <c r="E404" i="2"/>
  <c r="H404" i="2" s="1"/>
  <c r="E414" i="2"/>
  <c r="H414" i="2" s="1"/>
  <c r="E421" i="2"/>
  <c r="H421" i="2" s="1"/>
  <c r="E428" i="2"/>
  <c r="H428" i="2" s="1"/>
  <c r="E445" i="2"/>
  <c r="H445" i="2" s="1"/>
  <c r="E502" i="2"/>
  <c r="H502" i="2" s="1"/>
  <c r="E503" i="2"/>
  <c r="H503" i="2" s="1"/>
  <c r="E581" i="2"/>
  <c r="H581" i="2" s="1"/>
  <c r="C13" i="3"/>
  <c r="E184" i="3"/>
  <c r="H184" i="3" s="1"/>
  <c r="E188" i="3"/>
  <c r="H188" i="3" s="1"/>
  <c r="E192" i="3"/>
  <c r="H192" i="3" s="1"/>
  <c r="E206" i="3"/>
  <c r="H206" i="3" s="1"/>
  <c r="E209" i="3"/>
  <c r="H209" i="3" s="1"/>
  <c r="E224" i="3"/>
  <c r="H224" i="3" s="1"/>
  <c r="E236" i="3"/>
  <c r="H236" i="3" s="1"/>
  <c r="E242" i="3"/>
  <c r="H242" i="3" s="1"/>
  <c r="E248" i="3"/>
  <c r="H248" i="3" s="1"/>
  <c r="E251" i="3"/>
  <c r="H251" i="3" s="1"/>
  <c r="E272" i="3"/>
  <c r="H272" i="3" s="1"/>
  <c r="E301" i="3"/>
  <c r="H301" i="3" s="1"/>
  <c r="E304" i="3"/>
  <c r="H304" i="3" s="1"/>
  <c r="E324" i="3"/>
  <c r="H324" i="3" s="1"/>
  <c r="E327" i="3"/>
  <c r="H327" i="3" s="1"/>
  <c r="E332" i="3"/>
  <c r="H332" i="3" s="1"/>
  <c r="E333" i="3"/>
  <c r="H333" i="3" s="1"/>
  <c r="E338" i="3"/>
  <c r="H338" i="3" s="1"/>
  <c r="E344" i="3"/>
  <c r="H344" i="3" s="1"/>
  <c r="E347" i="3"/>
  <c r="H347" i="3" s="1"/>
  <c r="E354" i="3"/>
  <c r="H354" i="3" s="1"/>
  <c r="H594" i="3"/>
  <c r="E377" i="3"/>
  <c r="H377" i="3" s="1"/>
  <c r="E405" i="3"/>
  <c r="H405" i="3" s="1"/>
  <c r="E425" i="3"/>
  <c r="H425" i="3" s="1"/>
  <c r="E433" i="3"/>
  <c r="H433" i="3" s="1"/>
  <c r="E441" i="3"/>
  <c r="H441" i="3" s="1"/>
  <c r="E453" i="3"/>
  <c r="H453" i="3" s="1"/>
  <c r="E485" i="3"/>
  <c r="H485" i="3" s="1"/>
  <c r="E497" i="3"/>
  <c r="H497" i="3" s="1"/>
  <c r="E513" i="3"/>
  <c r="H513" i="3" s="1"/>
  <c r="E541" i="3"/>
  <c r="H541" i="3" s="1"/>
  <c r="E557" i="3"/>
  <c r="H557" i="3" s="1"/>
  <c r="E569" i="3"/>
  <c r="H569" i="3" s="1"/>
  <c r="E581" i="3"/>
  <c r="H581" i="3" s="1"/>
  <c r="E604" i="3"/>
  <c r="H604" i="3" s="1"/>
  <c r="F27" i="4"/>
  <c r="E30" i="4"/>
  <c r="H30" i="4" s="1"/>
  <c r="F62" i="4"/>
  <c r="H96" i="4"/>
  <c r="F184" i="4"/>
  <c r="F196" i="4"/>
  <c r="F202" i="4"/>
  <c r="F208" i="4"/>
  <c r="F211" i="4"/>
  <c r="F214" i="4"/>
  <c r="F224" i="4"/>
  <c r="F228" i="4"/>
  <c r="F245" i="4"/>
  <c r="F249" i="4"/>
  <c r="F292" i="4"/>
  <c r="F316" i="4"/>
  <c r="F320" i="4"/>
  <c r="F331" i="4"/>
  <c r="F335" i="4"/>
  <c r="H514" i="4"/>
  <c r="H51" i="5"/>
  <c r="H259" i="5"/>
  <c r="H349" i="5"/>
  <c r="F364" i="5"/>
  <c r="F373" i="5"/>
  <c r="F379" i="5"/>
  <c r="F386" i="5"/>
  <c r="F388" i="5"/>
  <c r="F397" i="5"/>
  <c r="F407" i="5"/>
  <c r="F420" i="5"/>
  <c r="F429" i="5"/>
  <c r="F433" i="5"/>
  <c r="F448" i="5"/>
  <c r="F451" i="5"/>
  <c r="F473" i="5"/>
  <c r="F489" i="5"/>
  <c r="F499" i="5"/>
  <c r="F502" i="5"/>
  <c r="F504" i="5"/>
  <c r="F507" i="5"/>
  <c r="F510" i="5"/>
  <c r="F514" i="5"/>
  <c r="F516" i="5"/>
  <c r="F519" i="5"/>
  <c r="F526" i="5"/>
  <c r="F530" i="5"/>
  <c r="F535" i="5"/>
  <c r="F549" i="5"/>
  <c r="F558" i="5"/>
  <c r="F561" i="5"/>
  <c r="F564" i="5"/>
  <c r="F576" i="5"/>
  <c r="F579" i="5"/>
  <c r="F582" i="5"/>
  <c r="F585" i="5"/>
  <c r="C11" i="6"/>
  <c r="E80" i="6"/>
  <c r="H80" i="6" s="1"/>
  <c r="E83" i="6"/>
  <c r="H83" i="6" s="1"/>
  <c r="E99" i="6"/>
  <c r="H99" i="6" s="1"/>
  <c r="E102" i="6"/>
  <c r="H102" i="6" s="1"/>
  <c r="E113" i="6"/>
  <c r="H113" i="6" s="1"/>
  <c r="E116" i="6"/>
  <c r="H116" i="6" s="1"/>
  <c r="E121" i="6"/>
  <c r="H121" i="6" s="1"/>
  <c r="E124" i="6"/>
  <c r="H124" i="6" s="1"/>
  <c r="E141" i="6"/>
  <c r="H141" i="6" s="1"/>
  <c r="E163" i="6"/>
  <c r="H163" i="6" s="1"/>
  <c r="E172" i="6"/>
  <c r="H172" i="6" s="1"/>
  <c r="F184" i="6"/>
  <c r="E189" i="6"/>
  <c r="H189" i="6" s="1"/>
  <c r="F192" i="6"/>
  <c r="E197" i="6"/>
  <c r="H197" i="6" s="1"/>
  <c r="F200" i="6"/>
  <c r="F208" i="6"/>
  <c r="F211" i="6"/>
  <c r="F214" i="6"/>
  <c r="E216" i="6"/>
  <c r="H216" i="6" s="1"/>
  <c r="F219" i="6"/>
  <c r="F222" i="6"/>
  <c r="E224" i="6"/>
  <c r="H224" i="6" s="1"/>
  <c r="F225" i="6"/>
  <c r="F228" i="6"/>
  <c r="F234" i="6"/>
  <c r="E236" i="6"/>
  <c r="H236" i="6" s="1"/>
  <c r="F237" i="6"/>
  <c r="F239" i="6"/>
  <c r="F242" i="6"/>
  <c r="F245" i="6"/>
  <c r="F247" i="6"/>
  <c r="F250" i="6"/>
  <c r="F253" i="6"/>
  <c r="F256" i="6"/>
  <c r="E261" i="6"/>
  <c r="H261" i="6" s="1"/>
  <c r="F262" i="6"/>
  <c r="E264" i="6"/>
  <c r="H264" i="6" s="1"/>
  <c r="F265" i="6"/>
  <c r="F268" i="6"/>
  <c r="F271" i="6"/>
  <c r="F274" i="6"/>
  <c r="E277" i="6"/>
  <c r="H277" i="6" s="1"/>
  <c r="E280" i="6"/>
  <c r="H280" i="6" s="1"/>
  <c r="F281" i="6"/>
  <c r="F286" i="6"/>
  <c r="E288" i="6"/>
  <c r="H288" i="6" s="1"/>
  <c r="F292" i="6"/>
  <c r="E301" i="6"/>
  <c r="H301" i="6" s="1"/>
  <c r="F304" i="6"/>
  <c r="E309" i="6"/>
  <c r="H309" i="6" s="1"/>
  <c r="F313" i="6"/>
  <c r="F315" i="6"/>
  <c r="F318" i="6"/>
  <c r="E324" i="6"/>
  <c r="H324" i="6" s="1"/>
  <c r="F325" i="6"/>
  <c r="F327" i="6"/>
  <c r="E333" i="6"/>
  <c r="H333" i="6" s="1"/>
  <c r="F336" i="6"/>
  <c r="E341" i="6"/>
  <c r="H341" i="6" s="1"/>
  <c r="E344" i="6"/>
  <c r="H344" i="6" s="1"/>
  <c r="F345" i="6"/>
  <c r="F347" i="6"/>
  <c r="F356" i="6"/>
  <c r="H577" i="6"/>
  <c r="F364" i="7"/>
  <c r="F369" i="7"/>
  <c r="F378" i="7"/>
  <c r="F385" i="7"/>
  <c r="F387" i="7"/>
  <c r="F389" i="7"/>
  <c r="F392" i="7"/>
  <c r="F396" i="7"/>
  <c r="F410" i="7"/>
  <c r="F413" i="7"/>
  <c r="F415" i="7"/>
  <c r="F422" i="7"/>
  <c r="F432" i="7"/>
  <c r="F446" i="7"/>
  <c r="F477" i="7"/>
  <c r="F490" i="7"/>
  <c r="F498" i="7"/>
  <c r="F503" i="7"/>
  <c r="F505" i="7"/>
  <c r="F509" i="7"/>
  <c r="F519" i="7"/>
  <c r="F530" i="7"/>
  <c r="F535" i="7"/>
  <c r="F552" i="7"/>
  <c r="F568" i="7"/>
  <c r="F575" i="7"/>
  <c r="F580" i="7"/>
  <c r="F582" i="7"/>
  <c r="F584" i="7"/>
  <c r="F586" i="7"/>
  <c r="F588" i="7"/>
  <c r="H609" i="7"/>
  <c r="F23" i="8"/>
  <c r="F27" i="8"/>
  <c r="F39" i="8"/>
  <c r="F59" i="8"/>
  <c r="F63" i="8"/>
  <c r="F67" i="8"/>
  <c r="H82" i="8"/>
  <c r="H117" i="8"/>
  <c r="F182" i="8"/>
  <c r="F186" i="8"/>
  <c r="E189" i="8"/>
  <c r="H189" i="8" s="1"/>
  <c r="F190" i="8"/>
  <c r="E193" i="8"/>
  <c r="H193" i="8" s="1"/>
  <c r="E197" i="8"/>
  <c r="H197" i="8" s="1"/>
  <c r="F198" i="8"/>
  <c r="F202" i="8"/>
  <c r="E209" i="8"/>
  <c r="H209" i="8" s="1"/>
  <c r="E213" i="8"/>
  <c r="H213" i="8" s="1"/>
  <c r="F214" i="8"/>
  <c r="F218" i="8"/>
  <c r="E225" i="8"/>
  <c r="H225" i="8" s="1"/>
  <c r="F230" i="8"/>
  <c r="E237" i="8"/>
  <c r="H237" i="8" s="1"/>
  <c r="F238" i="8"/>
  <c r="E241" i="8"/>
  <c r="H241" i="8" s="1"/>
  <c r="E245" i="8"/>
  <c r="H245" i="8" s="1"/>
  <c r="F250" i="8"/>
  <c r="F254" i="8"/>
  <c r="E257" i="8"/>
  <c r="H257" i="8" s="1"/>
  <c r="E261" i="8"/>
  <c r="H261" i="8" s="1"/>
  <c r="F262" i="8"/>
  <c r="F270" i="8"/>
  <c r="F274" i="8"/>
  <c r="E285" i="8"/>
  <c r="H285" i="8" s="1"/>
  <c r="F286" i="8"/>
  <c r="F290" i="8"/>
  <c r="E293" i="8"/>
  <c r="H293" i="8" s="1"/>
  <c r="E297" i="8"/>
  <c r="H297" i="8" s="1"/>
  <c r="F298" i="8"/>
  <c r="E301" i="8"/>
  <c r="H301" i="8" s="1"/>
  <c r="F302" i="8"/>
  <c r="E305" i="8"/>
  <c r="H305" i="8" s="1"/>
  <c r="E313" i="8"/>
  <c r="H313" i="8" s="1"/>
  <c r="F314" i="8"/>
  <c r="E317" i="8"/>
  <c r="H317" i="8" s="1"/>
  <c r="E321" i="8"/>
  <c r="H321" i="8" s="1"/>
  <c r="E325" i="8"/>
  <c r="H325" i="8" s="1"/>
  <c r="F326" i="8"/>
  <c r="E329" i="8"/>
  <c r="H329" i="8" s="1"/>
  <c r="E333" i="8"/>
  <c r="H333" i="8" s="1"/>
  <c r="F338" i="8"/>
  <c r="E341" i="8"/>
  <c r="H341" i="8" s="1"/>
  <c r="F350" i="8"/>
  <c r="H420" i="8"/>
  <c r="H459" i="8"/>
  <c r="H510" i="8"/>
  <c r="H540" i="8"/>
  <c r="H542" i="8"/>
  <c r="H548" i="8"/>
  <c r="H569" i="8"/>
  <c r="D12" i="9"/>
  <c r="G12" i="9" s="1"/>
  <c r="H21" i="9"/>
  <c r="H47" i="9"/>
  <c r="H189" i="9"/>
  <c r="H304" i="9"/>
  <c r="H324" i="9"/>
  <c r="F370" i="9"/>
  <c r="F374" i="9"/>
  <c r="F378" i="9"/>
  <c r="F382" i="9"/>
  <c r="F386" i="9"/>
  <c r="F398" i="9"/>
  <c r="F410" i="9"/>
  <c r="E413" i="9"/>
  <c r="H413" i="9" s="1"/>
  <c r="F414" i="9"/>
  <c r="E417" i="9"/>
  <c r="H417" i="9" s="1"/>
  <c r="F418" i="9"/>
  <c r="E425" i="9"/>
  <c r="H425" i="9" s="1"/>
  <c r="F426" i="9"/>
  <c r="E429" i="9"/>
  <c r="H429" i="9" s="1"/>
  <c r="F434" i="9"/>
  <c r="E437" i="9"/>
  <c r="H437" i="9" s="1"/>
  <c r="E441" i="9"/>
  <c r="H441" i="9" s="1"/>
  <c r="F442" i="9"/>
  <c r="E445" i="9"/>
  <c r="H445" i="9" s="1"/>
  <c r="F446" i="9"/>
  <c r="F454" i="9"/>
  <c r="E461" i="9"/>
  <c r="H461" i="9" s="1"/>
  <c r="E464" i="9"/>
  <c r="H464" i="9" s="1"/>
  <c r="F474" i="9"/>
  <c r="F478" i="9"/>
  <c r="F481" i="9"/>
  <c r="E485" i="9"/>
  <c r="H485" i="9" s="1"/>
  <c r="E488" i="9"/>
  <c r="H488" i="9" s="1"/>
  <c r="F498" i="9"/>
  <c r="F502" i="9"/>
  <c r="F509" i="9"/>
  <c r="F521" i="9"/>
  <c r="E528" i="9"/>
  <c r="H528" i="9" s="1"/>
  <c r="E532" i="9"/>
  <c r="H532" i="9" s="1"/>
  <c r="E549" i="9"/>
  <c r="H549" i="9" s="1"/>
  <c r="F554" i="9"/>
  <c r="E560" i="9"/>
  <c r="H560" i="9" s="1"/>
  <c r="E564" i="9"/>
  <c r="H564" i="9" s="1"/>
  <c r="E572" i="9"/>
  <c r="H572" i="9" s="1"/>
  <c r="E580" i="9"/>
  <c r="H580" i="9" s="1"/>
  <c r="E589" i="9"/>
  <c r="H589" i="9" s="1"/>
  <c r="F590" i="9"/>
  <c r="F593" i="9"/>
  <c r="F189" i="2"/>
  <c r="F203" i="2"/>
  <c r="F217" i="2"/>
  <c r="E215" i="3"/>
  <c r="H215" i="3" s="1"/>
  <c r="E287" i="3"/>
  <c r="H287" i="3" s="1"/>
  <c r="E293" i="3"/>
  <c r="H293" i="3" s="1"/>
  <c r="E319" i="3"/>
  <c r="H319" i="3" s="1"/>
  <c r="F188" i="4"/>
  <c r="F209" i="4"/>
  <c r="F218" i="4"/>
  <c r="F300" i="4"/>
  <c r="F365" i="5"/>
  <c r="F368" i="5"/>
  <c r="F374" i="5"/>
  <c r="F389" i="5"/>
  <c r="F392" i="5"/>
  <c r="F398" i="5"/>
  <c r="F437" i="5"/>
  <c r="F458" i="5"/>
  <c r="F476" i="5"/>
  <c r="F497" i="5"/>
  <c r="F511" i="5"/>
  <c r="F536" i="5"/>
  <c r="F588" i="5"/>
  <c r="E208" i="6"/>
  <c r="H208" i="6" s="1"/>
  <c r="E228" i="6"/>
  <c r="H228" i="6" s="1"/>
  <c r="E281" i="6"/>
  <c r="H281" i="6" s="1"/>
  <c r="E325" i="6"/>
  <c r="H325" i="6" s="1"/>
  <c r="E356" i="6"/>
  <c r="H356" i="6" s="1"/>
  <c r="F64" i="8"/>
  <c r="F68" i="8"/>
  <c r="E190" i="8"/>
  <c r="H190" i="8" s="1"/>
  <c r="E198" i="8"/>
  <c r="H198" i="8" s="1"/>
  <c r="E246" i="8"/>
  <c r="H246" i="8" s="1"/>
  <c r="E258" i="8"/>
  <c r="H258" i="8" s="1"/>
  <c r="E318" i="8"/>
  <c r="H318" i="8" s="1"/>
  <c r="E322" i="8"/>
  <c r="H322" i="8" s="1"/>
  <c r="F375" i="9"/>
  <c r="F383" i="9"/>
  <c r="F391" i="9"/>
  <c r="F399" i="9"/>
  <c r="F407" i="9"/>
  <c r="F451" i="9"/>
  <c r="F537" i="9"/>
  <c r="F541" i="9"/>
  <c r="F581" i="9"/>
  <c r="F78" i="1"/>
  <c r="F82" i="1"/>
  <c r="F92" i="1"/>
  <c r="F129" i="1"/>
  <c r="F133" i="1"/>
  <c r="F160" i="1"/>
  <c r="F164" i="1"/>
  <c r="F168" i="1"/>
  <c r="F172" i="1"/>
  <c r="F174" i="1"/>
  <c r="E197" i="1"/>
  <c r="H197" i="1" s="1"/>
  <c r="E201" i="1"/>
  <c r="H201" i="1" s="1"/>
  <c r="E211" i="1"/>
  <c r="H211" i="1" s="1"/>
  <c r="E231" i="1"/>
  <c r="H231" i="1" s="1"/>
  <c r="E235" i="1"/>
  <c r="H235" i="1" s="1"/>
  <c r="D10" i="1"/>
  <c r="F10" i="1" s="1"/>
  <c r="H19" i="1"/>
  <c r="E23" i="1"/>
  <c r="H23" i="1" s="1"/>
  <c r="E27" i="1"/>
  <c r="H27" i="1" s="1"/>
  <c r="E31" i="1"/>
  <c r="H31" i="1" s="1"/>
  <c r="E35" i="1"/>
  <c r="H35" i="1" s="1"/>
  <c r="E39" i="1"/>
  <c r="H39" i="1" s="1"/>
  <c r="E44" i="1"/>
  <c r="H44" i="1" s="1"/>
  <c r="E48" i="1"/>
  <c r="H48" i="1" s="1"/>
  <c r="E52" i="1"/>
  <c r="H52" i="1" s="1"/>
  <c r="E57" i="1"/>
  <c r="H57" i="1" s="1"/>
  <c r="E61" i="1"/>
  <c r="H61" i="1" s="1"/>
  <c r="E65" i="1"/>
  <c r="H65" i="1" s="1"/>
  <c r="E69" i="1"/>
  <c r="H69" i="1" s="1"/>
  <c r="F76" i="1"/>
  <c r="F84" i="1"/>
  <c r="F86" i="1"/>
  <c r="F88" i="1"/>
  <c r="H91" i="1"/>
  <c r="F98" i="1"/>
  <c r="F100" i="1"/>
  <c r="F102" i="1"/>
  <c r="F104" i="1"/>
  <c r="F106" i="1"/>
  <c r="F108" i="1"/>
  <c r="F110" i="1"/>
  <c r="F112" i="1"/>
  <c r="F114" i="1"/>
  <c r="F116" i="1"/>
  <c r="F118" i="1"/>
  <c r="F120" i="1"/>
  <c r="F122" i="1"/>
  <c r="F124" i="1"/>
  <c r="H126" i="1"/>
  <c r="F137" i="1"/>
  <c r="F139" i="1"/>
  <c r="F141" i="1"/>
  <c r="F143" i="1"/>
  <c r="F145" i="1"/>
  <c r="F147" i="1"/>
  <c r="F149" i="1"/>
  <c r="F151" i="1"/>
  <c r="F153" i="1"/>
  <c r="F157" i="1"/>
  <c r="E184" i="1"/>
  <c r="H184" i="1" s="1"/>
  <c r="E188" i="1"/>
  <c r="H188" i="1" s="1"/>
  <c r="E192" i="1"/>
  <c r="H192" i="1" s="1"/>
  <c r="E196" i="1"/>
  <c r="H196" i="1" s="1"/>
  <c r="E200" i="1"/>
  <c r="H200" i="1" s="1"/>
  <c r="E204" i="1"/>
  <c r="H204" i="1" s="1"/>
  <c r="E209" i="1"/>
  <c r="H209" i="1" s="1"/>
  <c r="E214" i="1"/>
  <c r="H214" i="1" s="1"/>
  <c r="E218" i="1"/>
  <c r="H218" i="1" s="1"/>
  <c r="E222" i="1"/>
  <c r="H222" i="1" s="1"/>
  <c r="E226" i="1"/>
  <c r="H226" i="1" s="1"/>
  <c r="E230" i="1"/>
  <c r="H230" i="1" s="1"/>
  <c r="E234" i="1"/>
  <c r="H234" i="1" s="1"/>
  <c r="E238" i="1"/>
  <c r="H238" i="1" s="1"/>
  <c r="E242" i="1"/>
  <c r="H242" i="1" s="1"/>
  <c r="E246" i="1"/>
  <c r="H246" i="1" s="1"/>
  <c r="E250" i="1"/>
  <c r="H250" i="1" s="1"/>
  <c r="E255" i="1"/>
  <c r="H255" i="1" s="1"/>
  <c r="E259" i="1"/>
  <c r="H259" i="1" s="1"/>
  <c r="E263" i="1"/>
  <c r="H263" i="1" s="1"/>
  <c r="E267" i="1"/>
  <c r="H267" i="1" s="1"/>
  <c r="E271" i="1"/>
  <c r="H271" i="1" s="1"/>
  <c r="E275" i="1"/>
  <c r="H275" i="1" s="1"/>
  <c r="E276" i="1"/>
  <c r="H276" i="1" s="1"/>
  <c r="E277" i="1"/>
  <c r="H277" i="1" s="1"/>
  <c r="E281" i="1"/>
  <c r="H281" i="1" s="1"/>
  <c r="E286" i="1"/>
  <c r="H286" i="1" s="1"/>
  <c r="E291" i="1"/>
  <c r="H291" i="1" s="1"/>
  <c r="E299" i="1"/>
  <c r="H299" i="1" s="1"/>
  <c r="E303" i="1"/>
  <c r="H303" i="1" s="1"/>
  <c r="E307" i="1"/>
  <c r="H307" i="1" s="1"/>
  <c r="E313" i="1"/>
  <c r="H313" i="1" s="1"/>
  <c r="E317" i="1"/>
  <c r="H317" i="1" s="1"/>
  <c r="E321" i="1"/>
  <c r="H321" i="1" s="1"/>
  <c r="E325" i="1"/>
  <c r="H325" i="1" s="1"/>
  <c r="E329" i="1"/>
  <c r="H329" i="1" s="1"/>
  <c r="E333" i="1"/>
  <c r="H333" i="1" s="1"/>
  <c r="E337" i="1"/>
  <c r="H337" i="1" s="1"/>
  <c r="E341" i="1"/>
  <c r="H341" i="1" s="1"/>
  <c r="E345" i="1"/>
  <c r="H345" i="1" s="1"/>
  <c r="E349" i="1"/>
  <c r="H349" i="1" s="1"/>
  <c r="E353" i="1"/>
  <c r="H353" i="1" s="1"/>
  <c r="H595" i="1"/>
  <c r="H409" i="1"/>
  <c r="F430" i="1"/>
  <c r="F432" i="1"/>
  <c r="F434" i="1"/>
  <c r="F438" i="1"/>
  <c r="F440" i="1"/>
  <c r="F442" i="1"/>
  <c r="H444" i="1"/>
  <c r="F521" i="1"/>
  <c r="F523" i="1"/>
  <c r="F527" i="1"/>
  <c r="F529" i="1"/>
  <c r="F531" i="1"/>
  <c r="F533" i="1"/>
  <c r="F535" i="1"/>
  <c r="F537" i="1"/>
  <c r="F541" i="1"/>
  <c r="F543" i="1"/>
  <c r="H545" i="1"/>
  <c r="E604" i="1"/>
  <c r="H604" i="1" s="1"/>
  <c r="E608" i="1"/>
  <c r="H608" i="1" s="1"/>
  <c r="E612" i="1"/>
  <c r="H612" i="1" s="1"/>
  <c r="E616" i="1"/>
  <c r="H616" i="1" s="1"/>
  <c r="E620" i="1"/>
  <c r="H620" i="1" s="1"/>
  <c r="E624" i="1"/>
  <c r="H624" i="1" s="1"/>
  <c r="E628" i="1"/>
  <c r="H628" i="1" s="1"/>
  <c r="C10" i="2"/>
  <c r="E10" i="2" s="1"/>
  <c r="H68" i="2"/>
  <c r="H23" i="2"/>
  <c r="H27" i="2"/>
  <c r="H33" i="2"/>
  <c r="H37" i="2"/>
  <c r="H40" i="2"/>
  <c r="H44" i="2"/>
  <c r="H56" i="2"/>
  <c r="H60" i="2"/>
  <c r="H66" i="2"/>
  <c r="H69" i="2"/>
  <c r="E76" i="2"/>
  <c r="E79" i="2"/>
  <c r="H79" i="2" s="1"/>
  <c r="E87" i="2"/>
  <c r="H87" i="2" s="1"/>
  <c r="E92" i="2"/>
  <c r="H92" i="2" s="1"/>
  <c r="E122" i="2"/>
  <c r="H122" i="2" s="1"/>
  <c r="E134" i="2"/>
  <c r="H134" i="2" s="1"/>
  <c r="E140" i="2"/>
  <c r="H140" i="2" s="1"/>
  <c r="E141" i="2"/>
  <c r="H141" i="2" s="1"/>
  <c r="E142" i="2"/>
  <c r="H142" i="2" s="1"/>
  <c r="E156" i="2"/>
  <c r="H156" i="2" s="1"/>
  <c r="E161" i="2"/>
  <c r="H161" i="2" s="1"/>
  <c r="E163" i="2"/>
  <c r="H163" i="2" s="1"/>
  <c r="F182" i="2"/>
  <c r="H187" i="2"/>
  <c r="F190" i="2"/>
  <c r="H192" i="2"/>
  <c r="F196" i="2"/>
  <c r="H199" i="2"/>
  <c r="F202" i="2"/>
  <c r="H204" i="2"/>
  <c r="H207" i="2"/>
  <c r="F212" i="2"/>
  <c r="F218" i="2"/>
  <c r="H221" i="2"/>
  <c r="H224" i="2"/>
  <c r="H227" i="2"/>
  <c r="F228" i="2"/>
  <c r="H231" i="2"/>
  <c r="F235" i="2"/>
  <c r="H238" i="2"/>
  <c r="H245" i="2"/>
  <c r="F248" i="2"/>
  <c r="F251" i="2"/>
  <c r="H254" i="2"/>
  <c r="H258" i="2"/>
  <c r="H262" i="2"/>
  <c r="H268" i="2"/>
  <c r="H271" i="2"/>
  <c r="H275" i="2"/>
  <c r="H278" i="2"/>
  <c r="H282" i="2"/>
  <c r="F286" i="2"/>
  <c r="H289" i="2"/>
  <c r="F290" i="2"/>
  <c r="H295" i="2"/>
  <c r="H299" i="2"/>
  <c r="H303" i="2"/>
  <c r="H309" i="2"/>
  <c r="H312" i="2"/>
  <c r="H315" i="2"/>
  <c r="H319" i="2"/>
  <c r="H323" i="2"/>
  <c r="H327" i="2"/>
  <c r="H330" i="2"/>
  <c r="H336" i="2"/>
  <c r="H340" i="2"/>
  <c r="H344" i="2"/>
  <c r="F345" i="2"/>
  <c r="H348" i="2"/>
  <c r="H352" i="2"/>
  <c r="H356" i="2"/>
  <c r="E365" i="2"/>
  <c r="H365" i="2" s="1"/>
  <c r="E374" i="2"/>
  <c r="H374" i="2" s="1"/>
  <c r="E380" i="2"/>
  <c r="H380" i="2" s="1"/>
  <c r="E386" i="2"/>
  <c r="H386" i="2" s="1"/>
  <c r="E393" i="2"/>
  <c r="H393" i="2" s="1"/>
  <c r="E396" i="2"/>
  <c r="H396" i="2" s="1"/>
  <c r="E400" i="2"/>
  <c r="H400" i="2" s="1"/>
  <c r="E401" i="2"/>
  <c r="H401" i="2" s="1"/>
  <c r="E413" i="2"/>
  <c r="H413" i="2" s="1"/>
  <c r="E419" i="2"/>
  <c r="H419" i="2" s="1"/>
  <c r="E427" i="2"/>
  <c r="H427" i="2" s="1"/>
  <c r="E441" i="2"/>
  <c r="H441" i="2" s="1"/>
  <c r="E488" i="2"/>
  <c r="H488" i="2" s="1"/>
  <c r="E490" i="2"/>
  <c r="H490" i="2" s="1"/>
  <c r="E555" i="2"/>
  <c r="H555" i="2" s="1"/>
  <c r="E588" i="2"/>
  <c r="H588" i="2" s="1"/>
  <c r="H628" i="2"/>
  <c r="F606" i="2"/>
  <c r="H609" i="2"/>
  <c r="F610" i="2"/>
  <c r="H616" i="2"/>
  <c r="F617" i="2"/>
  <c r="H623" i="2"/>
  <c r="H626" i="2"/>
  <c r="H629" i="2"/>
  <c r="E26" i="3"/>
  <c r="H26" i="3" s="1"/>
  <c r="E30" i="3"/>
  <c r="H30" i="3" s="1"/>
  <c r="E35" i="3"/>
  <c r="H35" i="3" s="1"/>
  <c r="E39" i="3"/>
  <c r="H39" i="3" s="1"/>
  <c r="E49" i="3"/>
  <c r="H49" i="3" s="1"/>
  <c r="E53" i="3"/>
  <c r="H53" i="3" s="1"/>
  <c r="E60" i="3"/>
  <c r="H60" i="3" s="1"/>
  <c r="E61" i="3"/>
  <c r="H61" i="3" s="1"/>
  <c r="E65" i="3"/>
  <c r="H65" i="3" s="1"/>
  <c r="F78" i="3"/>
  <c r="F80" i="3"/>
  <c r="F82" i="3"/>
  <c r="H84" i="3"/>
  <c r="F92" i="3"/>
  <c r="F94" i="3"/>
  <c r="F96" i="3"/>
  <c r="F107" i="3"/>
  <c r="F109" i="3"/>
  <c r="F111" i="3"/>
  <c r="F114" i="3"/>
  <c r="F116" i="3"/>
  <c r="F118" i="3"/>
  <c r="F120" i="3"/>
  <c r="F122" i="3"/>
  <c r="F124" i="3"/>
  <c r="H126" i="3"/>
  <c r="F137" i="3"/>
  <c r="F139" i="3"/>
  <c r="F141" i="3"/>
  <c r="F143" i="3"/>
  <c r="F145" i="3"/>
  <c r="F147" i="3"/>
  <c r="F149" i="3"/>
  <c r="F151" i="3"/>
  <c r="F156" i="3"/>
  <c r="F166" i="3"/>
  <c r="H167" i="3"/>
  <c r="F169" i="3"/>
  <c r="F175" i="3"/>
  <c r="E181" i="3"/>
  <c r="E183" i="3"/>
  <c r="H183" i="3" s="1"/>
  <c r="E197" i="3"/>
  <c r="H197" i="3" s="1"/>
  <c r="E200" i="3"/>
  <c r="H200" i="3" s="1"/>
  <c r="H205" i="3"/>
  <c r="E211" i="3"/>
  <c r="H211" i="3" s="1"/>
  <c r="E214" i="3"/>
  <c r="H214" i="3" s="1"/>
  <c r="E218" i="3"/>
  <c r="H218" i="3" s="1"/>
  <c r="H229" i="3"/>
  <c r="E231" i="3"/>
  <c r="H231" i="3" s="1"/>
  <c r="E232" i="3"/>
  <c r="H232" i="3" s="1"/>
  <c r="E253" i="3"/>
  <c r="H253" i="3" s="1"/>
  <c r="E257" i="3"/>
  <c r="H257" i="3" s="1"/>
  <c r="E260" i="3"/>
  <c r="H260" i="3" s="1"/>
  <c r="E276" i="3"/>
  <c r="H276" i="3" s="1"/>
  <c r="E277" i="3"/>
  <c r="H277" i="3" s="1"/>
  <c r="E282" i="3"/>
  <c r="H282" i="3" s="1"/>
  <c r="H283" i="3"/>
  <c r="E288" i="3"/>
  <c r="H288" i="3" s="1"/>
  <c r="H289" i="3"/>
  <c r="H291" i="3"/>
  <c r="H294" i="3"/>
  <c r="H306" i="3"/>
  <c r="E309" i="3"/>
  <c r="H309" i="3" s="1"/>
  <c r="H310" i="3"/>
  <c r="H312" i="3"/>
  <c r="E315" i="3"/>
  <c r="H315" i="3" s="1"/>
  <c r="E318" i="3"/>
  <c r="H318" i="3" s="1"/>
  <c r="H323" i="3"/>
  <c r="E343" i="3"/>
  <c r="H343" i="3" s="1"/>
  <c r="F364" i="3"/>
  <c r="F367" i="3"/>
  <c r="E369" i="3"/>
  <c r="H369" i="3" s="1"/>
  <c r="F374" i="3"/>
  <c r="H376" i="3"/>
  <c r="F377" i="3"/>
  <c r="F379" i="3"/>
  <c r="E381" i="3"/>
  <c r="H381" i="3" s="1"/>
  <c r="F386" i="3"/>
  <c r="F388" i="3"/>
  <c r="F391" i="3"/>
  <c r="E393" i="3"/>
  <c r="H393" i="3" s="1"/>
  <c r="F398" i="3"/>
  <c r="F400" i="3"/>
  <c r="F405" i="3"/>
  <c r="E413" i="3"/>
  <c r="H413" i="3" s="1"/>
  <c r="F418" i="3"/>
  <c r="F420" i="3"/>
  <c r="F425" i="3"/>
  <c r="F427" i="3"/>
  <c r="E429" i="3"/>
  <c r="H429" i="3" s="1"/>
  <c r="F433" i="3"/>
  <c r="F441" i="3"/>
  <c r="F443" i="3"/>
  <c r="F446" i="3"/>
  <c r="F448" i="3"/>
  <c r="F453" i="3"/>
  <c r="F458" i="3"/>
  <c r="F460" i="3"/>
  <c r="F471" i="3"/>
  <c r="E473" i="3"/>
  <c r="H473" i="3" s="1"/>
  <c r="F478" i="3"/>
  <c r="F480" i="3"/>
  <c r="F485" i="3"/>
  <c r="F487" i="3"/>
  <c r="E489" i="3"/>
  <c r="H489" i="3" s="1"/>
  <c r="H496" i="3"/>
  <c r="F497" i="3"/>
  <c r="F499" i="3"/>
  <c r="E501" i="3"/>
  <c r="H501" i="3" s="1"/>
  <c r="F506" i="3"/>
  <c r="F508" i="3"/>
  <c r="F513" i="3"/>
  <c r="E517" i="3"/>
  <c r="H517" i="3" s="1"/>
  <c r="F520" i="3"/>
  <c r="F526" i="3"/>
  <c r="F528" i="3"/>
  <c r="F533" i="3"/>
  <c r="F535" i="3"/>
  <c r="E537" i="3"/>
  <c r="H537" i="3" s="1"/>
  <c r="F541" i="3"/>
  <c r="F543" i="3"/>
  <c r="H545" i="3"/>
  <c r="F550" i="3"/>
  <c r="F552" i="3"/>
  <c r="F557" i="3"/>
  <c r="F559" i="3"/>
  <c r="E561" i="3"/>
  <c r="H561" i="3" s="1"/>
  <c r="F566" i="3"/>
  <c r="F569" i="3"/>
  <c r="F571" i="3"/>
  <c r="H573" i="3"/>
  <c r="F581" i="3"/>
  <c r="F583" i="3"/>
  <c r="E585" i="3"/>
  <c r="H585" i="3" s="1"/>
  <c r="F590" i="3"/>
  <c r="F592" i="3"/>
  <c r="F595" i="3"/>
  <c r="G601" i="3"/>
  <c r="E608" i="3"/>
  <c r="H608" i="3" s="1"/>
  <c r="E617" i="3"/>
  <c r="H617" i="3" s="1"/>
  <c r="E625" i="3"/>
  <c r="H625" i="3" s="1"/>
  <c r="C10" i="4"/>
  <c r="E19" i="4"/>
  <c r="H22" i="4"/>
  <c r="F30" i="4"/>
  <c r="H43" i="4"/>
  <c r="H46" i="4"/>
  <c r="E50" i="4"/>
  <c r="H50" i="4" s="1"/>
  <c r="H54" i="4"/>
  <c r="H58" i="4"/>
  <c r="F61" i="4"/>
  <c r="H67" i="4"/>
  <c r="H70" i="4"/>
  <c r="H105" i="4"/>
  <c r="H107" i="4"/>
  <c r="H117" i="4"/>
  <c r="H133" i="4"/>
  <c r="H150" i="4"/>
  <c r="H159" i="4"/>
  <c r="H162" i="4"/>
  <c r="H169" i="4"/>
  <c r="H175" i="4"/>
  <c r="F181" i="4"/>
  <c r="F186" i="4"/>
  <c r="H189" i="4"/>
  <c r="F195" i="4"/>
  <c r="H201" i="4"/>
  <c r="E213" i="4"/>
  <c r="H213" i="4" s="1"/>
  <c r="E216" i="4"/>
  <c r="H216" i="4" s="1"/>
  <c r="F220" i="4"/>
  <c r="F223" i="4"/>
  <c r="H236" i="4"/>
  <c r="H240" i="4"/>
  <c r="F241" i="4"/>
  <c r="F248" i="4"/>
  <c r="F251" i="4"/>
  <c r="H257" i="4"/>
  <c r="F258" i="4"/>
  <c r="H261" i="4"/>
  <c r="E265" i="4"/>
  <c r="H265" i="4" s="1"/>
  <c r="H269" i="4"/>
  <c r="H273" i="4"/>
  <c r="F274" i="4"/>
  <c r="H277" i="4"/>
  <c r="H280" i="4"/>
  <c r="E284" i="4"/>
  <c r="H284" i="4" s="1"/>
  <c r="F287" i="4"/>
  <c r="E301" i="4"/>
  <c r="H301" i="4" s="1"/>
  <c r="F302" i="4"/>
  <c r="H304" i="4"/>
  <c r="F305" i="4"/>
  <c r="H308" i="4"/>
  <c r="F309" i="4"/>
  <c r="H333" i="4"/>
  <c r="H337" i="4"/>
  <c r="E341" i="4"/>
  <c r="H341" i="4" s="1"/>
  <c r="H345" i="4"/>
  <c r="H349" i="4"/>
  <c r="H353" i="4"/>
  <c r="H373" i="4"/>
  <c r="H380" i="4"/>
  <c r="H383" i="4"/>
  <c r="H392" i="4"/>
  <c r="H394" i="4"/>
  <c r="H406" i="4"/>
  <c r="H423" i="4"/>
  <c r="H434" i="4"/>
  <c r="H443" i="4"/>
  <c r="H446" i="4"/>
  <c r="H465" i="4"/>
  <c r="H472" i="4"/>
  <c r="H473" i="4"/>
  <c r="H478" i="4"/>
  <c r="H492" i="4"/>
  <c r="H496" i="4"/>
  <c r="H523" i="4"/>
  <c r="H527" i="4"/>
  <c r="H534" i="4"/>
  <c r="H537" i="4"/>
  <c r="H541" i="4"/>
  <c r="H545" i="4"/>
  <c r="H549" i="4"/>
  <c r="H554" i="4"/>
  <c r="H560" i="4"/>
  <c r="H564" i="4"/>
  <c r="H573" i="4"/>
  <c r="H590" i="4"/>
  <c r="H594" i="4"/>
  <c r="H622" i="4"/>
  <c r="E604" i="4"/>
  <c r="H604" i="4" s="1"/>
  <c r="E608" i="4"/>
  <c r="H608" i="4" s="1"/>
  <c r="F611" i="4"/>
  <c r="E617" i="4"/>
  <c r="H617" i="4" s="1"/>
  <c r="F620" i="4"/>
  <c r="H22" i="5"/>
  <c r="H25" i="5"/>
  <c r="H41" i="5"/>
  <c r="E50" i="5"/>
  <c r="H50" i="5" s="1"/>
  <c r="E57" i="5"/>
  <c r="H57" i="5" s="1"/>
  <c r="H61" i="5"/>
  <c r="E67" i="5"/>
  <c r="H67" i="5" s="1"/>
  <c r="F77" i="5"/>
  <c r="E79" i="5"/>
  <c r="H79" i="5" s="1"/>
  <c r="F80" i="5"/>
  <c r="F82" i="5"/>
  <c r="F93" i="5"/>
  <c r="E95" i="5"/>
  <c r="H95" i="5" s="1"/>
  <c r="F96" i="5"/>
  <c r="F99" i="5"/>
  <c r="E104" i="5"/>
  <c r="H104" i="5" s="1"/>
  <c r="E107" i="5"/>
  <c r="H107" i="5" s="1"/>
  <c r="F110" i="5"/>
  <c r="F113" i="5"/>
  <c r="E116" i="5"/>
  <c r="H116" i="5" s="1"/>
  <c r="F119" i="5"/>
  <c r="E124" i="5"/>
  <c r="H124" i="5" s="1"/>
  <c r="F125" i="5"/>
  <c r="E128" i="5"/>
  <c r="H128" i="5" s="1"/>
  <c r="F131" i="5"/>
  <c r="E136" i="5"/>
  <c r="H136" i="5" s="1"/>
  <c r="E139" i="5"/>
  <c r="H139" i="5" s="1"/>
  <c r="F140" i="5"/>
  <c r="F143" i="5"/>
  <c r="F149" i="5"/>
  <c r="H152" i="5"/>
  <c r="F153" i="5"/>
  <c r="E156" i="5"/>
  <c r="H156" i="5" s="1"/>
  <c r="E160" i="5"/>
  <c r="H160" i="5" s="1"/>
  <c r="F163" i="5"/>
  <c r="H168" i="5"/>
  <c r="F175" i="5"/>
  <c r="H193" i="5"/>
  <c r="H221" i="5"/>
  <c r="H226" i="5"/>
  <c r="H267" i="5"/>
  <c r="H271" i="5"/>
  <c r="H303" i="5"/>
  <c r="H307" i="5"/>
  <c r="H310" i="5"/>
  <c r="H338" i="5"/>
  <c r="H343" i="5"/>
  <c r="H348" i="5"/>
  <c r="H356" i="5"/>
  <c r="F362" i="5"/>
  <c r="H366" i="5"/>
  <c r="E369" i="5"/>
  <c r="H369" i="5" s="1"/>
  <c r="F370" i="5"/>
  <c r="F372" i="5"/>
  <c r="F375" i="5"/>
  <c r="E378" i="5"/>
  <c r="H378" i="5" s="1"/>
  <c r="H381" i="5"/>
  <c r="F382" i="5"/>
  <c r="F385" i="5"/>
  <c r="H390" i="5"/>
  <c r="F391" i="5"/>
  <c r="E393" i="5"/>
  <c r="H393" i="5" s="1"/>
  <c r="F394" i="5"/>
  <c r="F396" i="5"/>
  <c r="F399" i="5"/>
  <c r="E401" i="5"/>
  <c r="H401" i="5" s="1"/>
  <c r="H405" i="5"/>
  <c r="H409" i="5"/>
  <c r="F410" i="5"/>
  <c r="E413" i="5"/>
  <c r="H413" i="5" s="1"/>
  <c r="F414" i="5"/>
  <c r="F417" i="5"/>
  <c r="H422" i="5"/>
  <c r="F423" i="5"/>
  <c r="E425" i="5"/>
  <c r="H425" i="5" s="1"/>
  <c r="F426" i="5"/>
  <c r="F428" i="5"/>
  <c r="H438" i="5"/>
  <c r="F439" i="5"/>
  <c r="H442" i="5"/>
  <c r="E446" i="5"/>
  <c r="H446" i="5" s="1"/>
  <c r="H450" i="5"/>
  <c r="E453" i="5"/>
  <c r="H453" i="5" s="1"/>
  <c r="F454" i="5"/>
  <c r="F459" i="5"/>
  <c r="E461" i="5"/>
  <c r="H461" i="5" s="1"/>
  <c r="F462" i="5"/>
  <c r="H465" i="5"/>
  <c r="H469" i="5"/>
  <c r="F472" i="5"/>
  <c r="F475" i="5"/>
  <c r="E477" i="5"/>
  <c r="H477" i="5" s="1"/>
  <c r="F478" i="5"/>
  <c r="F480" i="5"/>
  <c r="F483" i="5"/>
  <c r="E485" i="5"/>
  <c r="H485" i="5" s="1"/>
  <c r="F486" i="5"/>
  <c r="F488" i="5"/>
  <c r="F492" i="5"/>
  <c r="F495" i="5"/>
  <c r="E498" i="5"/>
  <c r="H498" i="5" s="1"/>
  <c r="E506" i="5"/>
  <c r="H506" i="5" s="1"/>
  <c r="F509" i="5"/>
  <c r="F513" i="5"/>
  <c r="E518" i="5"/>
  <c r="H518" i="5" s="1"/>
  <c r="H521" i="5"/>
  <c r="F522" i="5"/>
  <c r="F529" i="5"/>
  <c r="E534" i="5"/>
  <c r="H534" i="5" s="1"/>
  <c r="E537" i="5"/>
  <c r="H537" i="5" s="1"/>
  <c r="H541" i="5"/>
  <c r="F542" i="5"/>
  <c r="F544" i="5"/>
  <c r="F548" i="5"/>
  <c r="F551" i="5"/>
  <c r="H553" i="5"/>
  <c r="F554" i="5"/>
  <c r="F557" i="5"/>
  <c r="F563" i="5"/>
  <c r="E566" i="5"/>
  <c r="H566" i="5" s="1"/>
  <c r="H569" i="5"/>
  <c r="F572" i="5"/>
  <c r="H578" i="5"/>
  <c r="F581" i="5"/>
  <c r="F587" i="5"/>
  <c r="E589" i="5"/>
  <c r="H589" i="5" s="1"/>
  <c r="H628" i="5"/>
  <c r="E605" i="5"/>
  <c r="H605" i="5" s="1"/>
  <c r="E608" i="5"/>
  <c r="H608" i="5" s="1"/>
  <c r="H613" i="5"/>
  <c r="E619" i="5"/>
  <c r="H619" i="5" s="1"/>
  <c r="E622" i="5"/>
  <c r="H622" i="5" s="1"/>
  <c r="D11" i="6"/>
  <c r="F22" i="6"/>
  <c r="F24" i="6"/>
  <c r="F26" i="6"/>
  <c r="F28" i="6"/>
  <c r="F30" i="6"/>
  <c r="F32" i="6"/>
  <c r="F34" i="6"/>
  <c r="F36" i="6"/>
  <c r="F38" i="6"/>
  <c r="H40" i="6"/>
  <c r="F45" i="6"/>
  <c r="F48" i="6"/>
  <c r="F50" i="6"/>
  <c r="F52" i="6"/>
  <c r="F54" i="6"/>
  <c r="H56" i="6"/>
  <c r="F59" i="6"/>
  <c r="H61" i="6"/>
  <c r="F68" i="6"/>
  <c r="H86" i="6"/>
  <c r="E94" i="6"/>
  <c r="H94" i="6" s="1"/>
  <c r="E107" i="6"/>
  <c r="H107" i="6" s="1"/>
  <c r="H126" i="6"/>
  <c r="E129" i="6"/>
  <c r="H129" i="6" s="1"/>
  <c r="E132" i="6"/>
  <c r="H132" i="6" s="1"/>
  <c r="E151" i="6"/>
  <c r="H151" i="6" s="1"/>
  <c r="H152" i="6"/>
  <c r="E157" i="6"/>
  <c r="H157" i="6" s="1"/>
  <c r="E181" i="6"/>
  <c r="F183" i="6"/>
  <c r="F186" i="6"/>
  <c r="E188" i="6"/>
  <c r="H188" i="6" s="1"/>
  <c r="F189" i="6"/>
  <c r="F191" i="6"/>
  <c r="F194" i="6"/>
  <c r="E196" i="6"/>
  <c r="H196" i="6" s="1"/>
  <c r="F197" i="6"/>
  <c r="F199" i="6"/>
  <c r="F202" i="6"/>
  <c r="E204" i="6"/>
  <c r="H204" i="6" s="1"/>
  <c r="F207" i="6"/>
  <c r="E213" i="6"/>
  <c r="H213" i="6" s="1"/>
  <c r="F216" i="6"/>
  <c r="E221" i="6"/>
  <c r="H221" i="6" s="1"/>
  <c r="F224" i="6"/>
  <c r="F230" i="6"/>
  <c r="E233" i="6"/>
  <c r="H233" i="6" s="1"/>
  <c r="F236" i="6"/>
  <c r="E241" i="6"/>
  <c r="H241" i="6" s="1"/>
  <c r="F244" i="6"/>
  <c r="E249" i="6"/>
  <c r="H249" i="6" s="1"/>
  <c r="F258" i="6"/>
  <c r="E260" i="6"/>
  <c r="H260" i="6" s="1"/>
  <c r="F261" i="6"/>
  <c r="F264" i="6"/>
  <c r="F267" i="6"/>
  <c r="F270" i="6"/>
  <c r="H273" i="6"/>
  <c r="E276" i="6"/>
  <c r="H276" i="6" s="1"/>
  <c r="F277" i="6"/>
  <c r="F280" i="6"/>
  <c r="E285" i="6"/>
  <c r="H285" i="6" s="1"/>
  <c r="F288" i="6"/>
  <c r="F298" i="6"/>
  <c r="E300" i="6"/>
  <c r="H300" i="6" s="1"/>
  <c r="F301" i="6"/>
  <c r="F303" i="6"/>
  <c r="E308" i="6"/>
  <c r="H308" i="6" s="1"/>
  <c r="F309" i="6"/>
  <c r="E317" i="6"/>
  <c r="H317" i="6" s="1"/>
  <c r="E320" i="6"/>
  <c r="H320" i="6" s="1"/>
  <c r="F324" i="6"/>
  <c r="E329" i="6"/>
  <c r="H329" i="6" s="1"/>
  <c r="H332" i="6"/>
  <c r="F333" i="6"/>
  <c r="F335" i="6"/>
  <c r="F338" i="6"/>
  <c r="E340" i="6"/>
  <c r="H340" i="6" s="1"/>
  <c r="F341" i="6"/>
  <c r="F344" i="6"/>
  <c r="E349" i="6"/>
  <c r="H349" i="6" s="1"/>
  <c r="F350" i="6"/>
  <c r="E352" i="6"/>
  <c r="H352" i="6" s="1"/>
  <c r="F355" i="6"/>
  <c r="H376" i="6"/>
  <c r="H408" i="6"/>
  <c r="H450" i="6"/>
  <c r="H466" i="6"/>
  <c r="H515" i="6"/>
  <c r="H570" i="6"/>
  <c r="F603" i="6"/>
  <c r="F605" i="6"/>
  <c r="F607" i="6"/>
  <c r="F609" i="6"/>
  <c r="F611" i="6"/>
  <c r="F613" i="6"/>
  <c r="H615" i="6"/>
  <c r="F624" i="6"/>
  <c r="F626" i="6"/>
  <c r="F628" i="6"/>
  <c r="H31" i="7"/>
  <c r="H42" i="7"/>
  <c r="H45" i="7"/>
  <c r="H49" i="7"/>
  <c r="F77" i="7"/>
  <c r="E79" i="7"/>
  <c r="H79" i="7" s="1"/>
  <c r="F80" i="7"/>
  <c r="F82" i="7"/>
  <c r="F85" i="7"/>
  <c r="E88" i="7"/>
  <c r="H88" i="7" s="1"/>
  <c r="E92" i="7"/>
  <c r="H92" i="7" s="1"/>
  <c r="F95" i="7"/>
  <c r="F98" i="7"/>
  <c r="F101" i="7"/>
  <c r="E103" i="7"/>
  <c r="H103" i="7" s="1"/>
  <c r="F104" i="7"/>
  <c r="F107" i="7"/>
  <c r="H112" i="7"/>
  <c r="E115" i="7"/>
  <c r="H115" i="7" s="1"/>
  <c r="F116" i="7"/>
  <c r="F118" i="7"/>
  <c r="F121" i="7"/>
  <c r="H123" i="7"/>
  <c r="E127" i="7"/>
  <c r="H127" i="7" s="1"/>
  <c r="F128" i="7"/>
  <c r="F130" i="7"/>
  <c r="H135" i="7"/>
  <c r="F136" i="7"/>
  <c r="F139" i="7"/>
  <c r="E144" i="7"/>
  <c r="H144" i="7" s="1"/>
  <c r="H147" i="7"/>
  <c r="F148" i="7"/>
  <c r="E151" i="7"/>
  <c r="H151" i="7" s="1"/>
  <c r="H155" i="7"/>
  <c r="H159" i="7"/>
  <c r="F163" i="7"/>
  <c r="H217" i="7"/>
  <c r="H229" i="7"/>
  <c r="H270" i="7"/>
  <c r="H273" i="7"/>
  <c r="H280" i="7"/>
  <c r="H284" i="7"/>
  <c r="H309" i="7"/>
  <c r="H310" i="7"/>
  <c r="H312" i="7"/>
  <c r="H323" i="7"/>
  <c r="H338" i="7"/>
  <c r="H345" i="7"/>
  <c r="H355" i="7"/>
  <c r="F362" i="7"/>
  <c r="F371" i="7"/>
  <c r="F373" i="7"/>
  <c r="F375" i="7"/>
  <c r="F382" i="7"/>
  <c r="H384" i="7"/>
  <c r="H391" i="7"/>
  <c r="F400" i="7"/>
  <c r="H412" i="7"/>
  <c r="F417" i="7"/>
  <c r="F419" i="7"/>
  <c r="F421" i="7"/>
  <c r="F424" i="7"/>
  <c r="F426" i="7"/>
  <c r="F428" i="7"/>
  <c r="F434" i="7"/>
  <c r="F437" i="7"/>
  <c r="F440" i="7"/>
  <c r="F442" i="7"/>
  <c r="H445" i="7"/>
  <c r="H448" i="7"/>
  <c r="F451" i="7"/>
  <c r="F453" i="7"/>
  <c r="F456" i="7"/>
  <c r="F458" i="7"/>
  <c r="F460" i="7"/>
  <c r="H462" i="7"/>
  <c r="H466" i="7"/>
  <c r="F472" i="7"/>
  <c r="F474" i="7"/>
  <c r="F476" i="7"/>
  <c r="F481" i="7"/>
  <c r="F483" i="7"/>
  <c r="F485" i="7"/>
  <c r="F487" i="7"/>
  <c r="H489" i="7"/>
  <c r="H492" i="7"/>
  <c r="F493" i="7"/>
  <c r="F495" i="7"/>
  <c r="F500" i="7"/>
  <c r="F511" i="7"/>
  <c r="H513" i="7"/>
  <c r="F516" i="7"/>
  <c r="H518" i="7"/>
  <c r="H521" i="7"/>
  <c r="H525" i="7"/>
  <c r="H529" i="7"/>
  <c r="F537" i="7"/>
  <c r="H540" i="7"/>
  <c r="F541" i="7"/>
  <c r="F543" i="7"/>
  <c r="H548" i="7"/>
  <c r="F549" i="7"/>
  <c r="H551" i="7"/>
  <c r="F556" i="7"/>
  <c r="F558" i="7"/>
  <c r="F560" i="7"/>
  <c r="F562" i="7"/>
  <c r="H564" i="7"/>
  <c r="H567" i="7"/>
  <c r="F572" i="7"/>
  <c r="F577" i="7"/>
  <c r="F590" i="7"/>
  <c r="H592" i="7"/>
  <c r="H627" i="7"/>
  <c r="D9" i="8"/>
  <c r="F19" i="8"/>
  <c r="H21" i="8"/>
  <c r="H25" i="8"/>
  <c r="E29" i="8"/>
  <c r="H29" i="8" s="1"/>
  <c r="F30" i="8"/>
  <c r="H33" i="8"/>
  <c r="H37" i="8"/>
  <c r="F38" i="8"/>
  <c r="H41" i="8"/>
  <c r="H45" i="8"/>
  <c r="E49" i="8"/>
  <c r="H49" i="8" s="1"/>
  <c r="F50" i="8"/>
  <c r="E53" i="8"/>
  <c r="H53" i="8" s="1"/>
  <c r="F54" i="8"/>
  <c r="E57" i="8"/>
  <c r="H57" i="8" s="1"/>
  <c r="H61" i="8"/>
  <c r="F62" i="8"/>
  <c r="H65" i="8"/>
  <c r="H86" i="8"/>
  <c r="H90" i="8"/>
  <c r="H160" i="8"/>
  <c r="H162" i="8"/>
  <c r="H167" i="8"/>
  <c r="H173" i="8"/>
  <c r="E181" i="8"/>
  <c r="H181" i="8" s="1"/>
  <c r="E184" i="8"/>
  <c r="H184" i="8" s="1"/>
  <c r="E188" i="8"/>
  <c r="H188" i="8" s="1"/>
  <c r="F189" i="8"/>
  <c r="H192" i="8"/>
  <c r="F193" i="8"/>
  <c r="E196" i="8"/>
  <c r="H196" i="8" s="1"/>
  <c r="F197" i="8"/>
  <c r="E200" i="8"/>
  <c r="H200" i="8" s="1"/>
  <c r="E204" i="8"/>
  <c r="H204" i="8" s="1"/>
  <c r="E208" i="8"/>
  <c r="H208" i="8" s="1"/>
  <c r="F209" i="8"/>
  <c r="E212" i="8"/>
  <c r="H212" i="8" s="1"/>
  <c r="F213" i="8"/>
  <c r="E216" i="8"/>
  <c r="H216" i="8" s="1"/>
  <c r="E220" i="8"/>
  <c r="H220" i="8" s="1"/>
  <c r="E224" i="8"/>
  <c r="H224" i="8" s="1"/>
  <c r="E228" i="8"/>
  <c r="H228" i="8" s="1"/>
  <c r="E232" i="8"/>
  <c r="H232" i="8" s="1"/>
  <c r="H236" i="8"/>
  <c r="F237" i="8"/>
  <c r="H240" i="8"/>
  <c r="F241" i="8"/>
  <c r="E244" i="8"/>
  <c r="H244" i="8" s="1"/>
  <c r="F245" i="8"/>
  <c r="E248" i="8"/>
  <c r="H248" i="8" s="1"/>
  <c r="H252" i="8"/>
  <c r="E256" i="8"/>
  <c r="H256" i="8" s="1"/>
  <c r="E260" i="8"/>
  <c r="H260" i="8" s="1"/>
  <c r="E264" i="8"/>
  <c r="H264" i="8" s="1"/>
  <c r="F265" i="8"/>
  <c r="H268" i="8"/>
  <c r="F269" i="8"/>
  <c r="E272" i="8"/>
  <c r="H272" i="8" s="1"/>
  <c r="H276" i="8"/>
  <c r="H280" i="8"/>
  <c r="H284" i="8"/>
  <c r="F285" i="8"/>
  <c r="E288" i="8"/>
  <c r="H288" i="8" s="1"/>
  <c r="E292" i="8"/>
  <c r="H292" i="8" s="1"/>
  <c r="F293" i="8"/>
  <c r="H296" i="8"/>
  <c r="F297" i="8"/>
  <c r="E300" i="8"/>
  <c r="H300" i="8" s="1"/>
  <c r="F301" i="8"/>
  <c r="E304" i="8"/>
  <c r="H304" i="8" s="1"/>
  <c r="F305" i="8"/>
  <c r="H308" i="8"/>
  <c r="F309" i="8"/>
  <c r="H312" i="8"/>
  <c r="F313" i="8"/>
  <c r="H316" i="8"/>
  <c r="F317" i="8"/>
  <c r="E320" i="8"/>
  <c r="H320" i="8" s="1"/>
  <c r="H324" i="8"/>
  <c r="F325" i="8"/>
  <c r="H328" i="8"/>
  <c r="F329" i="8"/>
  <c r="H332" i="8"/>
  <c r="F333" i="8"/>
  <c r="H336" i="8"/>
  <c r="E340" i="8"/>
  <c r="H340" i="8" s="1"/>
  <c r="E344" i="8"/>
  <c r="H344" i="8" s="1"/>
  <c r="F345" i="8"/>
  <c r="E348" i="8"/>
  <c r="H348" i="8" s="1"/>
  <c r="F349" i="8"/>
  <c r="H352" i="8"/>
  <c r="E356" i="8"/>
  <c r="H356" i="8" s="1"/>
  <c r="G362" i="8"/>
  <c r="H376" i="8"/>
  <c r="H431" i="8"/>
  <c r="H438" i="8"/>
  <c r="H469" i="8"/>
  <c r="H479" i="8"/>
  <c r="H481" i="8"/>
  <c r="H496" i="8"/>
  <c r="H523" i="8"/>
  <c r="H545" i="8"/>
  <c r="H560" i="8"/>
  <c r="H564" i="8"/>
  <c r="H567" i="8"/>
  <c r="H577" i="8"/>
  <c r="E602" i="8"/>
  <c r="H602" i="8" s="1"/>
  <c r="F603" i="8"/>
  <c r="E606" i="8"/>
  <c r="H606" i="8" s="1"/>
  <c r="F607" i="8"/>
  <c r="E610" i="8"/>
  <c r="H610" i="8" s="1"/>
  <c r="F611" i="8"/>
  <c r="E614" i="8"/>
  <c r="H614" i="8" s="1"/>
  <c r="F615" i="8"/>
  <c r="E618" i="8"/>
  <c r="H618" i="8" s="1"/>
  <c r="F619" i="8"/>
  <c r="E622" i="8"/>
  <c r="H622" i="8" s="1"/>
  <c r="F623" i="8"/>
  <c r="H626" i="8"/>
  <c r="H24" i="9"/>
  <c r="H39" i="9"/>
  <c r="H52" i="9"/>
  <c r="H58" i="9"/>
  <c r="H66" i="9"/>
  <c r="E77" i="9"/>
  <c r="H77" i="9" s="1"/>
  <c r="F78" i="9"/>
  <c r="E81" i="9"/>
  <c r="H81" i="9" s="1"/>
  <c r="F82" i="9"/>
  <c r="H85" i="9"/>
  <c r="H89" i="9"/>
  <c r="H93" i="9"/>
  <c r="F94" i="9"/>
  <c r="H97" i="9"/>
  <c r="F98" i="9"/>
  <c r="E101" i="9"/>
  <c r="H101" i="9" s="1"/>
  <c r="F102" i="9"/>
  <c r="H105" i="9"/>
  <c r="F106" i="9"/>
  <c r="H109" i="9"/>
  <c r="F110" i="9"/>
  <c r="E113" i="9"/>
  <c r="H113" i="9" s="1"/>
  <c r="E117" i="9"/>
  <c r="H117" i="9" s="1"/>
  <c r="F118" i="9"/>
  <c r="E121" i="9"/>
  <c r="H121" i="9" s="1"/>
  <c r="F122" i="9"/>
  <c r="H125" i="9"/>
  <c r="H129" i="9"/>
  <c r="H133" i="9"/>
  <c r="F134" i="9"/>
  <c r="E137" i="9"/>
  <c r="H137" i="9" s="1"/>
  <c r="F138" i="9"/>
  <c r="E141" i="9"/>
  <c r="H141" i="9" s="1"/>
  <c r="F142" i="9"/>
  <c r="E145" i="9"/>
  <c r="H145" i="9" s="1"/>
  <c r="E149" i="9"/>
  <c r="H149" i="9" s="1"/>
  <c r="F150" i="9"/>
  <c r="E153" i="9"/>
  <c r="H153" i="9" s="1"/>
  <c r="F154" i="9"/>
  <c r="H157" i="9"/>
  <c r="E161" i="9"/>
  <c r="H161" i="9" s="1"/>
  <c r="H165" i="9"/>
  <c r="F166" i="9"/>
  <c r="H169" i="9"/>
  <c r="H173" i="9"/>
  <c r="F174" i="9"/>
  <c r="H192" i="9"/>
  <c r="H217" i="9"/>
  <c r="H232" i="9"/>
  <c r="H240" i="9"/>
  <c r="H242" i="9"/>
  <c r="H255" i="9"/>
  <c r="H265" i="9"/>
  <c r="H280" i="9"/>
  <c r="H284" i="9"/>
  <c r="H292" i="9"/>
  <c r="H296" i="9"/>
  <c r="H302" i="9"/>
  <c r="H312" i="9"/>
  <c r="H327" i="9"/>
  <c r="H332" i="9"/>
  <c r="H343" i="9"/>
  <c r="H352" i="9"/>
  <c r="F362" i="9"/>
  <c r="E364" i="9"/>
  <c r="H364" i="9" s="1"/>
  <c r="F365" i="9"/>
  <c r="E368" i="9"/>
  <c r="H368" i="9" s="1"/>
  <c r="E372" i="9"/>
  <c r="H372" i="9" s="1"/>
  <c r="H376" i="9"/>
  <c r="F377" i="9"/>
  <c r="E380" i="9"/>
  <c r="H380" i="9" s="1"/>
  <c r="H384" i="9"/>
  <c r="F385" i="9"/>
  <c r="H388" i="9"/>
  <c r="E392" i="9"/>
  <c r="H392" i="9" s="1"/>
  <c r="F393" i="9"/>
  <c r="E396" i="9"/>
  <c r="H396" i="9" s="1"/>
  <c r="F397" i="9"/>
  <c r="E400" i="9"/>
  <c r="H400" i="9" s="1"/>
  <c r="F401" i="9"/>
  <c r="E404" i="9"/>
  <c r="H404" i="9" s="1"/>
  <c r="H408" i="9"/>
  <c r="H412" i="9"/>
  <c r="F413" i="9"/>
  <c r="H416" i="9"/>
  <c r="F417" i="9"/>
  <c r="E420" i="9"/>
  <c r="H420" i="9" s="1"/>
  <c r="E424" i="9"/>
  <c r="H424" i="9" s="1"/>
  <c r="F425" i="9"/>
  <c r="E428" i="9"/>
  <c r="H428" i="9" s="1"/>
  <c r="F429" i="9"/>
  <c r="E432" i="9"/>
  <c r="H432" i="9" s="1"/>
  <c r="F433" i="9"/>
  <c r="H436" i="9"/>
  <c r="F437" i="9"/>
  <c r="H440" i="9"/>
  <c r="F441" i="9"/>
  <c r="H444" i="9"/>
  <c r="F445" i="9"/>
  <c r="H448" i="9"/>
  <c r="H452" i="9"/>
  <c r="E460" i="9"/>
  <c r="H460" i="9" s="1"/>
  <c r="F461" i="9"/>
  <c r="E477" i="9"/>
  <c r="H477" i="9" s="1"/>
  <c r="E480" i="9"/>
  <c r="H480" i="9" s="1"/>
  <c r="F485" i="9"/>
  <c r="F490" i="9"/>
  <c r="E508" i="9"/>
  <c r="H508" i="9" s="1"/>
  <c r="F530" i="9"/>
  <c r="F534" i="9"/>
  <c r="F549" i="9"/>
  <c r="H76" i="2"/>
  <c r="F191" i="2"/>
  <c r="F220" i="2"/>
  <c r="F223" i="2"/>
  <c r="F274" i="2"/>
  <c r="F311" i="2"/>
  <c r="E186" i="3"/>
  <c r="H186" i="3" s="1"/>
  <c r="E190" i="3"/>
  <c r="H190" i="3" s="1"/>
  <c r="E196" i="3"/>
  <c r="H196" i="3" s="1"/>
  <c r="E278" i="3"/>
  <c r="H278" i="3" s="1"/>
  <c r="E308" i="3"/>
  <c r="H308" i="3" s="1"/>
  <c r="E314" i="3"/>
  <c r="H314" i="3" s="1"/>
  <c r="E339" i="3"/>
  <c r="H339" i="3" s="1"/>
  <c r="F256" i="4"/>
  <c r="F279" i="4"/>
  <c r="F286" i="4"/>
  <c r="F293" i="4"/>
  <c r="F317" i="4"/>
  <c r="F377" i="5"/>
  <c r="F427" i="5"/>
  <c r="F441" i="5"/>
  <c r="F445" i="5"/>
  <c r="F449" i="5"/>
  <c r="F471" i="5"/>
  <c r="F484" i="5"/>
  <c r="F505" i="5"/>
  <c r="F517" i="5"/>
  <c r="F550" i="5"/>
  <c r="F562" i="5"/>
  <c r="F565" i="5"/>
  <c r="F568" i="5"/>
  <c r="F586" i="5"/>
  <c r="E184" i="6"/>
  <c r="H184" i="6" s="1"/>
  <c r="E256" i="6"/>
  <c r="H256" i="6" s="1"/>
  <c r="E268" i="6"/>
  <c r="H268" i="6" s="1"/>
  <c r="E345" i="6"/>
  <c r="H345" i="6" s="1"/>
  <c r="F44" i="8"/>
  <c r="F48" i="8"/>
  <c r="E186" i="8"/>
  <c r="H186" i="8" s="1"/>
  <c r="E214" i="8"/>
  <c r="H214" i="8" s="1"/>
  <c r="E334" i="8"/>
  <c r="H334" i="8" s="1"/>
  <c r="F579" i="9"/>
  <c r="F571" i="9"/>
  <c r="F559" i="9"/>
  <c r="F555" i="9"/>
  <c r="F535" i="9"/>
  <c r="F531" i="9"/>
  <c r="F519" i="9"/>
  <c r="F511" i="9"/>
  <c r="F503" i="9"/>
  <c r="F499" i="9"/>
  <c r="F495" i="9"/>
  <c r="F475" i="9"/>
  <c r="F459" i="9"/>
  <c r="F455" i="9"/>
  <c r="F588" i="9"/>
  <c r="F580" i="9"/>
  <c r="F576" i="9"/>
  <c r="F568" i="9"/>
  <c r="F564" i="9"/>
  <c r="F552" i="9"/>
  <c r="F536" i="9"/>
  <c r="F532" i="9"/>
  <c r="F528" i="9"/>
  <c r="F516" i="9"/>
  <c r="F512" i="9"/>
  <c r="F508" i="9"/>
  <c r="F500" i="9"/>
  <c r="F492" i="9"/>
  <c r="F488" i="9"/>
  <c r="F484" i="9"/>
  <c r="F480" i="9"/>
  <c r="F476" i="9"/>
  <c r="F472" i="9"/>
  <c r="F464" i="9"/>
  <c r="F456" i="9"/>
  <c r="F363" i="9"/>
  <c r="F371" i="9"/>
  <c r="F379" i="9"/>
  <c r="F415" i="9"/>
  <c r="F427" i="9"/>
  <c r="F447" i="9"/>
  <c r="F462" i="9"/>
  <c r="F562" i="9"/>
  <c r="F94" i="1"/>
  <c r="F127" i="1"/>
  <c r="F131" i="1"/>
  <c r="F158" i="1"/>
  <c r="F162" i="1"/>
  <c r="F166" i="1"/>
  <c r="F170" i="1"/>
  <c r="E185" i="1"/>
  <c r="H185" i="1" s="1"/>
  <c r="E189" i="1"/>
  <c r="H189" i="1" s="1"/>
  <c r="E206" i="1"/>
  <c r="H206" i="1" s="1"/>
  <c r="E215" i="1"/>
  <c r="H215" i="1" s="1"/>
  <c r="E227" i="1"/>
  <c r="H227" i="1" s="1"/>
  <c r="E239" i="1"/>
  <c r="H239" i="1" s="1"/>
  <c r="E251" i="1"/>
  <c r="H251" i="1" s="1"/>
  <c r="E260" i="1"/>
  <c r="H260" i="1" s="1"/>
  <c r="C11" i="1"/>
  <c r="E22" i="1"/>
  <c r="H22" i="1" s="1"/>
  <c r="E26" i="1"/>
  <c r="H26" i="1" s="1"/>
  <c r="E30" i="1"/>
  <c r="H30" i="1" s="1"/>
  <c r="E34" i="1"/>
  <c r="H34" i="1" s="1"/>
  <c r="E38" i="1"/>
  <c r="H38" i="1" s="1"/>
  <c r="E42" i="1"/>
  <c r="H42" i="1" s="1"/>
  <c r="E47" i="1"/>
  <c r="H47" i="1" s="1"/>
  <c r="E51" i="1"/>
  <c r="H51" i="1" s="1"/>
  <c r="E55" i="1"/>
  <c r="H55" i="1" s="1"/>
  <c r="E60" i="1"/>
  <c r="H60" i="1" s="1"/>
  <c r="E64" i="1"/>
  <c r="H64" i="1" s="1"/>
  <c r="E68" i="1"/>
  <c r="H68" i="1" s="1"/>
  <c r="F77" i="1"/>
  <c r="F79" i="1"/>
  <c r="F81" i="1"/>
  <c r="F83" i="1"/>
  <c r="H90" i="1"/>
  <c r="F91" i="1"/>
  <c r="F93" i="1"/>
  <c r="F95" i="1"/>
  <c r="H97" i="1"/>
  <c r="F126" i="1"/>
  <c r="F128" i="1"/>
  <c r="F130" i="1"/>
  <c r="F132" i="1"/>
  <c r="F134" i="1"/>
  <c r="F159" i="1"/>
  <c r="F161" i="1"/>
  <c r="F163" i="1"/>
  <c r="F165" i="1"/>
  <c r="F167" i="1"/>
  <c r="F169" i="1"/>
  <c r="F171" i="1"/>
  <c r="F173" i="1"/>
  <c r="E181" i="1"/>
  <c r="H181" i="1" s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8" i="1"/>
  <c r="H208" i="1" s="1"/>
  <c r="E213" i="1"/>
  <c r="H213" i="1" s="1"/>
  <c r="E217" i="1"/>
  <c r="H217" i="1" s="1"/>
  <c r="E221" i="1"/>
  <c r="H221" i="1" s="1"/>
  <c r="E225" i="1"/>
  <c r="H225" i="1" s="1"/>
  <c r="E229" i="1"/>
  <c r="H229" i="1" s="1"/>
  <c r="E233" i="1"/>
  <c r="H233" i="1" s="1"/>
  <c r="E237" i="1"/>
  <c r="H237" i="1" s="1"/>
  <c r="E241" i="1"/>
  <c r="H241" i="1" s="1"/>
  <c r="E245" i="1"/>
  <c r="H245" i="1" s="1"/>
  <c r="E249" i="1"/>
  <c r="H249" i="1" s="1"/>
  <c r="E254" i="1"/>
  <c r="H254" i="1" s="1"/>
  <c r="E258" i="1"/>
  <c r="H258" i="1" s="1"/>
  <c r="E262" i="1"/>
  <c r="H262" i="1" s="1"/>
  <c r="E266" i="1"/>
  <c r="H266" i="1" s="1"/>
  <c r="E270" i="1"/>
  <c r="H270" i="1" s="1"/>
  <c r="E274" i="1"/>
  <c r="H274" i="1" s="1"/>
  <c r="E280" i="1"/>
  <c r="H280" i="1" s="1"/>
  <c r="E285" i="1"/>
  <c r="H285" i="1" s="1"/>
  <c r="E289" i="1"/>
  <c r="H289" i="1" s="1"/>
  <c r="E290" i="1"/>
  <c r="H290" i="1" s="1"/>
  <c r="E294" i="1"/>
  <c r="H294" i="1" s="1"/>
  <c r="E298" i="1"/>
  <c r="H298" i="1" s="1"/>
  <c r="E302" i="1"/>
  <c r="H302" i="1" s="1"/>
  <c r="E306" i="1"/>
  <c r="H306" i="1" s="1"/>
  <c r="E310" i="1"/>
  <c r="H310" i="1" s="1"/>
  <c r="E311" i="1"/>
  <c r="H311" i="1" s="1"/>
  <c r="E316" i="1"/>
  <c r="H316" i="1" s="1"/>
  <c r="E320" i="1"/>
  <c r="H320" i="1" s="1"/>
  <c r="E324" i="1"/>
  <c r="H324" i="1" s="1"/>
  <c r="E328" i="1"/>
  <c r="H328" i="1" s="1"/>
  <c r="E332" i="1"/>
  <c r="H332" i="1" s="1"/>
  <c r="E336" i="1"/>
  <c r="H336" i="1" s="1"/>
  <c r="E340" i="1"/>
  <c r="H340" i="1" s="1"/>
  <c r="E344" i="1"/>
  <c r="H344" i="1" s="1"/>
  <c r="E348" i="1"/>
  <c r="H348" i="1" s="1"/>
  <c r="E352" i="1"/>
  <c r="H352" i="1" s="1"/>
  <c r="E356" i="1"/>
  <c r="H356" i="1" s="1"/>
  <c r="F364" i="1"/>
  <c r="F366" i="1"/>
  <c r="F368" i="1"/>
  <c r="F370" i="1"/>
  <c r="F372" i="1"/>
  <c r="F374" i="1"/>
  <c r="F378" i="1"/>
  <c r="F380" i="1"/>
  <c r="F382" i="1"/>
  <c r="F384" i="1"/>
  <c r="F386" i="1"/>
  <c r="F388" i="1"/>
  <c r="F390" i="1"/>
  <c r="F392" i="1"/>
  <c r="F394" i="1"/>
  <c r="F396" i="1"/>
  <c r="F398" i="1"/>
  <c r="F400" i="1"/>
  <c r="F402" i="1"/>
  <c r="F404" i="1"/>
  <c r="F406" i="1"/>
  <c r="H408" i="1"/>
  <c r="F409" i="1"/>
  <c r="F411" i="1"/>
  <c r="F413" i="1"/>
  <c r="F415" i="1"/>
  <c r="F417" i="1"/>
  <c r="F419" i="1"/>
  <c r="F421" i="1"/>
  <c r="F423" i="1"/>
  <c r="F425" i="1"/>
  <c r="F427" i="1"/>
  <c r="F429" i="1"/>
  <c r="F446" i="1"/>
  <c r="F448" i="1"/>
  <c r="F450" i="1"/>
  <c r="F452" i="1"/>
  <c r="F454" i="1"/>
  <c r="F456" i="1"/>
  <c r="F458" i="1"/>
  <c r="F460" i="1"/>
  <c r="F462" i="1"/>
  <c r="F464" i="1"/>
  <c r="F466" i="1"/>
  <c r="F468" i="1"/>
  <c r="F470" i="1"/>
  <c r="F472" i="1"/>
  <c r="F474" i="1"/>
  <c r="F476" i="1"/>
  <c r="F478" i="1"/>
  <c r="F480" i="1"/>
  <c r="F482" i="1"/>
  <c r="F484" i="1"/>
  <c r="F486" i="1"/>
  <c r="F488" i="1"/>
  <c r="F490" i="1"/>
  <c r="F492" i="1"/>
  <c r="F494" i="1"/>
  <c r="F496" i="1"/>
  <c r="F498" i="1"/>
  <c r="F500" i="1"/>
  <c r="F502" i="1"/>
  <c r="F504" i="1"/>
  <c r="F506" i="1"/>
  <c r="F508" i="1"/>
  <c r="F510" i="1"/>
  <c r="F512" i="1"/>
  <c r="F514" i="1"/>
  <c r="F516" i="1"/>
  <c r="F518" i="1"/>
  <c r="H520" i="1"/>
  <c r="F545" i="1"/>
  <c r="F547" i="1"/>
  <c r="F549" i="1"/>
  <c r="F551" i="1"/>
  <c r="F553" i="1"/>
  <c r="F555" i="1"/>
  <c r="F557" i="1"/>
  <c r="F559" i="1"/>
  <c r="F561" i="1"/>
  <c r="F563" i="1"/>
  <c r="F565" i="1"/>
  <c r="F567" i="1"/>
  <c r="F569" i="1"/>
  <c r="F571" i="1"/>
  <c r="F573" i="1"/>
  <c r="F575" i="1"/>
  <c r="F577" i="1"/>
  <c r="F579" i="1"/>
  <c r="F581" i="1"/>
  <c r="F583" i="1"/>
  <c r="F585" i="1"/>
  <c r="F587" i="1"/>
  <c r="F589" i="1"/>
  <c r="F591" i="1"/>
  <c r="F593" i="1"/>
  <c r="E601" i="1"/>
  <c r="H601" i="1" s="1"/>
  <c r="E603" i="1"/>
  <c r="H603" i="1" s="1"/>
  <c r="E607" i="1"/>
  <c r="H607" i="1" s="1"/>
  <c r="E611" i="1"/>
  <c r="H611" i="1" s="1"/>
  <c r="E615" i="1"/>
  <c r="H615" i="1" s="1"/>
  <c r="E619" i="1"/>
  <c r="H619" i="1" s="1"/>
  <c r="E627" i="1"/>
  <c r="H627" i="1" s="1"/>
  <c r="D11" i="2"/>
  <c r="H22" i="2"/>
  <c r="H26" i="2"/>
  <c r="F27" i="2"/>
  <c r="H32" i="2"/>
  <c r="H36" i="2"/>
  <c r="H43" i="2"/>
  <c r="H47" i="2"/>
  <c r="H55" i="2"/>
  <c r="H59" i="2"/>
  <c r="H65" i="2"/>
  <c r="E77" i="2"/>
  <c r="H77" i="2" s="1"/>
  <c r="E98" i="2"/>
  <c r="H98" i="2" s="1"/>
  <c r="E119" i="2"/>
  <c r="H119" i="2" s="1"/>
  <c r="E130" i="2"/>
  <c r="H130" i="2" s="1"/>
  <c r="E131" i="2"/>
  <c r="H131" i="2" s="1"/>
  <c r="E132" i="2"/>
  <c r="H132" i="2" s="1"/>
  <c r="E138" i="2"/>
  <c r="H138" i="2" s="1"/>
  <c r="E139" i="2"/>
  <c r="H139" i="2" s="1"/>
  <c r="E151" i="2"/>
  <c r="H151" i="2" s="1"/>
  <c r="E174" i="2"/>
  <c r="H174" i="2" s="1"/>
  <c r="H186" i="2"/>
  <c r="H189" i="2"/>
  <c r="F195" i="2"/>
  <c r="H198" i="2"/>
  <c r="H201" i="2"/>
  <c r="F207" i="2"/>
  <c r="F209" i="2"/>
  <c r="H217" i="2"/>
  <c r="H220" i="2"/>
  <c r="F224" i="2"/>
  <c r="H230" i="2"/>
  <c r="F231" i="2"/>
  <c r="H234" i="2"/>
  <c r="H237" i="2"/>
  <c r="F238" i="2"/>
  <c r="F241" i="2"/>
  <c r="H244" i="2"/>
  <c r="H250" i="2"/>
  <c r="H253" i="2"/>
  <c r="H257" i="2"/>
  <c r="F258" i="2"/>
  <c r="H261" i="2"/>
  <c r="H264" i="2"/>
  <c r="H267" i="2"/>
  <c r="H270" i="2"/>
  <c r="H274" i="2"/>
  <c r="H281" i="2"/>
  <c r="F285" i="2"/>
  <c r="H288" i="2"/>
  <c r="F292" i="2"/>
  <c r="H294" i="2"/>
  <c r="H298" i="2"/>
  <c r="H302" i="2"/>
  <c r="F303" i="2"/>
  <c r="F305" i="2"/>
  <c r="H308" i="2"/>
  <c r="H318" i="2"/>
  <c r="H322" i="2"/>
  <c r="H326" i="2"/>
  <c r="H332" i="2"/>
  <c r="H335" i="2"/>
  <c r="H339" i="2"/>
  <c r="H343" i="2"/>
  <c r="H347" i="2"/>
  <c r="H351" i="2"/>
  <c r="H355" i="2"/>
  <c r="E362" i="2"/>
  <c r="H362" i="2" s="1"/>
  <c r="E378" i="2"/>
  <c r="H378" i="2" s="1"/>
  <c r="E399" i="2"/>
  <c r="H399" i="2" s="1"/>
  <c r="E410" i="2"/>
  <c r="H410" i="2" s="1"/>
  <c r="E417" i="2"/>
  <c r="H417" i="2" s="1"/>
  <c r="E426" i="2"/>
  <c r="H426" i="2" s="1"/>
  <c r="E484" i="2"/>
  <c r="H484" i="2" s="1"/>
  <c r="E539" i="2"/>
  <c r="H539" i="2" s="1"/>
  <c r="E562" i="2"/>
  <c r="H562" i="2" s="1"/>
  <c r="E579" i="2"/>
  <c r="H579" i="2" s="1"/>
  <c r="E585" i="2"/>
  <c r="H585" i="2" s="1"/>
  <c r="F603" i="2"/>
  <c r="F605" i="2"/>
  <c r="H608" i="2"/>
  <c r="F612" i="2"/>
  <c r="H615" i="2"/>
  <c r="H622" i="2"/>
  <c r="C11" i="3"/>
  <c r="G19" i="3"/>
  <c r="H19" i="3" s="1"/>
  <c r="E25" i="3"/>
  <c r="H25" i="3" s="1"/>
  <c r="E29" i="3"/>
  <c r="H29" i="3" s="1"/>
  <c r="E33" i="3"/>
  <c r="H33" i="3" s="1"/>
  <c r="E34" i="3"/>
  <c r="H34" i="3" s="1"/>
  <c r="E38" i="3"/>
  <c r="H38" i="3" s="1"/>
  <c r="E47" i="3"/>
  <c r="H47" i="3" s="1"/>
  <c r="E48" i="3"/>
  <c r="H48" i="3" s="1"/>
  <c r="E52" i="3"/>
  <c r="H52" i="3" s="1"/>
  <c r="E59" i="3"/>
  <c r="H59" i="3" s="1"/>
  <c r="E64" i="3"/>
  <c r="H64" i="3" s="1"/>
  <c r="E68" i="3"/>
  <c r="H68" i="3" s="1"/>
  <c r="F84" i="3"/>
  <c r="F86" i="3"/>
  <c r="F88" i="3"/>
  <c r="H91" i="3"/>
  <c r="F98" i="3"/>
  <c r="F100" i="3"/>
  <c r="F102" i="3"/>
  <c r="F104" i="3"/>
  <c r="F113" i="3"/>
  <c r="F128" i="3"/>
  <c r="F130" i="3"/>
  <c r="F132" i="3"/>
  <c r="F134" i="3"/>
  <c r="F153" i="3"/>
  <c r="H155" i="3"/>
  <c r="F159" i="3"/>
  <c r="F161" i="3"/>
  <c r="F163" i="3"/>
  <c r="H166" i="3"/>
  <c r="E182" i="3"/>
  <c r="H182" i="3" s="1"/>
  <c r="E187" i="3"/>
  <c r="H187" i="3" s="1"/>
  <c r="E191" i="3"/>
  <c r="H191" i="3" s="1"/>
  <c r="H210" i="3"/>
  <c r="E223" i="3"/>
  <c r="H223" i="3" s="1"/>
  <c r="E228" i="3"/>
  <c r="H228" i="3" s="1"/>
  <c r="E237" i="3"/>
  <c r="H237" i="3" s="1"/>
  <c r="H240" i="3"/>
  <c r="H243" i="3"/>
  <c r="E247" i="3"/>
  <c r="H247" i="3" s="1"/>
  <c r="H252" i="3"/>
  <c r="H262" i="3"/>
  <c r="E265" i="3"/>
  <c r="H265" i="3" s="1"/>
  <c r="E268" i="3"/>
  <c r="H268" i="3" s="1"/>
  <c r="E271" i="3"/>
  <c r="H271" i="3" s="1"/>
  <c r="E297" i="3"/>
  <c r="H297" i="3" s="1"/>
  <c r="E300" i="3"/>
  <c r="H300" i="3" s="1"/>
  <c r="E305" i="3"/>
  <c r="H305" i="3" s="1"/>
  <c r="E328" i="3"/>
  <c r="H328" i="3" s="1"/>
  <c r="E334" i="3"/>
  <c r="H334" i="3" s="1"/>
  <c r="E337" i="3"/>
  <c r="H337" i="3" s="1"/>
  <c r="E348" i="3"/>
  <c r="H348" i="3" s="1"/>
  <c r="H353" i="3"/>
  <c r="F362" i="3"/>
  <c r="F369" i="3"/>
  <c r="F371" i="3"/>
  <c r="H373" i="3"/>
  <c r="F381" i="3"/>
  <c r="F383" i="3"/>
  <c r="E385" i="3"/>
  <c r="H385" i="3" s="1"/>
  <c r="F393" i="3"/>
  <c r="F395" i="3"/>
  <c r="E397" i="3"/>
  <c r="H397" i="3" s="1"/>
  <c r="F402" i="3"/>
  <c r="F404" i="3"/>
  <c r="F410" i="3"/>
  <c r="H412" i="3"/>
  <c r="F413" i="3"/>
  <c r="F415" i="3"/>
  <c r="E417" i="3"/>
  <c r="H417" i="3" s="1"/>
  <c r="F422" i="3"/>
  <c r="F424" i="3"/>
  <c r="F429" i="3"/>
  <c r="F432" i="3"/>
  <c r="E437" i="3"/>
  <c r="H437" i="3" s="1"/>
  <c r="F440" i="3"/>
  <c r="E445" i="3"/>
  <c r="H445" i="3" s="1"/>
  <c r="F450" i="3"/>
  <c r="F452" i="3"/>
  <c r="F455" i="3"/>
  <c r="E457" i="3"/>
  <c r="H457" i="3" s="1"/>
  <c r="F462" i="3"/>
  <c r="F464" i="3"/>
  <c r="F473" i="3"/>
  <c r="F475" i="3"/>
  <c r="E477" i="3"/>
  <c r="H477" i="3" s="1"/>
  <c r="F482" i="3"/>
  <c r="F484" i="3"/>
  <c r="F489" i="3"/>
  <c r="F491" i="3"/>
  <c r="H493" i="3"/>
  <c r="F496" i="3"/>
  <c r="F501" i="3"/>
  <c r="F503" i="3"/>
  <c r="E505" i="3"/>
  <c r="H505" i="3" s="1"/>
  <c r="F510" i="3"/>
  <c r="F512" i="3"/>
  <c r="F517" i="3"/>
  <c r="F519" i="3"/>
  <c r="F523" i="3"/>
  <c r="H525" i="3"/>
  <c r="F530" i="3"/>
  <c r="F532" i="3"/>
  <c r="F537" i="3"/>
  <c r="F540" i="3"/>
  <c r="F547" i="3"/>
  <c r="E549" i="3"/>
  <c r="H549" i="3" s="1"/>
  <c r="F554" i="3"/>
  <c r="F556" i="3"/>
  <c r="F561" i="3"/>
  <c r="F563" i="3"/>
  <c r="E565" i="3"/>
  <c r="H565" i="3" s="1"/>
  <c r="F568" i="3"/>
  <c r="F575" i="3"/>
  <c r="E577" i="3"/>
  <c r="H577" i="3" s="1"/>
  <c r="F580" i="3"/>
  <c r="E589" i="3"/>
  <c r="H589" i="3" s="1"/>
  <c r="E612" i="3"/>
  <c r="H612" i="3" s="1"/>
  <c r="E621" i="3"/>
  <c r="H621" i="3" s="1"/>
  <c r="E629" i="3"/>
  <c r="H629" i="3" s="1"/>
  <c r="G11" i="4"/>
  <c r="F19" i="4"/>
  <c r="F25" i="4"/>
  <c r="F29" i="4"/>
  <c r="H39" i="4"/>
  <c r="H42" i="4"/>
  <c r="H63" i="4"/>
  <c r="H66" i="4"/>
  <c r="H90" i="4"/>
  <c r="H103" i="4"/>
  <c r="H114" i="4"/>
  <c r="H149" i="4"/>
  <c r="H155" i="4"/>
  <c r="H158" i="4"/>
  <c r="H168" i="4"/>
  <c r="H174" i="4"/>
  <c r="H314" i="4"/>
  <c r="F182" i="4"/>
  <c r="E185" i="4"/>
  <c r="H185" i="4" s="1"/>
  <c r="E188" i="4"/>
  <c r="H188" i="4" s="1"/>
  <c r="F191" i="4"/>
  <c r="E197" i="4"/>
  <c r="H197" i="4" s="1"/>
  <c r="E200" i="4"/>
  <c r="H200" i="4" s="1"/>
  <c r="E209" i="4"/>
  <c r="H209" i="4" s="1"/>
  <c r="E212" i="4"/>
  <c r="H212" i="4" s="1"/>
  <c r="F213" i="4"/>
  <c r="F216" i="4"/>
  <c r="H225" i="4"/>
  <c r="E229" i="4"/>
  <c r="H229" i="4" s="1"/>
  <c r="H233" i="4"/>
  <c r="H253" i="4"/>
  <c r="E256" i="4"/>
  <c r="H256" i="4" s="1"/>
  <c r="H260" i="4"/>
  <c r="H264" i="4"/>
  <c r="H268" i="4"/>
  <c r="F269" i="4"/>
  <c r="H272" i="4"/>
  <c r="H276" i="4"/>
  <c r="H289" i="4"/>
  <c r="E293" i="4"/>
  <c r="H293" i="4" s="1"/>
  <c r="H297" i="4"/>
  <c r="E300" i="4"/>
  <c r="H300" i="4" s="1"/>
  <c r="F304" i="4"/>
  <c r="F314" i="4"/>
  <c r="E317" i="4"/>
  <c r="H317" i="4" s="1"/>
  <c r="H321" i="4"/>
  <c r="E325" i="4"/>
  <c r="H325" i="4" s="1"/>
  <c r="E329" i="4"/>
  <c r="H329" i="4" s="1"/>
  <c r="H332" i="4"/>
  <c r="H336" i="4"/>
  <c r="E340" i="4"/>
  <c r="H340" i="4" s="1"/>
  <c r="H344" i="4"/>
  <c r="H348" i="4"/>
  <c r="H352" i="4"/>
  <c r="H356" i="4"/>
  <c r="H379" i="4"/>
  <c r="H391" i="4"/>
  <c r="H409" i="4"/>
  <c r="H417" i="4"/>
  <c r="H422" i="4"/>
  <c r="H436" i="4"/>
  <c r="H449" i="4"/>
  <c r="H452" i="4"/>
  <c r="H454" i="4"/>
  <c r="H459" i="4"/>
  <c r="H468" i="4"/>
  <c r="H471" i="4"/>
  <c r="H481" i="4"/>
  <c r="H489" i="4"/>
  <c r="H491" i="4"/>
  <c r="H495" i="4"/>
  <c r="H510" i="4"/>
  <c r="H513" i="4"/>
  <c r="H522" i="4"/>
  <c r="H526" i="4"/>
  <c r="H530" i="4"/>
  <c r="H533" i="4"/>
  <c r="H540" i="4"/>
  <c r="H544" i="4"/>
  <c r="H548" i="4"/>
  <c r="H552" i="4"/>
  <c r="H553" i="4"/>
  <c r="H563" i="4"/>
  <c r="H567" i="4"/>
  <c r="H572" i="4"/>
  <c r="H587" i="4"/>
  <c r="H593" i="4"/>
  <c r="F604" i="4"/>
  <c r="F608" i="4"/>
  <c r="H613" i="4"/>
  <c r="E616" i="4"/>
  <c r="H616" i="4" s="1"/>
  <c r="F617" i="4"/>
  <c r="F619" i="4"/>
  <c r="E625" i="4"/>
  <c r="H625" i="4" s="1"/>
  <c r="E629" i="4"/>
  <c r="H629" i="4" s="1"/>
  <c r="C9" i="5"/>
  <c r="D12" i="5"/>
  <c r="G12" i="5" s="1"/>
  <c r="H21" i="5"/>
  <c r="E29" i="5"/>
  <c r="H29" i="5" s="1"/>
  <c r="H33" i="5"/>
  <c r="E39" i="5"/>
  <c r="H39" i="5" s="1"/>
  <c r="H40" i="5"/>
  <c r="H49" i="5"/>
  <c r="H53" i="5"/>
  <c r="H56" i="5"/>
  <c r="H60" i="5"/>
  <c r="F79" i="5"/>
  <c r="H84" i="5"/>
  <c r="F85" i="5"/>
  <c r="E88" i="5"/>
  <c r="H88" i="5" s="1"/>
  <c r="E92" i="5"/>
  <c r="H92" i="5" s="1"/>
  <c r="F95" i="5"/>
  <c r="F98" i="5"/>
  <c r="F101" i="5"/>
  <c r="E103" i="5"/>
  <c r="H103" i="5" s="1"/>
  <c r="F104" i="5"/>
  <c r="E112" i="5"/>
  <c r="H112" i="5" s="1"/>
  <c r="E115" i="5"/>
  <c r="H115" i="5" s="1"/>
  <c r="F116" i="5"/>
  <c r="F118" i="5"/>
  <c r="F121" i="5"/>
  <c r="E123" i="5"/>
  <c r="H123" i="5" s="1"/>
  <c r="F124" i="5"/>
  <c r="E127" i="5"/>
  <c r="H127" i="5" s="1"/>
  <c r="F128" i="5"/>
  <c r="F130" i="5"/>
  <c r="F133" i="5"/>
  <c r="H135" i="5"/>
  <c r="F136" i="5"/>
  <c r="F139" i="5"/>
  <c r="F142" i="5"/>
  <c r="F145" i="5"/>
  <c r="H148" i="5"/>
  <c r="E151" i="5"/>
  <c r="H151" i="5" s="1"/>
  <c r="H155" i="5"/>
  <c r="F156" i="5"/>
  <c r="H159" i="5"/>
  <c r="F160" i="5"/>
  <c r="F165" i="5"/>
  <c r="H167" i="5"/>
  <c r="H185" i="5"/>
  <c r="H192" i="5"/>
  <c r="H225" i="5"/>
  <c r="H237" i="5"/>
  <c r="H255" i="5"/>
  <c r="H257" i="5"/>
  <c r="H276" i="5"/>
  <c r="H278" i="5"/>
  <c r="H290" i="5"/>
  <c r="H295" i="5"/>
  <c r="H306" i="5"/>
  <c r="H315" i="5"/>
  <c r="H342" i="5"/>
  <c r="H355" i="5"/>
  <c r="H591" i="5"/>
  <c r="F363" i="5"/>
  <c r="E365" i="5"/>
  <c r="H365" i="5" s="1"/>
  <c r="F366" i="5"/>
  <c r="F369" i="5"/>
  <c r="E374" i="5"/>
  <c r="H374" i="5" s="1"/>
  <c r="E377" i="5"/>
  <c r="H377" i="5" s="1"/>
  <c r="F378" i="5"/>
  <c r="F387" i="5"/>
  <c r="E389" i="5"/>
  <c r="H389" i="5" s="1"/>
  <c r="F393" i="5"/>
  <c r="E398" i="5"/>
  <c r="H398" i="5" s="1"/>
  <c r="F401" i="5"/>
  <c r="F405" i="5"/>
  <c r="F413" i="5"/>
  <c r="F419" i="5"/>
  <c r="H421" i="5"/>
  <c r="F425" i="5"/>
  <c r="H430" i="5"/>
  <c r="E434" i="5"/>
  <c r="H434" i="5" s="1"/>
  <c r="E437" i="5"/>
  <c r="H437" i="5" s="1"/>
  <c r="E441" i="5"/>
  <c r="H441" i="5" s="1"/>
  <c r="E445" i="5"/>
  <c r="H445" i="5" s="1"/>
  <c r="F446" i="5"/>
  <c r="H449" i="5"/>
  <c r="F450" i="5"/>
  <c r="F453" i="5"/>
  <c r="E458" i="5"/>
  <c r="H458" i="5" s="1"/>
  <c r="F461" i="5"/>
  <c r="E474" i="5"/>
  <c r="H474" i="5" s="1"/>
  <c r="F477" i="5"/>
  <c r="E482" i="5"/>
  <c r="H482" i="5" s="1"/>
  <c r="F485" i="5"/>
  <c r="E490" i="5"/>
  <c r="H490" i="5" s="1"/>
  <c r="E494" i="5"/>
  <c r="H494" i="5" s="1"/>
  <c r="E497" i="5"/>
  <c r="H497" i="5" s="1"/>
  <c r="F498" i="5"/>
  <c r="F500" i="5"/>
  <c r="F503" i="5"/>
  <c r="H505" i="5"/>
  <c r="F506" i="5"/>
  <c r="F508" i="5"/>
  <c r="F515" i="5"/>
  <c r="E517" i="5"/>
  <c r="H517" i="5" s="1"/>
  <c r="F521" i="5"/>
  <c r="F528" i="5"/>
  <c r="F531" i="5"/>
  <c r="H533" i="5"/>
  <c r="F534" i="5"/>
  <c r="F537" i="5"/>
  <c r="E546" i="5"/>
  <c r="H546" i="5" s="1"/>
  <c r="E550" i="5"/>
  <c r="H550" i="5" s="1"/>
  <c r="F553" i="5"/>
  <c r="F559" i="5"/>
  <c r="E562" i="5"/>
  <c r="H562" i="5" s="1"/>
  <c r="E565" i="5"/>
  <c r="H565" i="5" s="1"/>
  <c r="F566" i="5"/>
  <c r="E574" i="5"/>
  <c r="H574" i="5" s="1"/>
  <c r="H577" i="5"/>
  <c r="F580" i="5"/>
  <c r="H586" i="5"/>
  <c r="H615" i="5"/>
  <c r="E627" i="5"/>
  <c r="H627" i="5" s="1"/>
  <c r="F42" i="6"/>
  <c r="F63" i="6"/>
  <c r="E76" i="6"/>
  <c r="H76" i="6" s="1"/>
  <c r="E79" i="6"/>
  <c r="H79" i="6" s="1"/>
  <c r="H84" i="6"/>
  <c r="H85" i="6"/>
  <c r="H90" i="6"/>
  <c r="H96" i="6"/>
  <c r="E98" i="6"/>
  <c r="H98" i="6" s="1"/>
  <c r="E103" i="6"/>
  <c r="H103" i="6" s="1"/>
  <c r="E109" i="6"/>
  <c r="H109" i="6" s="1"/>
  <c r="E112" i="6"/>
  <c r="H112" i="6" s="1"/>
  <c r="E117" i="6"/>
  <c r="H117" i="6" s="1"/>
  <c r="E120" i="6"/>
  <c r="H120" i="6" s="1"/>
  <c r="E125" i="6"/>
  <c r="H125" i="6" s="1"/>
  <c r="E137" i="6"/>
  <c r="H137" i="6" s="1"/>
  <c r="E142" i="6"/>
  <c r="H142" i="6" s="1"/>
  <c r="E145" i="6"/>
  <c r="H145" i="6" s="1"/>
  <c r="H159" i="6"/>
  <c r="E162" i="6"/>
  <c r="H162" i="6" s="1"/>
  <c r="E167" i="6"/>
  <c r="H167" i="6" s="1"/>
  <c r="H171" i="6"/>
  <c r="F181" i="6"/>
  <c r="E185" i="6"/>
  <c r="H185" i="6" s="1"/>
  <c r="F188" i="6"/>
  <c r="E193" i="6"/>
  <c r="H193" i="6" s="1"/>
  <c r="F196" i="6"/>
  <c r="E201" i="6"/>
  <c r="H201" i="6" s="1"/>
  <c r="F204" i="6"/>
  <c r="E209" i="6"/>
  <c r="H209" i="6" s="1"/>
  <c r="E212" i="6"/>
  <c r="H212" i="6" s="1"/>
  <c r="F213" i="6"/>
  <c r="F215" i="6"/>
  <c r="F218" i="6"/>
  <c r="E220" i="6"/>
  <c r="H220" i="6" s="1"/>
  <c r="F221" i="6"/>
  <c r="F223" i="6"/>
  <c r="E229" i="6"/>
  <c r="H229" i="6" s="1"/>
  <c r="E232" i="6"/>
  <c r="H232" i="6" s="1"/>
  <c r="F233" i="6"/>
  <c r="F235" i="6"/>
  <c r="F238" i="6"/>
  <c r="H240" i="6"/>
  <c r="F241" i="6"/>
  <c r="F243" i="6"/>
  <c r="F246" i="6"/>
  <c r="E248" i="6"/>
  <c r="H248" i="6" s="1"/>
  <c r="F249" i="6"/>
  <c r="F251" i="6"/>
  <c r="F254" i="6"/>
  <c r="H257" i="6"/>
  <c r="F260" i="6"/>
  <c r="F263" i="6"/>
  <c r="E269" i="6"/>
  <c r="H269" i="6" s="1"/>
  <c r="E272" i="6"/>
  <c r="H272" i="6" s="1"/>
  <c r="F279" i="6"/>
  <c r="H284" i="6"/>
  <c r="F285" i="6"/>
  <c r="F287" i="6"/>
  <c r="F290" i="6"/>
  <c r="E293" i="6"/>
  <c r="H293" i="6" s="1"/>
  <c r="E297" i="6"/>
  <c r="H297" i="6" s="1"/>
  <c r="F300" i="6"/>
  <c r="E305" i="6"/>
  <c r="H305" i="6" s="1"/>
  <c r="F308" i="6"/>
  <c r="F311" i="6"/>
  <c r="F314" i="6"/>
  <c r="E316" i="6"/>
  <c r="H316" i="6" s="1"/>
  <c r="F317" i="6"/>
  <c r="F320" i="6"/>
  <c r="F323" i="6"/>
  <c r="F326" i="6"/>
  <c r="H328" i="6"/>
  <c r="F329" i="6"/>
  <c r="E337" i="6"/>
  <c r="H337" i="6" s="1"/>
  <c r="F340" i="6"/>
  <c r="F346" i="6"/>
  <c r="E348" i="6"/>
  <c r="H348" i="6" s="1"/>
  <c r="F349" i="6"/>
  <c r="H433" i="6"/>
  <c r="H436" i="6"/>
  <c r="H455" i="6"/>
  <c r="H493" i="6"/>
  <c r="H567" i="6"/>
  <c r="H583" i="6"/>
  <c r="H595" i="6"/>
  <c r="F601" i="6"/>
  <c r="F617" i="6"/>
  <c r="F619" i="6"/>
  <c r="H623" i="6"/>
  <c r="H68" i="7"/>
  <c r="H24" i="7"/>
  <c r="H41" i="7"/>
  <c r="H48" i="7"/>
  <c r="H56" i="7"/>
  <c r="H63" i="7"/>
  <c r="F79" i="7"/>
  <c r="H84" i="7"/>
  <c r="H87" i="7"/>
  <c r="H91" i="7"/>
  <c r="F92" i="7"/>
  <c r="F94" i="7"/>
  <c r="E100" i="7"/>
  <c r="H100" i="7" s="1"/>
  <c r="F103" i="7"/>
  <c r="F106" i="7"/>
  <c r="F109" i="7"/>
  <c r="E111" i="7"/>
  <c r="H111" i="7" s="1"/>
  <c r="F115" i="7"/>
  <c r="E120" i="7"/>
  <c r="H120" i="7" s="1"/>
  <c r="F123" i="7"/>
  <c r="F127" i="7"/>
  <c r="E132" i="7"/>
  <c r="H132" i="7" s="1"/>
  <c r="F141" i="7"/>
  <c r="H143" i="7"/>
  <c r="F144" i="7"/>
  <c r="F147" i="7"/>
  <c r="F151" i="7"/>
  <c r="H185" i="7"/>
  <c r="H198" i="7"/>
  <c r="H210" i="7"/>
  <c r="H227" i="7"/>
  <c r="H237" i="7"/>
  <c r="H240" i="7"/>
  <c r="H267" i="7"/>
  <c r="H283" i="7"/>
  <c r="H291" i="7"/>
  <c r="H319" i="7"/>
  <c r="H322" i="7"/>
  <c r="H344" i="7"/>
  <c r="H350" i="7"/>
  <c r="H354" i="7"/>
  <c r="F363" i="7"/>
  <c r="F365" i="7"/>
  <c r="F368" i="7"/>
  <c r="F377" i="7"/>
  <c r="F379" i="7"/>
  <c r="F386" i="7"/>
  <c r="F388" i="7"/>
  <c r="F391" i="7"/>
  <c r="F393" i="7"/>
  <c r="F395" i="7"/>
  <c r="F397" i="7"/>
  <c r="F402" i="7"/>
  <c r="F405" i="7"/>
  <c r="H408" i="7"/>
  <c r="H411" i="7"/>
  <c r="F412" i="7"/>
  <c r="F414" i="7"/>
  <c r="H416" i="7"/>
  <c r="H423" i="7"/>
  <c r="H433" i="7"/>
  <c r="H436" i="7"/>
  <c r="H439" i="7"/>
  <c r="H444" i="7"/>
  <c r="F445" i="7"/>
  <c r="H447" i="7"/>
  <c r="F448" i="7"/>
  <c r="H450" i="7"/>
  <c r="H455" i="7"/>
  <c r="H465" i="7"/>
  <c r="F489" i="7"/>
  <c r="H491" i="7"/>
  <c r="F492" i="7"/>
  <c r="F497" i="7"/>
  <c r="H499" i="7"/>
  <c r="F502" i="7"/>
  <c r="F504" i="7"/>
  <c r="F506" i="7"/>
  <c r="F508" i="7"/>
  <c r="F510" i="7"/>
  <c r="H520" i="7"/>
  <c r="F521" i="7"/>
  <c r="H524" i="7"/>
  <c r="H528" i="7"/>
  <c r="F531" i="7"/>
  <c r="H536" i="7"/>
  <c r="H539" i="7"/>
  <c r="H545" i="7"/>
  <c r="F548" i="7"/>
  <c r="H553" i="7"/>
  <c r="F564" i="7"/>
  <c r="F567" i="7"/>
  <c r="H569" i="7"/>
  <c r="F574" i="7"/>
  <c r="F579" i="7"/>
  <c r="F581" i="7"/>
  <c r="F583" i="7"/>
  <c r="F585" i="7"/>
  <c r="F587" i="7"/>
  <c r="H595" i="7"/>
  <c r="C11" i="8"/>
  <c r="G11" i="8" s="1"/>
  <c r="G19" i="8"/>
  <c r="H20" i="8"/>
  <c r="F21" i="8"/>
  <c r="E24" i="8"/>
  <c r="H24" i="8" s="1"/>
  <c r="F25" i="8"/>
  <c r="E28" i="8"/>
  <c r="H28" i="8" s="1"/>
  <c r="F29" i="8"/>
  <c r="E32" i="8"/>
  <c r="H32" i="8" s="1"/>
  <c r="F33" i="8"/>
  <c r="E36" i="8"/>
  <c r="H36" i="8" s="1"/>
  <c r="E40" i="8"/>
  <c r="H40" i="8" s="1"/>
  <c r="E44" i="8"/>
  <c r="H44" i="8" s="1"/>
  <c r="F45" i="8"/>
  <c r="H48" i="8"/>
  <c r="F49" i="8"/>
  <c r="H52" i="8"/>
  <c r="F53" i="8"/>
  <c r="H56" i="8"/>
  <c r="E60" i="8"/>
  <c r="H60" i="8" s="1"/>
  <c r="F61" i="8"/>
  <c r="E64" i="8"/>
  <c r="H64" i="8" s="1"/>
  <c r="E68" i="8"/>
  <c r="H68" i="8" s="1"/>
  <c r="H85" i="8"/>
  <c r="H89" i="8"/>
  <c r="H105" i="8"/>
  <c r="H135" i="8"/>
  <c r="H148" i="8"/>
  <c r="H155" i="8"/>
  <c r="H175" i="8"/>
  <c r="F181" i="8"/>
  <c r="E183" i="8"/>
  <c r="H183" i="8" s="1"/>
  <c r="F184" i="8"/>
  <c r="H187" i="8"/>
  <c r="F188" i="8"/>
  <c r="E191" i="8"/>
  <c r="H191" i="8" s="1"/>
  <c r="E195" i="8"/>
  <c r="H195" i="8" s="1"/>
  <c r="F196" i="8"/>
  <c r="H199" i="8"/>
  <c r="F200" i="8"/>
  <c r="E203" i="8"/>
  <c r="H203" i="8" s="1"/>
  <c r="F204" i="8"/>
  <c r="H207" i="8"/>
  <c r="F208" i="8"/>
  <c r="E211" i="8"/>
  <c r="H211" i="8" s="1"/>
  <c r="F212" i="8"/>
  <c r="E215" i="8"/>
  <c r="H215" i="8" s="1"/>
  <c r="F216" i="8"/>
  <c r="E219" i="8"/>
  <c r="H219" i="8" s="1"/>
  <c r="F220" i="8"/>
  <c r="E223" i="8"/>
  <c r="H223" i="8" s="1"/>
  <c r="F224" i="8"/>
  <c r="E227" i="8"/>
  <c r="H227" i="8" s="1"/>
  <c r="F228" i="8"/>
  <c r="H231" i="8"/>
  <c r="F232" i="8"/>
  <c r="E235" i="8"/>
  <c r="H235" i="8" s="1"/>
  <c r="F236" i="8"/>
  <c r="H239" i="8"/>
  <c r="H243" i="8"/>
  <c r="F244" i="8"/>
  <c r="E247" i="8"/>
  <c r="H247" i="8" s="1"/>
  <c r="F248" i="8"/>
  <c r="E251" i="8"/>
  <c r="H251" i="8" s="1"/>
  <c r="E255" i="8"/>
  <c r="H255" i="8" s="1"/>
  <c r="F256" i="8"/>
  <c r="E259" i="8"/>
  <c r="H259" i="8" s="1"/>
  <c r="F260" i="8"/>
  <c r="E263" i="8"/>
  <c r="H263" i="8" s="1"/>
  <c r="H267" i="8"/>
  <c r="H271" i="8"/>
  <c r="F272" i="8"/>
  <c r="H275" i="8"/>
  <c r="H279" i="8"/>
  <c r="F280" i="8"/>
  <c r="E283" i="8"/>
  <c r="H283" i="8" s="1"/>
  <c r="F284" i="8"/>
  <c r="E287" i="8"/>
  <c r="H287" i="8" s="1"/>
  <c r="F288" i="8"/>
  <c r="H291" i="8"/>
  <c r="F292" i="8"/>
  <c r="H295" i="8"/>
  <c r="E299" i="8"/>
  <c r="H299" i="8" s="1"/>
  <c r="F300" i="8"/>
  <c r="E303" i="8"/>
  <c r="H303" i="8" s="1"/>
  <c r="F304" i="8"/>
  <c r="E307" i="8"/>
  <c r="H307" i="8" s="1"/>
  <c r="F308" i="8"/>
  <c r="E311" i="8"/>
  <c r="H311" i="8" s="1"/>
  <c r="E315" i="8"/>
  <c r="H315" i="8" s="1"/>
  <c r="F316" i="8"/>
  <c r="H319" i="8"/>
  <c r="F320" i="8"/>
  <c r="H323" i="8"/>
  <c r="F324" i="8"/>
  <c r="H327" i="8"/>
  <c r="E331" i="8"/>
  <c r="H331" i="8" s="1"/>
  <c r="H335" i="8"/>
  <c r="F336" i="8"/>
  <c r="H339" i="8"/>
  <c r="F340" i="8"/>
  <c r="H343" i="8"/>
  <c r="H347" i="8"/>
  <c r="E351" i="8"/>
  <c r="H351" i="8" s="1"/>
  <c r="H355" i="8"/>
  <c r="H379" i="8"/>
  <c r="H390" i="8"/>
  <c r="H404" i="8"/>
  <c r="H430" i="8"/>
  <c r="H458" i="8"/>
  <c r="H466" i="8"/>
  <c r="H471" i="8"/>
  <c r="H518" i="8"/>
  <c r="H522" i="8"/>
  <c r="H526" i="8"/>
  <c r="H533" i="8"/>
  <c r="H539" i="8"/>
  <c r="H547" i="8"/>
  <c r="H566" i="8"/>
  <c r="H584" i="8"/>
  <c r="F602" i="8"/>
  <c r="E605" i="8"/>
  <c r="H605" i="8" s="1"/>
  <c r="F606" i="8"/>
  <c r="E609" i="8"/>
  <c r="H609" i="8" s="1"/>
  <c r="F610" i="8"/>
  <c r="H613" i="8"/>
  <c r="E617" i="8"/>
  <c r="H617" i="8" s="1"/>
  <c r="F618" i="8"/>
  <c r="E621" i="8"/>
  <c r="H621" i="8" s="1"/>
  <c r="F622" i="8"/>
  <c r="E625" i="8"/>
  <c r="H625" i="8" s="1"/>
  <c r="E629" i="8"/>
  <c r="H629" i="8" s="1"/>
  <c r="H20" i="9"/>
  <c r="H23" i="9"/>
  <c r="H28" i="9"/>
  <c r="H34" i="9"/>
  <c r="H57" i="9"/>
  <c r="H65" i="9"/>
  <c r="F77" i="9"/>
  <c r="E80" i="9"/>
  <c r="H80" i="9" s="1"/>
  <c r="F81" i="9"/>
  <c r="H84" i="9"/>
  <c r="E88" i="9"/>
  <c r="H88" i="9" s="1"/>
  <c r="E92" i="9"/>
  <c r="H92" i="9" s="1"/>
  <c r="F93" i="9"/>
  <c r="E96" i="9"/>
  <c r="H96" i="9" s="1"/>
  <c r="E100" i="9"/>
  <c r="H100" i="9" s="1"/>
  <c r="F101" i="9"/>
  <c r="E104" i="9"/>
  <c r="H104" i="9" s="1"/>
  <c r="H108" i="9"/>
  <c r="H112" i="9"/>
  <c r="F113" i="9"/>
  <c r="E116" i="9"/>
  <c r="H116" i="9" s="1"/>
  <c r="F117" i="9"/>
  <c r="E120" i="9"/>
  <c r="H120" i="9" s="1"/>
  <c r="F121" i="9"/>
  <c r="E124" i="9"/>
  <c r="H124" i="9" s="1"/>
  <c r="F125" i="9"/>
  <c r="E128" i="9"/>
  <c r="H128" i="9" s="1"/>
  <c r="E132" i="9"/>
  <c r="H132" i="9" s="1"/>
  <c r="F133" i="9"/>
  <c r="E136" i="9"/>
  <c r="H136" i="9" s="1"/>
  <c r="F137" i="9"/>
  <c r="E140" i="9"/>
  <c r="H140" i="9" s="1"/>
  <c r="F141" i="9"/>
  <c r="H144" i="9"/>
  <c r="F145" i="9"/>
  <c r="E148" i="9"/>
  <c r="H148" i="9" s="1"/>
  <c r="F149" i="9"/>
  <c r="H152" i="9"/>
  <c r="E156" i="9"/>
  <c r="H156" i="9" s="1"/>
  <c r="H160" i="9"/>
  <c r="F161" i="9"/>
  <c r="E164" i="9"/>
  <c r="H164" i="9" s="1"/>
  <c r="H168" i="9"/>
  <c r="E172" i="9"/>
  <c r="H172" i="9" s="1"/>
  <c r="H185" i="9"/>
  <c r="H231" i="9"/>
  <c r="H239" i="9"/>
  <c r="H247" i="9"/>
  <c r="H264" i="9"/>
  <c r="H268" i="9"/>
  <c r="H279" i="9"/>
  <c r="H283" i="9"/>
  <c r="H295" i="9"/>
  <c r="H307" i="9"/>
  <c r="H315" i="9"/>
  <c r="H323" i="9"/>
  <c r="H342" i="9"/>
  <c r="G362" i="9"/>
  <c r="E582" i="9"/>
  <c r="H582" i="9" s="1"/>
  <c r="E574" i="9"/>
  <c r="H574" i="9" s="1"/>
  <c r="E558" i="9"/>
  <c r="H558" i="9" s="1"/>
  <c r="E554" i="9"/>
  <c r="H554" i="9" s="1"/>
  <c r="E550" i="9"/>
  <c r="H550" i="9" s="1"/>
  <c r="E546" i="9"/>
  <c r="H546" i="9" s="1"/>
  <c r="E542" i="9"/>
  <c r="H542" i="9" s="1"/>
  <c r="E534" i="9"/>
  <c r="H534" i="9" s="1"/>
  <c r="E530" i="9"/>
  <c r="H530" i="9" s="1"/>
  <c r="E518" i="9"/>
  <c r="H518" i="9" s="1"/>
  <c r="E514" i="9"/>
  <c r="H514" i="9" s="1"/>
  <c r="E506" i="9"/>
  <c r="H506" i="9" s="1"/>
  <c r="E502" i="9"/>
  <c r="H502" i="9" s="1"/>
  <c r="E498" i="9"/>
  <c r="H498" i="9" s="1"/>
  <c r="E494" i="9"/>
  <c r="H494" i="9" s="1"/>
  <c r="E490" i="9"/>
  <c r="H490" i="9" s="1"/>
  <c r="E482" i="9"/>
  <c r="H482" i="9" s="1"/>
  <c r="E478" i="9"/>
  <c r="H478" i="9" s="1"/>
  <c r="E474" i="9"/>
  <c r="H474" i="9" s="1"/>
  <c r="E462" i="9"/>
  <c r="H462" i="9" s="1"/>
  <c r="E591" i="9"/>
  <c r="H591" i="9" s="1"/>
  <c r="E579" i="9"/>
  <c r="H579" i="9" s="1"/>
  <c r="E571" i="9"/>
  <c r="H571" i="9" s="1"/>
  <c r="E559" i="9"/>
  <c r="H559" i="9" s="1"/>
  <c r="E555" i="9"/>
  <c r="H555" i="9" s="1"/>
  <c r="E551" i="9"/>
  <c r="H551" i="9" s="1"/>
  <c r="E535" i="9"/>
  <c r="H535" i="9" s="1"/>
  <c r="E531" i="9"/>
  <c r="H531" i="9" s="1"/>
  <c r="E519" i="9"/>
  <c r="H519" i="9" s="1"/>
  <c r="E511" i="9"/>
  <c r="H511" i="9" s="1"/>
  <c r="E507" i="9"/>
  <c r="H507" i="9" s="1"/>
  <c r="E503" i="9"/>
  <c r="H503" i="9" s="1"/>
  <c r="E499" i="9"/>
  <c r="H499" i="9" s="1"/>
  <c r="E495" i="9"/>
  <c r="H495" i="9" s="1"/>
  <c r="E487" i="9"/>
  <c r="H487" i="9" s="1"/>
  <c r="E483" i="9"/>
  <c r="H483" i="9" s="1"/>
  <c r="E475" i="9"/>
  <c r="H475" i="9" s="1"/>
  <c r="E455" i="9"/>
  <c r="H455" i="9" s="1"/>
  <c r="E363" i="9"/>
  <c r="H363" i="9" s="1"/>
  <c r="F364" i="9"/>
  <c r="H367" i="9"/>
  <c r="F368" i="9"/>
  <c r="H371" i="9"/>
  <c r="F372" i="9"/>
  <c r="E375" i="9"/>
  <c r="H375" i="9" s="1"/>
  <c r="E379" i="9"/>
  <c r="H379" i="9" s="1"/>
  <c r="F380" i="9"/>
  <c r="E383" i="9"/>
  <c r="H383" i="9" s="1"/>
  <c r="E387" i="9"/>
  <c r="H387" i="9" s="1"/>
  <c r="F388" i="9"/>
  <c r="E391" i="9"/>
  <c r="H391" i="9" s="1"/>
  <c r="F392" i="9"/>
  <c r="E395" i="9"/>
  <c r="H395" i="9" s="1"/>
  <c r="F396" i="9"/>
  <c r="E399" i="9"/>
  <c r="H399" i="9" s="1"/>
  <c r="F400" i="9"/>
  <c r="H403" i="9"/>
  <c r="F404" i="9"/>
  <c r="H407" i="9"/>
  <c r="H411" i="9"/>
  <c r="E415" i="9"/>
  <c r="H415" i="9" s="1"/>
  <c r="E419" i="9"/>
  <c r="H419" i="9" s="1"/>
  <c r="F420" i="9"/>
  <c r="H423" i="9"/>
  <c r="F424" i="9"/>
  <c r="E427" i="9"/>
  <c r="H427" i="9" s="1"/>
  <c r="F428" i="9"/>
  <c r="H431" i="9"/>
  <c r="F432" i="9"/>
  <c r="H435" i="9"/>
  <c r="E439" i="9"/>
  <c r="H439" i="9" s="1"/>
  <c r="F440" i="9"/>
  <c r="H443" i="9"/>
  <c r="H447" i="9"/>
  <c r="E451" i="9"/>
  <c r="H451" i="9" s="1"/>
  <c r="F452" i="9"/>
  <c r="F477" i="9"/>
  <c r="F482" i="9"/>
  <c r="E484" i="9"/>
  <c r="H484" i="9" s="1"/>
  <c r="E505" i="9"/>
  <c r="H505" i="9" s="1"/>
  <c r="E512" i="9"/>
  <c r="H512" i="9" s="1"/>
  <c r="E517" i="9"/>
  <c r="H517" i="9" s="1"/>
  <c r="E537" i="9"/>
  <c r="H537" i="9" s="1"/>
  <c r="E557" i="9"/>
  <c r="H557" i="9" s="1"/>
  <c r="F574" i="9"/>
  <c r="E581" i="9"/>
  <c r="H581" i="9" s="1"/>
  <c r="E588" i="9"/>
  <c r="H588" i="9" s="1"/>
  <c r="H93" i="10"/>
  <c r="H148" i="10"/>
  <c r="F603" i="10"/>
  <c r="F605" i="10"/>
  <c r="F607" i="10"/>
  <c r="F610" i="10"/>
  <c r="F612" i="10"/>
  <c r="F617" i="10"/>
  <c r="F625" i="10"/>
  <c r="F628" i="10"/>
  <c r="E13" i="11"/>
  <c r="F76" i="11"/>
  <c r="F78" i="11"/>
  <c r="F87" i="11"/>
  <c r="F106" i="11"/>
  <c r="F113" i="11"/>
  <c r="F125" i="11"/>
  <c r="F128" i="11"/>
  <c r="F130" i="11"/>
  <c r="F132" i="11"/>
  <c r="F138" i="11"/>
  <c r="F143" i="11"/>
  <c r="F161" i="11"/>
  <c r="F568" i="11"/>
  <c r="F570" i="11"/>
  <c r="F573" i="11"/>
  <c r="F586" i="11"/>
  <c r="F591" i="11"/>
  <c r="D9" i="12"/>
  <c r="G9" i="12" s="1"/>
  <c r="F29" i="12"/>
  <c r="F69" i="12"/>
  <c r="E364" i="12"/>
  <c r="E368" i="12"/>
  <c r="H368" i="12" s="1"/>
  <c r="E377" i="12"/>
  <c r="E391" i="12"/>
  <c r="H391" i="12" s="1"/>
  <c r="E399" i="12"/>
  <c r="E420" i="12"/>
  <c r="H420" i="12" s="1"/>
  <c r="E429" i="12"/>
  <c r="H429" i="12" s="1"/>
  <c r="E432" i="12"/>
  <c r="H432" i="12" s="1"/>
  <c r="F12" i="13"/>
  <c r="H348" i="13"/>
  <c r="F363" i="13"/>
  <c r="F371" i="13"/>
  <c r="E374" i="13"/>
  <c r="H374" i="13" s="1"/>
  <c r="F375" i="13"/>
  <c r="E378" i="13"/>
  <c r="H378" i="13" s="1"/>
  <c r="F379" i="13"/>
  <c r="E382" i="13"/>
  <c r="H382" i="13" s="1"/>
  <c r="F383" i="13"/>
  <c r="E386" i="13"/>
  <c r="H386" i="13" s="1"/>
  <c r="F387" i="13"/>
  <c r="F395" i="13"/>
  <c r="F399" i="13"/>
  <c r="F407" i="13"/>
  <c r="E410" i="13"/>
  <c r="H410" i="13" s="1"/>
  <c r="E414" i="13"/>
  <c r="H414" i="13" s="1"/>
  <c r="F415" i="13"/>
  <c r="F419" i="13"/>
  <c r="F423" i="13"/>
  <c r="E426" i="13"/>
  <c r="H426" i="13" s="1"/>
  <c r="F427" i="13"/>
  <c r="F431" i="13"/>
  <c r="E442" i="13"/>
  <c r="H442" i="13" s="1"/>
  <c r="E446" i="13"/>
  <c r="H446" i="13" s="1"/>
  <c r="E450" i="13"/>
  <c r="H450" i="13" s="1"/>
  <c r="F451" i="13"/>
  <c r="F455" i="13"/>
  <c r="E458" i="13"/>
  <c r="H458" i="13" s="1"/>
  <c r="F459" i="13"/>
  <c r="E462" i="13"/>
  <c r="H462" i="13" s="1"/>
  <c r="F467" i="13"/>
  <c r="F471" i="13"/>
  <c r="E474" i="13"/>
  <c r="H474" i="13" s="1"/>
  <c r="F475" i="13"/>
  <c r="E478" i="13"/>
  <c r="H478" i="13" s="1"/>
  <c r="E482" i="13"/>
  <c r="H482" i="13" s="1"/>
  <c r="F483" i="13"/>
  <c r="F487" i="13"/>
  <c r="E490" i="13"/>
  <c r="H490" i="13" s="1"/>
  <c r="F491" i="13"/>
  <c r="F495" i="13"/>
  <c r="E498" i="13"/>
  <c r="H498" i="13" s="1"/>
  <c r="E502" i="13"/>
  <c r="H502" i="13" s="1"/>
  <c r="F503" i="13"/>
  <c r="E506" i="13"/>
  <c r="H506" i="13" s="1"/>
  <c r="F511" i="13"/>
  <c r="E514" i="13"/>
  <c r="H514" i="13" s="1"/>
  <c r="E518" i="13"/>
  <c r="H518" i="13" s="1"/>
  <c r="E580" i="13"/>
  <c r="H580" i="13" s="1"/>
  <c r="E585" i="13"/>
  <c r="H585" i="13" s="1"/>
  <c r="F151" i="14"/>
  <c r="E214" i="14"/>
  <c r="H214" i="14" s="1"/>
  <c r="E241" i="14"/>
  <c r="H241" i="14" s="1"/>
  <c r="E292" i="14"/>
  <c r="H292" i="14" s="1"/>
  <c r="E500" i="14"/>
  <c r="H500" i="14" s="1"/>
  <c r="E446" i="14"/>
  <c r="H446" i="14" s="1"/>
  <c r="E426" i="14"/>
  <c r="H426" i="14" s="1"/>
  <c r="E419" i="14"/>
  <c r="H419" i="14" s="1"/>
  <c r="E415" i="14"/>
  <c r="H415" i="14" s="1"/>
  <c r="E579" i="14"/>
  <c r="H579" i="14" s="1"/>
  <c r="E427" i="14"/>
  <c r="H427" i="14" s="1"/>
  <c r="E363" i="14"/>
  <c r="H363" i="14" s="1"/>
  <c r="E367" i="14"/>
  <c r="H367" i="14" s="1"/>
  <c r="E374" i="14"/>
  <c r="H374" i="14" s="1"/>
  <c r="E387" i="14"/>
  <c r="H387" i="14" s="1"/>
  <c r="E391" i="14"/>
  <c r="H391" i="14" s="1"/>
  <c r="F396" i="14"/>
  <c r="E410" i="14"/>
  <c r="H410" i="14" s="1"/>
  <c r="F415" i="14"/>
  <c r="F418" i="14"/>
  <c r="F426" i="14"/>
  <c r="F428" i="14"/>
  <c r="F472" i="14"/>
  <c r="E475" i="14"/>
  <c r="H475" i="14" s="1"/>
  <c r="F558" i="14"/>
  <c r="H605" i="14"/>
  <c r="E356" i="16"/>
  <c r="H356" i="16" s="1"/>
  <c r="E228" i="16"/>
  <c r="H228" i="16" s="1"/>
  <c r="E186" i="16"/>
  <c r="H186" i="16" s="1"/>
  <c r="G181" i="16"/>
  <c r="E246" i="16"/>
  <c r="H246" i="16" s="1"/>
  <c r="E238" i="16"/>
  <c r="H238" i="16" s="1"/>
  <c r="E202" i="16"/>
  <c r="H202" i="16" s="1"/>
  <c r="E194" i="16"/>
  <c r="H194" i="16" s="1"/>
  <c r="E190" i="16"/>
  <c r="H190" i="16" s="1"/>
  <c r="E184" i="16"/>
  <c r="H184" i="16" s="1"/>
  <c r="E181" i="16"/>
  <c r="E218" i="16"/>
  <c r="H218" i="16" s="1"/>
  <c r="C11" i="16"/>
  <c r="E189" i="16"/>
  <c r="H189" i="16" s="1"/>
  <c r="E203" i="16"/>
  <c r="H203" i="16" s="1"/>
  <c r="E208" i="16"/>
  <c r="H208" i="16" s="1"/>
  <c r="E213" i="16"/>
  <c r="H213" i="16" s="1"/>
  <c r="G601" i="16"/>
  <c r="E628" i="16"/>
  <c r="H628" i="16" s="1"/>
  <c r="E624" i="16"/>
  <c r="H624" i="16" s="1"/>
  <c r="E620" i="16"/>
  <c r="H620" i="16" s="1"/>
  <c r="E616" i="16"/>
  <c r="H616" i="16" s="1"/>
  <c r="E611" i="16"/>
  <c r="H611" i="16" s="1"/>
  <c r="E606" i="16"/>
  <c r="H606" i="16" s="1"/>
  <c r="E602" i="16"/>
  <c r="H602" i="16" s="1"/>
  <c r="E629" i="16"/>
  <c r="H629" i="16" s="1"/>
  <c r="E625" i="16"/>
  <c r="H625" i="16" s="1"/>
  <c r="E621" i="16"/>
  <c r="H621" i="16" s="1"/>
  <c r="E617" i="16"/>
  <c r="H617" i="16" s="1"/>
  <c r="E612" i="16"/>
  <c r="H612" i="16" s="1"/>
  <c r="E608" i="16"/>
  <c r="H608" i="16" s="1"/>
  <c r="E607" i="16"/>
  <c r="H607" i="16" s="1"/>
  <c r="E603" i="16"/>
  <c r="H603" i="16" s="1"/>
  <c r="E601" i="16"/>
  <c r="E626" i="16"/>
  <c r="H626" i="16" s="1"/>
  <c r="E622" i="16"/>
  <c r="H622" i="16" s="1"/>
  <c r="E618" i="16"/>
  <c r="H618" i="16" s="1"/>
  <c r="E614" i="16"/>
  <c r="H614" i="16" s="1"/>
  <c r="E613" i="16"/>
  <c r="H613" i="16" s="1"/>
  <c r="E609" i="16"/>
  <c r="H609" i="16" s="1"/>
  <c r="E604" i="16"/>
  <c r="H604" i="16" s="1"/>
  <c r="C13" i="16"/>
  <c r="E605" i="17"/>
  <c r="H605" i="17" s="1"/>
  <c r="C13" i="17"/>
  <c r="G13" i="17" s="1"/>
  <c r="E36" i="18"/>
  <c r="H36" i="18" s="1"/>
  <c r="F392" i="18"/>
  <c r="F537" i="18"/>
  <c r="H459" i="9"/>
  <c r="H463" i="9"/>
  <c r="H467" i="9"/>
  <c r="H471" i="9"/>
  <c r="H479" i="9"/>
  <c r="H491" i="9"/>
  <c r="H515" i="9"/>
  <c r="H523" i="9"/>
  <c r="H527" i="9"/>
  <c r="H539" i="9"/>
  <c r="H543" i="9"/>
  <c r="H547" i="9"/>
  <c r="H563" i="9"/>
  <c r="H567" i="9"/>
  <c r="H575" i="9"/>
  <c r="H583" i="9"/>
  <c r="H587" i="9"/>
  <c r="H595" i="9"/>
  <c r="G601" i="9"/>
  <c r="H623" i="9"/>
  <c r="H20" i="10"/>
  <c r="H24" i="10"/>
  <c r="H28" i="10"/>
  <c r="H32" i="10"/>
  <c r="E36" i="10"/>
  <c r="H36" i="10" s="1"/>
  <c r="H40" i="10"/>
  <c r="H44" i="10"/>
  <c r="F45" i="10"/>
  <c r="H48" i="10"/>
  <c r="E52" i="10"/>
  <c r="H52" i="10" s="1"/>
  <c r="H56" i="10"/>
  <c r="H60" i="10"/>
  <c r="E64" i="10"/>
  <c r="H64" i="10" s="1"/>
  <c r="H68" i="10"/>
  <c r="H85" i="10"/>
  <c r="H91" i="10"/>
  <c r="H96" i="10"/>
  <c r="H104" i="10"/>
  <c r="H135" i="10"/>
  <c r="H158" i="10"/>
  <c r="H164" i="10"/>
  <c r="H168" i="10"/>
  <c r="H174" i="10"/>
  <c r="H340" i="10"/>
  <c r="E182" i="10"/>
  <c r="H182" i="10" s="1"/>
  <c r="E186" i="10"/>
  <c r="H186" i="10" s="1"/>
  <c r="E190" i="10"/>
  <c r="H190" i="10" s="1"/>
  <c r="H194" i="10"/>
  <c r="F195" i="10"/>
  <c r="E198" i="10"/>
  <c r="H198" i="10" s="1"/>
  <c r="E202" i="10"/>
  <c r="H202" i="10" s="1"/>
  <c r="H206" i="10"/>
  <c r="F207" i="10"/>
  <c r="H210" i="10"/>
  <c r="F211" i="10"/>
  <c r="E214" i="10"/>
  <c r="H214" i="10" s="1"/>
  <c r="F215" i="10"/>
  <c r="E218" i="10"/>
  <c r="H218" i="10" s="1"/>
  <c r="F219" i="10"/>
  <c r="H222" i="10"/>
  <c r="F223" i="10"/>
  <c r="H226" i="10"/>
  <c r="H230" i="10"/>
  <c r="H234" i="10"/>
  <c r="F235" i="10"/>
  <c r="H238" i="10"/>
  <c r="E242" i="10"/>
  <c r="H242" i="10" s="1"/>
  <c r="E246" i="10"/>
  <c r="H246" i="10" s="1"/>
  <c r="H250" i="10"/>
  <c r="F251" i="10"/>
  <c r="H254" i="10"/>
  <c r="H258" i="10"/>
  <c r="H262" i="10"/>
  <c r="H266" i="10"/>
  <c r="H270" i="10"/>
  <c r="F274" i="10"/>
  <c r="H277" i="10"/>
  <c r="H281" i="10"/>
  <c r="F285" i="10"/>
  <c r="F287" i="10"/>
  <c r="H289" i="10"/>
  <c r="F292" i="10"/>
  <c r="H295" i="10"/>
  <c r="F299" i="10"/>
  <c r="F301" i="10"/>
  <c r="H303" i="10"/>
  <c r="F311" i="10"/>
  <c r="H318" i="10"/>
  <c r="F319" i="10"/>
  <c r="H323" i="10"/>
  <c r="H326" i="10"/>
  <c r="H332" i="10"/>
  <c r="H335" i="10"/>
  <c r="H338" i="10"/>
  <c r="H341" i="10"/>
  <c r="H345" i="10"/>
  <c r="H349" i="10"/>
  <c r="H353" i="10"/>
  <c r="G362" i="10"/>
  <c r="F601" i="10"/>
  <c r="F619" i="10"/>
  <c r="F621" i="10"/>
  <c r="H623" i="10"/>
  <c r="H627" i="10"/>
  <c r="D8" i="11"/>
  <c r="F13" i="11" s="1"/>
  <c r="F77" i="11"/>
  <c r="F80" i="11"/>
  <c r="H82" i="11"/>
  <c r="H86" i="11"/>
  <c r="F92" i="11"/>
  <c r="F94" i="11"/>
  <c r="H96" i="11"/>
  <c r="F97" i="11"/>
  <c r="F99" i="11"/>
  <c r="F101" i="11"/>
  <c r="F103" i="11"/>
  <c r="H105" i="11"/>
  <c r="F110" i="11"/>
  <c r="H112" i="11"/>
  <c r="F115" i="11"/>
  <c r="F118" i="11"/>
  <c r="F120" i="11"/>
  <c r="F122" i="11"/>
  <c r="F124" i="11"/>
  <c r="H127" i="11"/>
  <c r="F134" i="11"/>
  <c r="F137" i="11"/>
  <c r="F140" i="11"/>
  <c r="H142" i="11"/>
  <c r="F145" i="11"/>
  <c r="F148" i="11"/>
  <c r="H150" i="11"/>
  <c r="F151" i="11"/>
  <c r="F154" i="11"/>
  <c r="H160" i="11"/>
  <c r="H163" i="11"/>
  <c r="H167" i="11"/>
  <c r="H171" i="11"/>
  <c r="F174" i="11"/>
  <c r="F364" i="11"/>
  <c r="F368" i="11"/>
  <c r="H371" i="11"/>
  <c r="F374" i="11"/>
  <c r="H376" i="11"/>
  <c r="F382" i="11"/>
  <c r="F385" i="11"/>
  <c r="F387" i="11"/>
  <c r="F395" i="11"/>
  <c r="F397" i="11"/>
  <c r="H400" i="11"/>
  <c r="H403" i="11"/>
  <c r="H409" i="11"/>
  <c r="H412" i="11"/>
  <c r="F419" i="11"/>
  <c r="H429" i="11"/>
  <c r="F433" i="11"/>
  <c r="H435" i="11"/>
  <c r="H438" i="11"/>
  <c r="F442" i="11"/>
  <c r="H445" i="11"/>
  <c r="H449" i="11"/>
  <c r="F460" i="11"/>
  <c r="F464" i="11"/>
  <c r="H467" i="11"/>
  <c r="H471" i="11"/>
  <c r="F474" i="11"/>
  <c r="F476" i="11"/>
  <c r="F479" i="11"/>
  <c r="F484" i="11"/>
  <c r="H486" i="11"/>
  <c r="H491" i="11"/>
  <c r="H494" i="11"/>
  <c r="H497" i="11"/>
  <c r="F500" i="11"/>
  <c r="H511" i="11"/>
  <c r="F515" i="11"/>
  <c r="H517" i="11"/>
  <c r="H520" i="11"/>
  <c r="H524" i="11"/>
  <c r="H528" i="11"/>
  <c r="F531" i="11"/>
  <c r="H534" i="11"/>
  <c r="H539" i="11"/>
  <c r="H545" i="11"/>
  <c r="F546" i="11"/>
  <c r="H549" i="11"/>
  <c r="F555" i="11"/>
  <c r="H557" i="11"/>
  <c r="H563" i="11"/>
  <c r="H567" i="11"/>
  <c r="H577" i="11"/>
  <c r="F580" i="11"/>
  <c r="F582" i="11"/>
  <c r="H585" i="11"/>
  <c r="F588" i="11"/>
  <c r="H590" i="11"/>
  <c r="H593" i="11"/>
  <c r="F19" i="12"/>
  <c r="H28" i="12"/>
  <c r="H40" i="12"/>
  <c r="H44" i="12"/>
  <c r="F45" i="12"/>
  <c r="H48" i="12"/>
  <c r="H56" i="12"/>
  <c r="H60" i="12"/>
  <c r="F61" i="12"/>
  <c r="E64" i="12"/>
  <c r="H64" i="12" s="1"/>
  <c r="F65" i="12"/>
  <c r="E68" i="12"/>
  <c r="H68" i="12" s="1"/>
  <c r="H91" i="12"/>
  <c r="H107" i="12"/>
  <c r="H126" i="12"/>
  <c r="H131" i="12"/>
  <c r="H143" i="12"/>
  <c r="H153" i="12"/>
  <c r="H157" i="12"/>
  <c r="H166" i="12"/>
  <c r="H170" i="12"/>
  <c r="H331" i="12"/>
  <c r="F182" i="12"/>
  <c r="E190" i="12"/>
  <c r="H190" i="12" s="1"/>
  <c r="F203" i="12"/>
  <c r="H206" i="12"/>
  <c r="F207" i="12"/>
  <c r="F209" i="12"/>
  <c r="F214" i="12"/>
  <c r="H222" i="12"/>
  <c r="F225" i="12"/>
  <c r="F228" i="12"/>
  <c r="H231" i="12"/>
  <c r="F235" i="12"/>
  <c r="E238" i="12"/>
  <c r="H238" i="12" s="1"/>
  <c r="F242" i="12"/>
  <c r="F245" i="12"/>
  <c r="F248" i="12"/>
  <c r="H250" i="12"/>
  <c r="F260" i="12"/>
  <c r="H263" i="12"/>
  <c r="F264" i="12"/>
  <c r="H266" i="12"/>
  <c r="H270" i="12"/>
  <c r="E274" i="12"/>
  <c r="H274" i="12" s="1"/>
  <c r="F278" i="12"/>
  <c r="F285" i="12"/>
  <c r="F287" i="12"/>
  <c r="H302" i="12"/>
  <c r="F303" i="12"/>
  <c r="F305" i="12"/>
  <c r="H310" i="12"/>
  <c r="H315" i="12"/>
  <c r="F318" i="12"/>
  <c r="F329" i="12"/>
  <c r="H338" i="12"/>
  <c r="F339" i="12"/>
  <c r="H355" i="12"/>
  <c r="E362" i="12"/>
  <c r="H376" i="12"/>
  <c r="H384" i="12"/>
  <c r="E386" i="12"/>
  <c r="H386" i="12" s="1"/>
  <c r="H398" i="12"/>
  <c r="E415" i="12"/>
  <c r="E427" i="12"/>
  <c r="H427" i="12" s="1"/>
  <c r="H450" i="12"/>
  <c r="H486" i="12"/>
  <c r="H496" i="12"/>
  <c r="H504" i="12"/>
  <c r="H506" i="12"/>
  <c r="H523" i="12"/>
  <c r="H527" i="12"/>
  <c r="H542" i="12"/>
  <c r="H546" i="12"/>
  <c r="H557" i="12"/>
  <c r="H584" i="12"/>
  <c r="H587" i="12"/>
  <c r="H628" i="12"/>
  <c r="H624" i="12"/>
  <c r="F629" i="12"/>
  <c r="F10" i="13"/>
  <c r="E77" i="13"/>
  <c r="H77" i="13" s="1"/>
  <c r="E81" i="13"/>
  <c r="H81" i="13" s="1"/>
  <c r="H85" i="13"/>
  <c r="H89" i="13"/>
  <c r="E93" i="13"/>
  <c r="H93" i="13" s="1"/>
  <c r="F94" i="13"/>
  <c r="H97" i="13"/>
  <c r="F98" i="13"/>
  <c r="E101" i="13"/>
  <c r="H101" i="13" s="1"/>
  <c r="F102" i="13"/>
  <c r="H105" i="13"/>
  <c r="F106" i="13"/>
  <c r="E109" i="13"/>
  <c r="H109" i="13" s="1"/>
  <c r="F110" i="13"/>
  <c r="E113" i="13"/>
  <c r="H113" i="13" s="1"/>
  <c r="H117" i="13"/>
  <c r="F118" i="13"/>
  <c r="E121" i="13"/>
  <c r="H121" i="13" s="1"/>
  <c r="F122" i="13"/>
  <c r="H125" i="13"/>
  <c r="H129" i="13"/>
  <c r="F130" i="13"/>
  <c r="H133" i="13"/>
  <c r="F134" i="13"/>
  <c r="H137" i="13"/>
  <c r="H141" i="13"/>
  <c r="F142" i="13"/>
  <c r="E145" i="13"/>
  <c r="H145" i="13" s="1"/>
  <c r="E149" i="13"/>
  <c r="H149" i="13" s="1"/>
  <c r="F150" i="13"/>
  <c r="H153" i="13"/>
  <c r="F154" i="13"/>
  <c r="H157" i="13"/>
  <c r="E161" i="13"/>
  <c r="H161" i="13" s="1"/>
  <c r="H165" i="13"/>
  <c r="F166" i="13"/>
  <c r="H169" i="13"/>
  <c r="E173" i="13"/>
  <c r="H173" i="13" s="1"/>
  <c r="H194" i="13"/>
  <c r="H199" i="13"/>
  <c r="H210" i="13"/>
  <c r="H239" i="13"/>
  <c r="H249" i="13"/>
  <c r="H257" i="13"/>
  <c r="H277" i="13"/>
  <c r="H283" i="13"/>
  <c r="H294" i="13"/>
  <c r="H310" i="13"/>
  <c r="H322" i="13"/>
  <c r="H338" i="13"/>
  <c r="H344" i="13"/>
  <c r="H350" i="13"/>
  <c r="H354" i="13"/>
  <c r="E362" i="13"/>
  <c r="E365" i="13"/>
  <c r="H365" i="13" s="1"/>
  <c r="E369" i="13"/>
  <c r="H369" i="13" s="1"/>
  <c r="F370" i="13"/>
  <c r="H373" i="13"/>
  <c r="F374" i="13"/>
  <c r="E377" i="13"/>
  <c r="H377" i="13" s="1"/>
  <c r="F378" i="13"/>
  <c r="H381" i="13"/>
  <c r="F382" i="13"/>
  <c r="E385" i="13"/>
  <c r="H385" i="13" s="1"/>
  <c r="F386" i="13"/>
  <c r="H389" i="13"/>
  <c r="F390" i="13"/>
  <c r="E393" i="13"/>
  <c r="H393" i="13" s="1"/>
  <c r="F394" i="13"/>
  <c r="E397" i="13"/>
  <c r="H397" i="13" s="1"/>
  <c r="F398" i="13"/>
  <c r="E401" i="13"/>
  <c r="H401" i="13" s="1"/>
  <c r="F402" i="13"/>
  <c r="H405" i="13"/>
  <c r="H409" i="13"/>
  <c r="F410" i="13"/>
  <c r="E413" i="13"/>
  <c r="H413" i="13" s="1"/>
  <c r="F414" i="13"/>
  <c r="H417" i="13"/>
  <c r="F418" i="13"/>
  <c r="H421" i="13"/>
  <c r="F422" i="13"/>
  <c r="E425" i="13"/>
  <c r="H425" i="13" s="1"/>
  <c r="F426" i="13"/>
  <c r="E429" i="13"/>
  <c r="H429" i="13" s="1"/>
  <c r="H433" i="13"/>
  <c r="F434" i="13"/>
  <c r="E437" i="13"/>
  <c r="H437" i="13" s="1"/>
  <c r="E441" i="13"/>
  <c r="H441" i="13" s="1"/>
  <c r="F442" i="13"/>
  <c r="E445" i="13"/>
  <c r="H445" i="13" s="1"/>
  <c r="F446" i="13"/>
  <c r="H449" i="13"/>
  <c r="E453" i="13"/>
  <c r="H453" i="13" s="1"/>
  <c r="F454" i="13"/>
  <c r="E457" i="13"/>
  <c r="H457" i="13" s="1"/>
  <c r="F458" i="13"/>
  <c r="E461" i="13"/>
  <c r="H461" i="13" s="1"/>
  <c r="F462" i="13"/>
  <c r="H465" i="13"/>
  <c r="H469" i="13"/>
  <c r="H473" i="13"/>
  <c r="F474" i="13"/>
  <c r="E477" i="13"/>
  <c r="H477" i="13" s="1"/>
  <c r="F478" i="13"/>
  <c r="H481" i="13"/>
  <c r="E485" i="13"/>
  <c r="H485" i="13" s="1"/>
  <c r="F486" i="13"/>
  <c r="E489" i="13"/>
  <c r="H489" i="13" s="1"/>
  <c r="F490" i="13"/>
  <c r="H493" i="13"/>
  <c r="H497" i="13"/>
  <c r="F498" i="13"/>
  <c r="H501" i="13"/>
  <c r="F502" i="13"/>
  <c r="E505" i="13"/>
  <c r="H505" i="13" s="1"/>
  <c r="F506" i="13"/>
  <c r="E509" i="13"/>
  <c r="H509" i="13" s="1"/>
  <c r="H513" i="13"/>
  <c r="E517" i="13"/>
  <c r="H517" i="13" s="1"/>
  <c r="E531" i="13"/>
  <c r="H531" i="13" s="1"/>
  <c r="H532" i="13"/>
  <c r="H540" i="13"/>
  <c r="H544" i="13"/>
  <c r="H547" i="13"/>
  <c r="H563" i="13"/>
  <c r="H575" i="13"/>
  <c r="H584" i="13"/>
  <c r="H587" i="13"/>
  <c r="E593" i="13"/>
  <c r="H593" i="13" s="1"/>
  <c r="H594" i="13"/>
  <c r="H619" i="13"/>
  <c r="E602" i="13"/>
  <c r="H602" i="13" s="1"/>
  <c r="E605" i="13"/>
  <c r="H605" i="13" s="1"/>
  <c r="E612" i="13"/>
  <c r="E616" i="13"/>
  <c r="E622" i="13"/>
  <c r="H622" i="13" s="1"/>
  <c r="H626" i="13"/>
  <c r="E629" i="13"/>
  <c r="H629" i="13" s="1"/>
  <c r="E9" i="14"/>
  <c r="E11" i="14"/>
  <c r="H20" i="14"/>
  <c r="H24" i="14"/>
  <c r="H28" i="14"/>
  <c r="H33" i="14"/>
  <c r="H37" i="14"/>
  <c r="H40" i="14"/>
  <c r="H44" i="14"/>
  <c r="H48" i="14"/>
  <c r="H56" i="14"/>
  <c r="H60" i="14"/>
  <c r="H69" i="14"/>
  <c r="E77" i="14"/>
  <c r="H77" i="14" s="1"/>
  <c r="E81" i="14"/>
  <c r="H81" i="14" s="1"/>
  <c r="H85" i="14"/>
  <c r="H89" i="14"/>
  <c r="H93" i="14"/>
  <c r="H101" i="14"/>
  <c r="H105" i="14"/>
  <c r="H108" i="14"/>
  <c r="H121" i="14"/>
  <c r="F124" i="14"/>
  <c r="F131" i="14"/>
  <c r="F134" i="14"/>
  <c r="E137" i="14"/>
  <c r="H137" i="14" s="1"/>
  <c r="F143" i="14"/>
  <c r="H153" i="14"/>
  <c r="H157" i="14"/>
  <c r="H161" i="14"/>
  <c r="H164" i="14"/>
  <c r="H168" i="14"/>
  <c r="E172" i="14"/>
  <c r="H172" i="14" s="1"/>
  <c r="F173" i="14"/>
  <c r="E188" i="14"/>
  <c r="H188" i="14" s="1"/>
  <c r="H189" i="14"/>
  <c r="H193" i="14"/>
  <c r="H200" i="14"/>
  <c r="H204" i="14"/>
  <c r="H236" i="14"/>
  <c r="H240" i="14"/>
  <c r="H244" i="14"/>
  <c r="E248" i="14"/>
  <c r="H248" i="14" s="1"/>
  <c r="H249" i="14"/>
  <c r="H255" i="14"/>
  <c r="H287" i="14"/>
  <c r="H291" i="14"/>
  <c r="H295" i="14"/>
  <c r="H299" i="14"/>
  <c r="H304" i="14"/>
  <c r="H306" i="14"/>
  <c r="H310" i="14"/>
  <c r="H333" i="14"/>
  <c r="H337" i="14"/>
  <c r="H342" i="14"/>
  <c r="H346" i="14"/>
  <c r="H350" i="14"/>
  <c r="H354" i="14"/>
  <c r="F585" i="14"/>
  <c r="F579" i="14"/>
  <c r="F506" i="14"/>
  <c r="F484" i="14"/>
  <c r="F478" i="14"/>
  <c r="F458" i="14"/>
  <c r="F434" i="14"/>
  <c r="F424" i="14"/>
  <c r="F385" i="14"/>
  <c r="F378" i="14"/>
  <c r="F530" i="14"/>
  <c r="F519" i="14"/>
  <c r="F417" i="14"/>
  <c r="F413" i="14"/>
  <c r="F410" i="14"/>
  <c r="F397" i="14"/>
  <c r="F363" i="14"/>
  <c r="H366" i="14"/>
  <c r="E369" i="14"/>
  <c r="F374" i="14"/>
  <c r="E377" i="14"/>
  <c r="H383" i="14"/>
  <c r="E386" i="14"/>
  <c r="H386" i="14" s="1"/>
  <c r="F387" i="14"/>
  <c r="F391" i="14"/>
  <c r="E414" i="14"/>
  <c r="H414" i="14" s="1"/>
  <c r="F475" i="14"/>
  <c r="F477" i="14"/>
  <c r="F581" i="14"/>
  <c r="E195" i="16"/>
  <c r="H195" i="16" s="1"/>
  <c r="E198" i="16"/>
  <c r="H198" i="16" s="1"/>
  <c r="E619" i="16"/>
  <c r="H619" i="16" s="1"/>
  <c r="E627" i="16"/>
  <c r="H627" i="16" s="1"/>
  <c r="E62" i="17"/>
  <c r="H62" i="17" s="1"/>
  <c r="C8" i="17"/>
  <c r="E13" i="17" s="1"/>
  <c r="H13" i="17" s="1"/>
  <c r="F364" i="18"/>
  <c r="F382" i="18"/>
  <c r="F401" i="18"/>
  <c r="F463" i="18"/>
  <c r="F570" i="18"/>
  <c r="H64" i="19"/>
  <c r="H458" i="9"/>
  <c r="H466" i="9"/>
  <c r="H470" i="9"/>
  <c r="H486" i="9"/>
  <c r="H510" i="9"/>
  <c r="H522" i="9"/>
  <c r="H526" i="9"/>
  <c r="H538" i="9"/>
  <c r="H562" i="9"/>
  <c r="H566" i="9"/>
  <c r="H570" i="9"/>
  <c r="H578" i="9"/>
  <c r="H586" i="9"/>
  <c r="H590" i="9"/>
  <c r="H594" i="9"/>
  <c r="H614" i="9"/>
  <c r="C9" i="10"/>
  <c r="H23" i="10"/>
  <c r="H27" i="10"/>
  <c r="H31" i="10"/>
  <c r="F32" i="10"/>
  <c r="H35" i="10"/>
  <c r="E39" i="10"/>
  <c r="H39" i="10" s="1"/>
  <c r="H43" i="10"/>
  <c r="H47" i="10"/>
  <c r="H51" i="10"/>
  <c r="F52" i="10"/>
  <c r="H55" i="10"/>
  <c r="H59" i="10"/>
  <c r="H63" i="10"/>
  <c r="E67" i="10"/>
  <c r="H67" i="10" s="1"/>
  <c r="H84" i="10"/>
  <c r="H90" i="10"/>
  <c r="H103" i="10"/>
  <c r="H109" i="10"/>
  <c r="H117" i="10"/>
  <c r="H126" i="10"/>
  <c r="H147" i="10"/>
  <c r="H150" i="10"/>
  <c r="H157" i="10"/>
  <c r="H167" i="10"/>
  <c r="H171" i="10"/>
  <c r="H173" i="10"/>
  <c r="F182" i="10"/>
  <c r="H185" i="10"/>
  <c r="F186" i="10"/>
  <c r="E189" i="10"/>
  <c r="H189" i="10" s="1"/>
  <c r="H193" i="10"/>
  <c r="E197" i="10"/>
  <c r="H197" i="10" s="1"/>
  <c r="F198" i="10"/>
  <c r="H201" i="10"/>
  <c r="F202" i="10"/>
  <c r="H205" i="10"/>
  <c r="H209" i="10"/>
  <c r="E213" i="10"/>
  <c r="H213" i="10" s="1"/>
  <c r="F214" i="10"/>
  <c r="H217" i="10"/>
  <c r="F218" i="10"/>
  <c r="H221" i="10"/>
  <c r="E225" i="10"/>
  <c r="H225" i="10" s="1"/>
  <c r="F226" i="10"/>
  <c r="H229" i="10"/>
  <c r="H233" i="10"/>
  <c r="H237" i="10"/>
  <c r="E241" i="10"/>
  <c r="H241" i="10" s="1"/>
  <c r="H245" i="10"/>
  <c r="H249" i="10"/>
  <c r="E253" i="10"/>
  <c r="H253" i="10" s="1"/>
  <c r="H257" i="10"/>
  <c r="H261" i="10"/>
  <c r="H265" i="10"/>
  <c r="H269" i="10"/>
  <c r="H273" i="10"/>
  <c r="H276" i="10"/>
  <c r="H280" i="10"/>
  <c r="H284" i="10"/>
  <c r="H291" i="10"/>
  <c r="H294" i="10"/>
  <c r="F305" i="10"/>
  <c r="H310" i="10"/>
  <c r="F313" i="10"/>
  <c r="H315" i="10"/>
  <c r="H334" i="10"/>
  <c r="H337" i="10"/>
  <c r="H344" i="10"/>
  <c r="H348" i="10"/>
  <c r="H352" i="10"/>
  <c r="H356" i="10"/>
  <c r="F602" i="10"/>
  <c r="F604" i="10"/>
  <c r="F606" i="10"/>
  <c r="F608" i="10"/>
  <c r="F611" i="10"/>
  <c r="H613" i="10"/>
  <c r="F616" i="10"/>
  <c r="H618" i="10"/>
  <c r="F623" i="10"/>
  <c r="H626" i="10"/>
  <c r="G10" i="11"/>
  <c r="F12" i="11"/>
  <c r="H79" i="11"/>
  <c r="H85" i="11"/>
  <c r="F88" i="11"/>
  <c r="H91" i="11"/>
  <c r="F96" i="11"/>
  <c r="F107" i="11"/>
  <c r="H114" i="11"/>
  <c r="H117" i="11"/>
  <c r="H126" i="11"/>
  <c r="F127" i="11"/>
  <c r="F129" i="11"/>
  <c r="H133" i="11"/>
  <c r="F136" i="11"/>
  <c r="F139" i="11"/>
  <c r="F142" i="11"/>
  <c r="H144" i="11"/>
  <c r="F147" i="11"/>
  <c r="H153" i="11"/>
  <c r="H159" i="11"/>
  <c r="H162" i="11"/>
  <c r="H166" i="11"/>
  <c r="H170" i="11"/>
  <c r="H173" i="11"/>
  <c r="G181" i="11"/>
  <c r="F362" i="11"/>
  <c r="H370" i="11"/>
  <c r="F371" i="11"/>
  <c r="H373" i="11"/>
  <c r="F378" i="11"/>
  <c r="H381" i="11"/>
  <c r="H384" i="11"/>
  <c r="F389" i="11"/>
  <c r="H394" i="11"/>
  <c r="H399" i="11"/>
  <c r="F400" i="11"/>
  <c r="H402" i="11"/>
  <c r="H408" i="11"/>
  <c r="H411" i="11"/>
  <c r="F414" i="11"/>
  <c r="H416" i="11"/>
  <c r="F421" i="11"/>
  <c r="F424" i="11"/>
  <c r="F426" i="11"/>
  <c r="H432" i="11"/>
  <c r="H441" i="11"/>
  <c r="H444" i="11"/>
  <c r="H448" i="11"/>
  <c r="F449" i="11"/>
  <c r="F451" i="11"/>
  <c r="F453" i="11"/>
  <c r="F455" i="11"/>
  <c r="F457" i="11"/>
  <c r="H459" i="11"/>
  <c r="H466" i="11"/>
  <c r="H470" i="11"/>
  <c r="H473" i="11"/>
  <c r="F478" i="11"/>
  <c r="H481" i="11"/>
  <c r="F488" i="11"/>
  <c r="F494" i="11"/>
  <c r="H496" i="11"/>
  <c r="H499" i="11"/>
  <c r="F502" i="11"/>
  <c r="F504" i="11"/>
  <c r="F506" i="11"/>
  <c r="F508" i="11"/>
  <c r="H510" i="11"/>
  <c r="F511" i="11"/>
  <c r="F520" i="11"/>
  <c r="H523" i="11"/>
  <c r="H527" i="11"/>
  <c r="H533" i="11"/>
  <c r="H538" i="11"/>
  <c r="H548" i="11"/>
  <c r="F552" i="11"/>
  <c r="F559" i="11"/>
  <c r="H562" i="11"/>
  <c r="H566" i="11"/>
  <c r="F569" i="11"/>
  <c r="F571" i="11"/>
  <c r="F574" i="11"/>
  <c r="H584" i="11"/>
  <c r="F585" i="11"/>
  <c r="H587" i="11"/>
  <c r="H592" i="11"/>
  <c r="G601" i="11"/>
  <c r="D8" i="12"/>
  <c r="F12" i="12" s="1"/>
  <c r="H20" i="12"/>
  <c r="H24" i="12"/>
  <c r="E32" i="12"/>
  <c r="H32" i="12" s="1"/>
  <c r="E36" i="12"/>
  <c r="H36" i="12" s="1"/>
  <c r="H43" i="12"/>
  <c r="F44" i="12"/>
  <c r="H47" i="12"/>
  <c r="H55" i="12"/>
  <c r="H59" i="12"/>
  <c r="H63" i="12"/>
  <c r="F64" i="12"/>
  <c r="H67" i="12"/>
  <c r="F68" i="12"/>
  <c r="H90" i="12"/>
  <c r="H112" i="12"/>
  <c r="H114" i="12"/>
  <c r="H117" i="12"/>
  <c r="H152" i="12"/>
  <c r="H156" i="12"/>
  <c r="H160" i="12"/>
  <c r="H169" i="12"/>
  <c r="H175" i="12"/>
  <c r="F184" i="12"/>
  <c r="F190" i="12"/>
  <c r="F195" i="12"/>
  <c r="F197" i="12"/>
  <c r="F200" i="12"/>
  <c r="E202" i="12"/>
  <c r="H202" i="12" s="1"/>
  <c r="F211" i="12"/>
  <c r="F213" i="12"/>
  <c r="F216" i="12"/>
  <c r="F219" i="12"/>
  <c r="F222" i="12"/>
  <c r="F224" i="12"/>
  <c r="H227" i="12"/>
  <c r="H230" i="12"/>
  <c r="H234" i="12"/>
  <c r="F238" i="12"/>
  <c r="F241" i="12"/>
  <c r="H247" i="12"/>
  <c r="H262" i="12"/>
  <c r="F263" i="12"/>
  <c r="F274" i="12"/>
  <c r="F299" i="12"/>
  <c r="F302" i="12"/>
  <c r="F320" i="12"/>
  <c r="F325" i="12"/>
  <c r="F331" i="12"/>
  <c r="G362" i="12"/>
  <c r="E372" i="12"/>
  <c r="H372" i="12" s="1"/>
  <c r="E374" i="12"/>
  <c r="H374" i="12" s="1"/>
  <c r="E382" i="12"/>
  <c r="E396" i="12"/>
  <c r="H396" i="12" s="1"/>
  <c r="E410" i="12"/>
  <c r="E413" i="12"/>
  <c r="H417" i="12"/>
  <c r="H423" i="12"/>
  <c r="E425" i="12"/>
  <c r="H425" i="12" s="1"/>
  <c r="H436" i="12"/>
  <c r="H438" i="12"/>
  <c r="H466" i="12"/>
  <c r="H470" i="12"/>
  <c r="H492" i="12"/>
  <c r="H513" i="12"/>
  <c r="H522" i="12"/>
  <c r="H526" i="12"/>
  <c r="H538" i="12"/>
  <c r="H545" i="12"/>
  <c r="H560" i="12"/>
  <c r="H583" i="12"/>
  <c r="F603" i="12"/>
  <c r="F605" i="12"/>
  <c r="F607" i="12"/>
  <c r="F612" i="12"/>
  <c r="F617" i="12"/>
  <c r="F619" i="12"/>
  <c r="H623" i="12"/>
  <c r="G13" i="13"/>
  <c r="H20" i="13"/>
  <c r="H26" i="13"/>
  <c r="H37" i="13"/>
  <c r="H42" i="13"/>
  <c r="H66" i="13"/>
  <c r="F77" i="13"/>
  <c r="E80" i="13"/>
  <c r="H80" i="13" s="1"/>
  <c r="F81" i="13"/>
  <c r="H84" i="13"/>
  <c r="E88" i="13"/>
  <c r="H88" i="13" s="1"/>
  <c r="E92" i="13"/>
  <c r="H92" i="13" s="1"/>
  <c r="F93" i="13"/>
  <c r="E96" i="13"/>
  <c r="H96" i="13" s="1"/>
  <c r="F97" i="13"/>
  <c r="E100" i="13"/>
  <c r="H100" i="13" s="1"/>
  <c r="F101" i="13"/>
  <c r="E104" i="13"/>
  <c r="H104" i="13" s="1"/>
  <c r="H108" i="13"/>
  <c r="F109" i="13"/>
  <c r="H112" i="13"/>
  <c r="F113" i="13"/>
  <c r="H116" i="13"/>
  <c r="F117" i="13"/>
  <c r="E120" i="13"/>
  <c r="H120" i="13" s="1"/>
  <c r="F121" i="13"/>
  <c r="E124" i="13"/>
  <c r="H124" i="13" s="1"/>
  <c r="F125" i="13"/>
  <c r="E128" i="13"/>
  <c r="H128" i="13" s="1"/>
  <c r="F129" i="13"/>
  <c r="E132" i="13"/>
  <c r="H132" i="13" s="1"/>
  <c r="F133" i="13"/>
  <c r="E136" i="13"/>
  <c r="H136" i="13" s="1"/>
  <c r="F137" i="13"/>
  <c r="H140" i="13"/>
  <c r="F141" i="13"/>
  <c r="E144" i="13"/>
  <c r="H144" i="13" s="1"/>
  <c r="F145" i="13"/>
  <c r="H148" i="13"/>
  <c r="F149" i="13"/>
  <c r="H152" i="13"/>
  <c r="H156" i="13"/>
  <c r="F157" i="13"/>
  <c r="H160" i="13"/>
  <c r="F161" i="13"/>
  <c r="H164" i="13"/>
  <c r="E168" i="13"/>
  <c r="H168" i="13" s="1"/>
  <c r="E172" i="13"/>
  <c r="H172" i="13" s="1"/>
  <c r="G181" i="13"/>
  <c r="H189" i="13"/>
  <c r="H191" i="13"/>
  <c r="H201" i="13"/>
  <c r="H217" i="13"/>
  <c r="H231" i="13"/>
  <c r="H233" i="13"/>
  <c r="H243" i="13"/>
  <c r="H262" i="13"/>
  <c r="H303" i="13"/>
  <c r="H321" i="13"/>
  <c r="H326" i="13"/>
  <c r="H328" i="13"/>
  <c r="H330" i="13"/>
  <c r="H332" i="13"/>
  <c r="H335" i="13"/>
  <c r="H337" i="13"/>
  <c r="H343" i="13"/>
  <c r="H347" i="13"/>
  <c r="H349" i="13"/>
  <c r="H353" i="13"/>
  <c r="F362" i="13"/>
  <c r="E364" i="13"/>
  <c r="H364" i="13" s="1"/>
  <c r="F365" i="13"/>
  <c r="E368" i="13"/>
  <c r="H368" i="13" s="1"/>
  <c r="F369" i="13"/>
  <c r="H372" i="13"/>
  <c r="F373" i="13"/>
  <c r="H376" i="13"/>
  <c r="F377" i="13"/>
  <c r="H380" i="13"/>
  <c r="H384" i="13"/>
  <c r="F385" i="13"/>
  <c r="H388" i="13"/>
  <c r="F389" i="13"/>
  <c r="E392" i="13"/>
  <c r="H392" i="13" s="1"/>
  <c r="F393" i="13"/>
  <c r="E396" i="13"/>
  <c r="H396" i="13" s="1"/>
  <c r="F397" i="13"/>
  <c r="E400" i="13"/>
  <c r="H400" i="13" s="1"/>
  <c r="F401" i="13"/>
  <c r="E404" i="13"/>
  <c r="H404" i="13" s="1"/>
  <c r="H408" i="13"/>
  <c r="H412" i="13"/>
  <c r="F413" i="13"/>
  <c r="H416" i="13"/>
  <c r="H420" i="13"/>
  <c r="E424" i="13"/>
  <c r="H424" i="13" s="1"/>
  <c r="F425" i="13"/>
  <c r="E428" i="13"/>
  <c r="H428" i="13" s="1"/>
  <c r="H432" i="13"/>
  <c r="E436" i="13"/>
  <c r="H436" i="13" s="1"/>
  <c r="F437" i="13"/>
  <c r="H440" i="13"/>
  <c r="F441" i="13"/>
  <c r="H444" i="13"/>
  <c r="F445" i="13"/>
  <c r="H448" i="13"/>
  <c r="F449" i="13"/>
  <c r="H452" i="13"/>
  <c r="F453" i="13"/>
  <c r="E456" i="13"/>
  <c r="H456" i="13" s="1"/>
  <c r="F457" i="13"/>
  <c r="E460" i="13"/>
  <c r="H460" i="13" s="1"/>
  <c r="F461" i="13"/>
  <c r="E464" i="13"/>
  <c r="H464" i="13" s="1"/>
  <c r="H468" i="13"/>
  <c r="E472" i="13"/>
  <c r="H472" i="13" s="1"/>
  <c r="E476" i="13"/>
  <c r="H476" i="13" s="1"/>
  <c r="F477" i="13"/>
  <c r="E480" i="13"/>
  <c r="H480" i="13" s="1"/>
  <c r="E484" i="13"/>
  <c r="H484" i="13" s="1"/>
  <c r="F485" i="13"/>
  <c r="E488" i="13"/>
  <c r="H488" i="13" s="1"/>
  <c r="F489" i="13"/>
  <c r="H492" i="13"/>
  <c r="H496" i="13"/>
  <c r="E500" i="13"/>
  <c r="H500" i="13" s="1"/>
  <c r="E504" i="13"/>
  <c r="H504" i="13" s="1"/>
  <c r="F505" i="13"/>
  <c r="E508" i="13"/>
  <c r="H508" i="13" s="1"/>
  <c r="F509" i="13"/>
  <c r="H512" i="13"/>
  <c r="E516" i="13"/>
  <c r="H516" i="13" s="1"/>
  <c r="F517" i="13"/>
  <c r="H526" i="13"/>
  <c r="H539" i="13"/>
  <c r="H546" i="13"/>
  <c r="E552" i="13"/>
  <c r="H552" i="13" s="1"/>
  <c r="H553" i="13"/>
  <c r="E558" i="13"/>
  <c r="H558" i="13" s="1"/>
  <c r="H566" i="13"/>
  <c r="H567" i="13"/>
  <c r="E574" i="13"/>
  <c r="H574" i="13" s="1"/>
  <c r="H592" i="13"/>
  <c r="F602" i="13"/>
  <c r="E604" i="13"/>
  <c r="F605" i="13"/>
  <c r="F608" i="13"/>
  <c r="F612" i="13"/>
  <c r="F616" i="13"/>
  <c r="F619" i="13"/>
  <c r="E621" i="13"/>
  <c r="H621" i="13" s="1"/>
  <c r="F622" i="13"/>
  <c r="E625" i="13"/>
  <c r="H625" i="13" s="1"/>
  <c r="E10" i="14"/>
  <c r="H10" i="14" s="1"/>
  <c r="H23" i="14"/>
  <c r="H32" i="14"/>
  <c r="H36" i="14"/>
  <c r="H39" i="14"/>
  <c r="H43" i="14"/>
  <c r="H47" i="14"/>
  <c r="H55" i="14"/>
  <c r="H59" i="14"/>
  <c r="H63" i="14"/>
  <c r="H66" i="14"/>
  <c r="H68" i="14"/>
  <c r="F77" i="14"/>
  <c r="E80" i="14"/>
  <c r="H80" i="14" s="1"/>
  <c r="F81" i="14"/>
  <c r="H84" i="14"/>
  <c r="H88" i="14"/>
  <c r="E92" i="14"/>
  <c r="H92" i="14" s="1"/>
  <c r="F95" i="14"/>
  <c r="F98" i="14"/>
  <c r="E100" i="14"/>
  <c r="H100" i="14" s="1"/>
  <c r="F101" i="14"/>
  <c r="E104" i="14"/>
  <c r="H104" i="14" s="1"/>
  <c r="E113" i="14"/>
  <c r="H113" i="14" s="1"/>
  <c r="H117" i="14"/>
  <c r="H120" i="14"/>
  <c r="H129" i="14"/>
  <c r="F130" i="14"/>
  <c r="H133" i="14"/>
  <c r="E136" i="14"/>
  <c r="H136" i="14" s="1"/>
  <c r="F137" i="14"/>
  <c r="F139" i="14"/>
  <c r="E145" i="14"/>
  <c r="H145" i="14" s="1"/>
  <c r="H149" i="14"/>
  <c r="H152" i="14"/>
  <c r="H156" i="14"/>
  <c r="H160" i="14"/>
  <c r="F161" i="14"/>
  <c r="H187" i="14"/>
  <c r="H192" i="14"/>
  <c r="H195" i="14"/>
  <c r="H199" i="14"/>
  <c r="H203" i="14"/>
  <c r="H207" i="14"/>
  <c r="H210" i="14"/>
  <c r="H217" i="14"/>
  <c r="H219" i="14"/>
  <c r="H222" i="14"/>
  <c r="H239" i="14"/>
  <c r="H243" i="14"/>
  <c r="H247" i="14"/>
  <c r="H254" i="14"/>
  <c r="H258" i="14"/>
  <c r="H290" i="14"/>
  <c r="H294" i="14"/>
  <c r="H298" i="14"/>
  <c r="H302" i="14"/>
  <c r="H303" i="14"/>
  <c r="H309" i="14"/>
  <c r="H332" i="14"/>
  <c r="H336" i="14"/>
  <c r="H340" i="14"/>
  <c r="H341" i="14"/>
  <c r="H345" i="14"/>
  <c r="H349" i="14"/>
  <c r="H353" i="14"/>
  <c r="E362" i="14"/>
  <c r="E365" i="14"/>
  <c r="E382" i="14"/>
  <c r="H382" i="14" s="1"/>
  <c r="F383" i="14"/>
  <c r="F386" i="14"/>
  <c r="F414" i="14"/>
  <c r="F419" i="14"/>
  <c r="F425" i="14"/>
  <c r="F490" i="14"/>
  <c r="F505" i="14"/>
  <c r="E507" i="14"/>
  <c r="H507" i="14" s="1"/>
  <c r="F508" i="14"/>
  <c r="E519" i="14"/>
  <c r="H519" i="14" s="1"/>
  <c r="H620" i="14"/>
  <c r="G11" i="15"/>
  <c r="E605" i="16"/>
  <c r="H605" i="16" s="1"/>
  <c r="E610" i="16"/>
  <c r="H610" i="16" s="1"/>
  <c r="G19" i="18"/>
  <c r="E53" i="18"/>
  <c r="H53" i="18" s="1"/>
  <c r="E39" i="18"/>
  <c r="H39" i="18" s="1"/>
  <c r="E38" i="18"/>
  <c r="H38" i="18" s="1"/>
  <c r="E27" i="18"/>
  <c r="H27" i="18" s="1"/>
  <c r="E54" i="18"/>
  <c r="H54" i="18" s="1"/>
  <c r="E45" i="18"/>
  <c r="H45" i="18" s="1"/>
  <c r="E44" i="18"/>
  <c r="H44" i="18" s="1"/>
  <c r="E19" i="18"/>
  <c r="C9" i="18"/>
  <c r="E62" i="18"/>
  <c r="H62" i="18" s="1"/>
  <c r="E30" i="18"/>
  <c r="H30" i="18" s="1"/>
  <c r="F446" i="18"/>
  <c r="F460" i="18"/>
  <c r="F475" i="18"/>
  <c r="F485" i="18"/>
  <c r="F575" i="18"/>
  <c r="F10" i="11"/>
  <c r="F79" i="11"/>
  <c r="F81" i="11"/>
  <c r="F91" i="11"/>
  <c r="F93" i="11"/>
  <c r="F95" i="11"/>
  <c r="F98" i="11"/>
  <c r="F100" i="11"/>
  <c r="F102" i="11"/>
  <c r="F104" i="11"/>
  <c r="F109" i="11"/>
  <c r="F111" i="11"/>
  <c r="F117" i="11"/>
  <c r="F119" i="11"/>
  <c r="F121" i="11"/>
  <c r="F141" i="11"/>
  <c r="F144" i="11"/>
  <c r="F36" i="12"/>
  <c r="E370" i="12"/>
  <c r="H370" i="12" s="1"/>
  <c r="E379" i="12"/>
  <c r="E389" i="12"/>
  <c r="E401" i="12"/>
  <c r="E404" i="12"/>
  <c r="E406" i="12"/>
  <c r="H406" i="12" s="1"/>
  <c r="E412" i="12"/>
  <c r="H412" i="12" s="1"/>
  <c r="E363" i="13"/>
  <c r="H363" i="13" s="1"/>
  <c r="E367" i="13"/>
  <c r="H367" i="13" s="1"/>
  <c r="E371" i="13"/>
  <c r="H371" i="13" s="1"/>
  <c r="E375" i="13"/>
  <c r="H375" i="13" s="1"/>
  <c r="E383" i="13"/>
  <c r="H383" i="13" s="1"/>
  <c r="E387" i="13"/>
  <c r="H387" i="13" s="1"/>
  <c r="E395" i="13"/>
  <c r="H395" i="13" s="1"/>
  <c r="E399" i="13"/>
  <c r="H399" i="13" s="1"/>
  <c r="E407" i="13"/>
  <c r="H407" i="13" s="1"/>
  <c r="E415" i="13"/>
  <c r="H415" i="13" s="1"/>
  <c r="E419" i="13"/>
  <c r="H419" i="13" s="1"/>
  <c r="E427" i="13"/>
  <c r="H427" i="13" s="1"/>
  <c r="F440" i="13"/>
  <c r="F448" i="13"/>
  <c r="E451" i="13"/>
  <c r="H451" i="13" s="1"/>
  <c r="E455" i="13"/>
  <c r="H455" i="13" s="1"/>
  <c r="F456" i="13"/>
  <c r="E459" i="13"/>
  <c r="H459" i="13" s="1"/>
  <c r="F460" i="13"/>
  <c r="E463" i="13"/>
  <c r="H463" i="13" s="1"/>
  <c r="F464" i="13"/>
  <c r="E467" i="13"/>
  <c r="H467" i="13" s="1"/>
  <c r="E471" i="13"/>
  <c r="H471" i="13" s="1"/>
  <c r="F472" i="13"/>
  <c r="E475" i="13"/>
  <c r="H475" i="13" s="1"/>
  <c r="F476" i="13"/>
  <c r="F480" i="13"/>
  <c r="E483" i="13"/>
  <c r="H483" i="13" s="1"/>
  <c r="F484" i="13"/>
  <c r="E487" i="13"/>
  <c r="H487" i="13" s="1"/>
  <c r="F488" i="13"/>
  <c r="E491" i="13"/>
  <c r="H491" i="13" s="1"/>
  <c r="F492" i="13"/>
  <c r="E499" i="13"/>
  <c r="H499" i="13" s="1"/>
  <c r="F500" i="13"/>
  <c r="E503" i="13"/>
  <c r="H503" i="13" s="1"/>
  <c r="F504" i="13"/>
  <c r="E507" i="13"/>
  <c r="H507" i="13" s="1"/>
  <c r="F508" i="13"/>
  <c r="E519" i="13"/>
  <c r="H519" i="13" s="1"/>
  <c r="E551" i="13"/>
  <c r="H551" i="13" s="1"/>
  <c r="E573" i="13"/>
  <c r="H573" i="13" s="1"/>
  <c r="E591" i="13"/>
  <c r="H591" i="13" s="1"/>
  <c r="F500" i="14"/>
  <c r="F552" i="14"/>
  <c r="F574" i="14"/>
  <c r="F311" i="17"/>
  <c r="F248" i="17"/>
  <c r="F208" i="17"/>
  <c r="F188" i="17"/>
  <c r="F331" i="17"/>
  <c r="F303" i="17"/>
  <c r="F274" i="17"/>
  <c r="F251" i="17"/>
  <c r="F238" i="17"/>
  <c r="F223" i="17"/>
  <c r="F202" i="17"/>
  <c r="F182" i="17"/>
  <c r="F317" i="17"/>
  <c r="F286" i="17"/>
  <c r="F249" i="17"/>
  <c r="F213" i="17"/>
  <c r="F181" i="17"/>
  <c r="F581" i="18"/>
  <c r="F579" i="18"/>
  <c r="F573" i="18"/>
  <c r="F558" i="18"/>
  <c r="F555" i="18"/>
  <c r="F552" i="18"/>
  <c r="F531" i="18"/>
  <c r="F508" i="18"/>
  <c r="F505" i="18"/>
  <c r="F503" i="18"/>
  <c r="F498" i="18"/>
  <c r="F495" i="18"/>
  <c r="F490" i="18"/>
  <c r="F488" i="18"/>
  <c r="F486" i="18"/>
  <c r="F478" i="18"/>
  <c r="F455" i="18"/>
  <c r="F450" i="18"/>
  <c r="F441" i="18"/>
  <c r="F428" i="18"/>
  <c r="F426" i="18"/>
  <c r="F424" i="18"/>
  <c r="F421" i="18"/>
  <c r="F415" i="18"/>
  <c r="F413" i="18"/>
  <c r="F410" i="18"/>
  <c r="F404" i="18"/>
  <c r="F399" i="18"/>
  <c r="F397" i="18"/>
  <c r="F395" i="18"/>
  <c r="F387" i="18"/>
  <c r="F385" i="18"/>
  <c r="F374" i="18"/>
  <c r="F589" i="18"/>
  <c r="F571" i="18"/>
  <c r="F568" i="18"/>
  <c r="F556" i="18"/>
  <c r="F506" i="18"/>
  <c r="F491" i="18"/>
  <c r="F484" i="18"/>
  <c r="F476" i="18"/>
  <c r="F474" i="18"/>
  <c r="F464" i="18"/>
  <c r="F461" i="18"/>
  <c r="F458" i="18"/>
  <c r="F453" i="18"/>
  <c r="F445" i="18"/>
  <c r="F433" i="18"/>
  <c r="F422" i="18"/>
  <c r="F419" i="18"/>
  <c r="F402" i="18"/>
  <c r="F400" i="18"/>
  <c r="F393" i="18"/>
  <c r="F391" i="18"/>
  <c r="F383" i="18"/>
  <c r="F375" i="18"/>
  <c r="F365" i="18"/>
  <c r="F363" i="18"/>
  <c r="D12" i="18"/>
  <c r="F582" i="18"/>
  <c r="F580" i="18"/>
  <c r="F574" i="18"/>
  <c r="F559" i="18"/>
  <c r="F551" i="18"/>
  <c r="F530" i="18"/>
  <c r="F519" i="18"/>
  <c r="F516" i="18"/>
  <c r="F509" i="18"/>
  <c r="F504" i="18"/>
  <c r="F502" i="18"/>
  <c r="F487" i="18"/>
  <c r="F477" i="18"/>
  <c r="F472" i="18"/>
  <c r="F459" i="18"/>
  <c r="F454" i="18"/>
  <c r="F451" i="18"/>
  <c r="F449" i="18"/>
  <c r="F437" i="18"/>
  <c r="F427" i="18"/>
  <c r="F425" i="18"/>
  <c r="F417" i="18"/>
  <c r="F414" i="18"/>
  <c r="F398" i="18"/>
  <c r="F396" i="18"/>
  <c r="F386" i="18"/>
  <c r="F368" i="18"/>
  <c r="F362" i="18"/>
  <c r="D8" i="18"/>
  <c r="F371" i="18"/>
  <c r="F480" i="18"/>
  <c r="F483" i="18"/>
  <c r="F500" i="18"/>
  <c r="F517" i="18"/>
  <c r="E212" i="15"/>
  <c r="H212" i="15" s="1"/>
  <c r="E304" i="15"/>
  <c r="H304" i="15" s="1"/>
  <c r="E385" i="15"/>
  <c r="H385" i="15" s="1"/>
  <c r="E393" i="15"/>
  <c r="H393" i="15" s="1"/>
  <c r="E395" i="15"/>
  <c r="H395" i="15" s="1"/>
  <c r="E414" i="15"/>
  <c r="H414" i="15" s="1"/>
  <c r="E461" i="15"/>
  <c r="H461" i="15" s="1"/>
  <c r="E476" i="15"/>
  <c r="H476" i="15" s="1"/>
  <c r="E482" i="15"/>
  <c r="H482" i="15" s="1"/>
  <c r="E487" i="15"/>
  <c r="H487" i="15" s="1"/>
  <c r="E498" i="15"/>
  <c r="H498" i="15" s="1"/>
  <c r="H626" i="15"/>
  <c r="E604" i="15"/>
  <c r="H604" i="15" s="1"/>
  <c r="E612" i="15"/>
  <c r="H612" i="15" s="1"/>
  <c r="E621" i="15"/>
  <c r="H621" i="15" s="1"/>
  <c r="E624" i="15"/>
  <c r="H624" i="15" s="1"/>
  <c r="H230" i="16"/>
  <c r="H268" i="16"/>
  <c r="E12" i="17"/>
  <c r="E77" i="17"/>
  <c r="H77" i="17" s="1"/>
  <c r="E87" i="17"/>
  <c r="H87" i="17" s="1"/>
  <c r="E92" i="17"/>
  <c r="H92" i="17" s="1"/>
  <c r="E113" i="17"/>
  <c r="H113" i="17" s="1"/>
  <c r="E123" i="17"/>
  <c r="H123" i="17" s="1"/>
  <c r="E134" i="17"/>
  <c r="H134" i="17" s="1"/>
  <c r="E144" i="17"/>
  <c r="H144" i="17" s="1"/>
  <c r="E161" i="17"/>
  <c r="H161" i="17" s="1"/>
  <c r="E163" i="17"/>
  <c r="H163" i="17" s="1"/>
  <c r="F604" i="17"/>
  <c r="F619" i="17"/>
  <c r="G12" i="18"/>
  <c r="E188" i="18"/>
  <c r="H188" i="18" s="1"/>
  <c r="E196" i="18"/>
  <c r="H196" i="18" s="1"/>
  <c r="E204" i="18"/>
  <c r="H204" i="18" s="1"/>
  <c r="E208" i="18"/>
  <c r="H208" i="18" s="1"/>
  <c r="E213" i="18"/>
  <c r="H213" i="18" s="1"/>
  <c r="E218" i="18"/>
  <c r="H218" i="18" s="1"/>
  <c r="E224" i="18"/>
  <c r="H224" i="18" s="1"/>
  <c r="E238" i="18"/>
  <c r="H238" i="18" s="1"/>
  <c r="E241" i="18"/>
  <c r="H241" i="18" s="1"/>
  <c r="E251" i="18"/>
  <c r="H251" i="18" s="1"/>
  <c r="E288" i="18"/>
  <c r="H288" i="18" s="1"/>
  <c r="E292" i="18"/>
  <c r="H292" i="18" s="1"/>
  <c r="E305" i="18"/>
  <c r="H305" i="18" s="1"/>
  <c r="E325" i="18"/>
  <c r="H325" i="18" s="1"/>
  <c r="E335" i="18"/>
  <c r="H335" i="18" s="1"/>
  <c r="E12" i="19"/>
  <c r="F44" i="19"/>
  <c r="E629" i="21"/>
  <c r="H629" i="21" s="1"/>
  <c r="C13" i="21"/>
  <c r="G13" i="21" s="1"/>
  <c r="F506" i="22"/>
  <c r="F492" i="22"/>
  <c r="F479" i="22"/>
  <c r="F423" i="22"/>
  <c r="F403" i="22"/>
  <c r="F402" i="22"/>
  <c r="F380" i="22"/>
  <c r="F519" i="22"/>
  <c r="F516" i="22"/>
  <c r="F514" i="22"/>
  <c r="F509" i="22"/>
  <c r="F507" i="22"/>
  <c r="F504" i="22"/>
  <c r="F502" i="22"/>
  <c r="F498" i="22"/>
  <c r="F495" i="22"/>
  <c r="F493" i="22"/>
  <c r="F490" i="22"/>
  <c r="F487" i="22"/>
  <c r="F485" i="22"/>
  <c r="F483" i="22"/>
  <c r="F480" i="22"/>
  <c r="F477" i="22"/>
  <c r="F475" i="22"/>
  <c r="F472" i="22"/>
  <c r="F469" i="22"/>
  <c r="F464" i="22"/>
  <c r="F462" i="22"/>
  <c r="F460" i="22"/>
  <c r="F458" i="22"/>
  <c r="F456" i="22"/>
  <c r="F454" i="22"/>
  <c r="F452" i="22"/>
  <c r="F446" i="22"/>
  <c r="F442" i="22"/>
  <c r="F440" i="22"/>
  <c r="F437" i="22"/>
  <c r="F433" i="22"/>
  <c r="F428" i="22"/>
  <c r="F426" i="22"/>
  <c r="F424" i="22"/>
  <c r="F419" i="22"/>
  <c r="F415" i="22"/>
  <c r="F413" i="22"/>
  <c r="F407" i="22"/>
  <c r="F404" i="22"/>
  <c r="F398" i="22"/>
  <c r="F396" i="22"/>
  <c r="F393" i="22"/>
  <c r="F391" i="22"/>
  <c r="F389" i="22"/>
  <c r="F387" i="22"/>
  <c r="F385" i="22"/>
  <c r="F382" i="22"/>
  <c r="F377" i="22"/>
  <c r="F374" i="22"/>
  <c r="F371" i="22"/>
  <c r="F369" i="22"/>
  <c r="F365" i="22"/>
  <c r="F363" i="22"/>
  <c r="F526" i="22"/>
  <c r="F520" i="22"/>
  <c r="F481" i="22"/>
  <c r="F449" i="22"/>
  <c r="F420" i="22"/>
  <c r="F417" i="22"/>
  <c r="F394" i="22"/>
  <c r="F362" i="22"/>
  <c r="F505" i="22"/>
  <c r="F488" i="22"/>
  <c r="F478" i="22"/>
  <c r="F451" i="22"/>
  <c r="F445" i="22"/>
  <c r="F439" i="22"/>
  <c r="F434" i="22"/>
  <c r="F429" i="22"/>
  <c r="F410" i="22"/>
  <c r="F388" i="22"/>
  <c r="F378" i="22"/>
  <c r="F372" i="22"/>
  <c r="F511" i="22"/>
  <c r="F500" i="22"/>
  <c r="F494" i="22"/>
  <c r="F461" i="22"/>
  <c r="F453" i="22"/>
  <c r="F441" i="22"/>
  <c r="F395" i="22"/>
  <c r="F390" i="22"/>
  <c r="F383" i="22"/>
  <c r="F364" i="22"/>
  <c r="F491" i="22"/>
  <c r="F484" i="22"/>
  <c r="F474" i="22"/>
  <c r="F468" i="22"/>
  <c r="F463" i="22"/>
  <c r="F455" i="22"/>
  <c r="F425" i="22"/>
  <c r="F421" i="22"/>
  <c r="F397" i="22"/>
  <c r="F392" i="22"/>
  <c r="F375" i="22"/>
  <c r="F368" i="22"/>
  <c r="D12" i="22"/>
  <c r="F414" i="22"/>
  <c r="F418" i="22"/>
  <c r="F486" i="22"/>
  <c r="F503" i="22"/>
  <c r="H402" i="14"/>
  <c r="H430" i="14"/>
  <c r="H434" i="14"/>
  <c r="H447" i="14"/>
  <c r="H451" i="14"/>
  <c r="H454" i="14"/>
  <c r="H458" i="14"/>
  <c r="H462" i="14"/>
  <c r="H466" i="14"/>
  <c r="H470" i="14"/>
  <c r="H491" i="14"/>
  <c r="H495" i="14"/>
  <c r="H499" i="14"/>
  <c r="H502" i="14"/>
  <c r="H506" i="14"/>
  <c r="H510" i="14"/>
  <c r="H514" i="14"/>
  <c r="H518" i="14"/>
  <c r="H522" i="14"/>
  <c r="H526" i="14"/>
  <c r="H575" i="14"/>
  <c r="H602" i="14"/>
  <c r="H610" i="14"/>
  <c r="H617" i="14"/>
  <c r="E619" i="14"/>
  <c r="H619" i="14" s="1"/>
  <c r="H626" i="14"/>
  <c r="C12" i="15"/>
  <c r="E30" i="15"/>
  <c r="H30" i="15" s="1"/>
  <c r="H34" i="15"/>
  <c r="F35" i="15"/>
  <c r="H38" i="15"/>
  <c r="H42" i="15"/>
  <c r="H51" i="15"/>
  <c r="F52" i="15"/>
  <c r="F54" i="15"/>
  <c r="F64" i="15"/>
  <c r="H67" i="15"/>
  <c r="H85" i="15"/>
  <c r="H91" i="15"/>
  <c r="H107" i="15"/>
  <c r="H116" i="15"/>
  <c r="H135" i="15"/>
  <c r="H148" i="15"/>
  <c r="H165" i="15"/>
  <c r="H167" i="15"/>
  <c r="H170" i="15"/>
  <c r="F183" i="15"/>
  <c r="F186" i="15"/>
  <c r="F197" i="15"/>
  <c r="H199" i="15"/>
  <c r="F200" i="15"/>
  <c r="F206" i="15"/>
  <c r="F209" i="15"/>
  <c r="F212" i="15"/>
  <c r="F214" i="15"/>
  <c r="E216" i="15"/>
  <c r="H216" i="15" s="1"/>
  <c r="F219" i="15"/>
  <c r="E224" i="15"/>
  <c r="H224" i="15" s="1"/>
  <c r="E228" i="15"/>
  <c r="H228" i="15" s="1"/>
  <c r="H232" i="15"/>
  <c r="F235" i="15"/>
  <c r="F238" i="15"/>
  <c r="F241" i="15"/>
  <c r="H243" i="15"/>
  <c r="E256" i="15"/>
  <c r="H256" i="15" s="1"/>
  <c r="H259" i="15"/>
  <c r="H263" i="15"/>
  <c r="F270" i="15"/>
  <c r="H276" i="15"/>
  <c r="H280" i="15"/>
  <c r="H284" i="15"/>
  <c r="E292" i="15"/>
  <c r="H292" i="15" s="1"/>
  <c r="H295" i="15"/>
  <c r="F301" i="15"/>
  <c r="H303" i="15"/>
  <c r="F304" i="15"/>
  <c r="F306" i="15"/>
  <c r="F309" i="15"/>
  <c r="H311" i="15"/>
  <c r="F314" i="15"/>
  <c r="F320" i="15"/>
  <c r="H323" i="15"/>
  <c r="H332" i="15"/>
  <c r="F335" i="15"/>
  <c r="H344" i="15"/>
  <c r="H356" i="15"/>
  <c r="E369" i="15"/>
  <c r="H369" i="15" s="1"/>
  <c r="H373" i="15"/>
  <c r="E377" i="15"/>
  <c r="H377" i="15" s="1"/>
  <c r="E382" i="15"/>
  <c r="H382" i="15" s="1"/>
  <c r="H384" i="15"/>
  <c r="E391" i="15"/>
  <c r="H391" i="15" s="1"/>
  <c r="H439" i="15"/>
  <c r="H442" i="15"/>
  <c r="H447" i="15"/>
  <c r="H473" i="15"/>
  <c r="H481" i="15"/>
  <c r="H486" i="15"/>
  <c r="H493" i="15"/>
  <c r="H497" i="15"/>
  <c r="H501" i="15"/>
  <c r="H510" i="15"/>
  <c r="H513" i="15"/>
  <c r="H523" i="15"/>
  <c r="H540" i="15"/>
  <c r="H544" i="15"/>
  <c r="H546" i="15"/>
  <c r="H550" i="15"/>
  <c r="H565" i="15"/>
  <c r="H573" i="15"/>
  <c r="H584" i="15"/>
  <c r="H590" i="15"/>
  <c r="H593" i="15"/>
  <c r="F604" i="15"/>
  <c r="E609" i="15"/>
  <c r="H609" i="15" s="1"/>
  <c r="F618" i="15"/>
  <c r="E620" i="15"/>
  <c r="H620" i="15" s="1"/>
  <c r="F621" i="15"/>
  <c r="E629" i="15"/>
  <c r="H629" i="15" s="1"/>
  <c r="H37" i="16"/>
  <c r="E44" i="16"/>
  <c r="H44" i="16" s="1"/>
  <c r="H52" i="16"/>
  <c r="H58" i="16"/>
  <c r="E65" i="16"/>
  <c r="H65" i="16" s="1"/>
  <c r="H85" i="16"/>
  <c r="F86" i="16"/>
  <c r="F92" i="16"/>
  <c r="F94" i="16"/>
  <c r="F96" i="16"/>
  <c r="F107" i="16"/>
  <c r="H114" i="16"/>
  <c r="F127" i="16"/>
  <c r="F129" i="16"/>
  <c r="F131" i="16"/>
  <c r="F133" i="16"/>
  <c r="F148" i="16"/>
  <c r="H157" i="16"/>
  <c r="F163" i="16"/>
  <c r="F165" i="16"/>
  <c r="H187" i="16"/>
  <c r="H199" i="16"/>
  <c r="H217" i="16"/>
  <c r="H239" i="16"/>
  <c r="H273" i="16"/>
  <c r="H284" i="16"/>
  <c r="H294" i="16"/>
  <c r="F367" i="16"/>
  <c r="F369" i="16"/>
  <c r="F371" i="16"/>
  <c r="F378" i="16"/>
  <c r="F380" i="16"/>
  <c r="F385" i="16"/>
  <c r="F387" i="16"/>
  <c r="F389" i="16"/>
  <c r="F392" i="16"/>
  <c r="F396" i="16"/>
  <c r="F398" i="16"/>
  <c r="F400" i="16"/>
  <c r="F403" i="16"/>
  <c r="F405" i="16"/>
  <c r="F411" i="16"/>
  <c r="F418" i="16"/>
  <c r="F420" i="16"/>
  <c r="F422" i="16"/>
  <c r="F431" i="16"/>
  <c r="F433" i="16"/>
  <c r="F437" i="16"/>
  <c r="F450" i="16"/>
  <c r="F461" i="16"/>
  <c r="F463" i="16"/>
  <c r="F480" i="16"/>
  <c r="F482" i="16"/>
  <c r="F484" i="16"/>
  <c r="F486" i="16"/>
  <c r="F488" i="16"/>
  <c r="F490" i="16"/>
  <c r="F495" i="16"/>
  <c r="F498" i="16"/>
  <c r="F500" i="16"/>
  <c r="F513" i="16"/>
  <c r="F520" i="16"/>
  <c r="F534" i="16"/>
  <c r="F536" i="16"/>
  <c r="F541" i="16"/>
  <c r="F546" i="16"/>
  <c r="F548" i="16"/>
  <c r="F550" i="16"/>
  <c r="F553" i="16"/>
  <c r="F555" i="16"/>
  <c r="H557" i="16"/>
  <c r="F560" i="16"/>
  <c r="F562" i="16"/>
  <c r="H567" i="16"/>
  <c r="H570" i="16"/>
  <c r="H573" i="16"/>
  <c r="H578" i="16"/>
  <c r="F588" i="16"/>
  <c r="D9" i="17"/>
  <c r="F19" i="17"/>
  <c r="H21" i="17"/>
  <c r="H25" i="17"/>
  <c r="H28" i="17"/>
  <c r="H32" i="17"/>
  <c r="H38" i="17"/>
  <c r="H41" i="17"/>
  <c r="H48" i="17"/>
  <c r="H51" i="17"/>
  <c r="H55" i="17"/>
  <c r="H59" i="17"/>
  <c r="H66" i="17"/>
  <c r="H70" i="17"/>
  <c r="E83" i="17"/>
  <c r="H83" i="17" s="1"/>
  <c r="E122" i="17"/>
  <c r="H122" i="17" s="1"/>
  <c r="E131" i="17"/>
  <c r="H131" i="17" s="1"/>
  <c r="E132" i="17"/>
  <c r="H132" i="17" s="1"/>
  <c r="E140" i="17"/>
  <c r="H140" i="17" s="1"/>
  <c r="E156" i="17"/>
  <c r="H156" i="17" s="1"/>
  <c r="H185" i="17"/>
  <c r="H192" i="17"/>
  <c r="H198" i="17"/>
  <c r="H205" i="17"/>
  <c r="H211" i="17"/>
  <c r="H215" i="17"/>
  <c r="H222" i="17"/>
  <c r="H226" i="17"/>
  <c r="H230" i="17"/>
  <c r="H234" i="17"/>
  <c r="H237" i="17"/>
  <c r="H241" i="17"/>
  <c r="H245" i="17"/>
  <c r="H254" i="17"/>
  <c r="H258" i="17"/>
  <c r="H262" i="17"/>
  <c r="H266" i="17"/>
  <c r="H270" i="17"/>
  <c r="H277" i="17"/>
  <c r="H281" i="17"/>
  <c r="H285" i="17"/>
  <c r="H291" i="17"/>
  <c r="H295" i="17"/>
  <c r="H299" i="17"/>
  <c r="H302" i="17"/>
  <c r="H308" i="17"/>
  <c r="H315" i="17"/>
  <c r="H319" i="17"/>
  <c r="H323" i="17"/>
  <c r="H327" i="17"/>
  <c r="H334" i="17"/>
  <c r="H338" i="17"/>
  <c r="H342" i="17"/>
  <c r="H346" i="17"/>
  <c r="H350" i="17"/>
  <c r="H354" i="17"/>
  <c r="E363" i="17"/>
  <c r="H363" i="17" s="1"/>
  <c r="E375" i="17"/>
  <c r="H375" i="17" s="1"/>
  <c r="E377" i="17"/>
  <c r="H377" i="17" s="1"/>
  <c r="E387" i="17"/>
  <c r="H387" i="17" s="1"/>
  <c r="E398" i="17"/>
  <c r="H398" i="17" s="1"/>
  <c r="E399" i="17"/>
  <c r="H399" i="17" s="1"/>
  <c r="F601" i="17"/>
  <c r="H603" i="17"/>
  <c r="F606" i="17"/>
  <c r="H609" i="17"/>
  <c r="H613" i="17"/>
  <c r="H617" i="17"/>
  <c r="H621" i="17"/>
  <c r="F622" i="17"/>
  <c r="H625" i="17"/>
  <c r="H629" i="17"/>
  <c r="H79" i="18"/>
  <c r="H85" i="18"/>
  <c r="F92" i="18"/>
  <c r="H94" i="18"/>
  <c r="H97" i="18"/>
  <c r="F104" i="18"/>
  <c r="F107" i="18"/>
  <c r="F109" i="18"/>
  <c r="F111" i="18"/>
  <c r="H116" i="18"/>
  <c r="F119" i="18"/>
  <c r="F121" i="18"/>
  <c r="F123" i="18"/>
  <c r="F128" i="18"/>
  <c r="F130" i="18"/>
  <c r="F132" i="18"/>
  <c r="F134" i="18"/>
  <c r="F139" i="18"/>
  <c r="F141" i="18"/>
  <c r="F143" i="18"/>
  <c r="F145" i="18"/>
  <c r="H150" i="18"/>
  <c r="H153" i="18"/>
  <c r="H156" i="18"/>
  <c r="F162" i="18"/>
  <c r="H165" i="18"/>
  <c r="H169" i="18"/>
  <c r="H175" i="18"/>
  <c r="E186" i="18"/>
  <c r="H186" i="18" s="1"/>
  <c r="E194" i="18"/>
  <c r="H194" i="18" s="1"/>
  <c r="E195" i="18"/>
  <c r="H195" i="18" s="1"/>
  <c r="E212" i="18"/>
  <c r="H212" i="18" s="1"/>
  <c r="E216" i="18"/>
  <c r="H216" i="18" s="1"/>
  <c r="E223" i="18"/>
  <c r="H223" i="18" s="1"/>
  <c r="E232" i="18"/>
  <c r="H232" i="18" s="1"/>
  <c r="E235" i="18"/>
  <c r="H235" i="18" s="1"/>
  <c r="E248" i="18"/>
  <c r="H248" i="18" s="1"/>
  <c r="E274" i="18"/>
  <c r="H274" i="18" s="1"/>
  <c r="E287" i="18"/>
  <c r="H287" i="18" s="1"/>
  <c r="E301" i="18"/>
  <c r="H301" i="18" s="1"/>
  <c r="E303" i="18"/>
  <c r="H303" i="18" s="1"/>
  <c r="E316" i="18"/>
  <c r="H316" i="18" s="1"/>
  <c r="E317" i="18"/>
  <c r="H317" i="18" s="1"/>
  <c r="H367" i="18"/>
  <c r="H380" i="18"/>
  <c r="H432" i="18"/>
  <c r="H436" i="18"/>
  <c r="H439" i="18"/>
  <c r="H447" i="18"/>
  <c r="H467" i="18"/>
  <c r="H481" i="18"/>
  <c r="H486" i="18"/>
  <c r="H501" i="18"/>
  <c r="H511" i="18"/>
  <c r="H515" i="18"/>
  <c r="H518" i="18"/>
  <c r="H521" i="18"/>
  <c r="H525" i="18"/>
  <c r="H529" i="18"/>
  <c r="H538" i="18"/>
  <c r="H542" i="18"/>
  <c r="H545" i="18"/>
  <c r="H549" i="18"/>
  <c r="H561" i="18"/>
  <c r="H564" i="18"/>
  <c r="H573" i="18"/>
  <c r="H576" i="18"/>
  <c r="H586" i="18"/>
  <c r="H592" i="18"/>
  <c r="H601" i="18"/>
  <c r="E605" i="18"/>
  <c r="H605" i="18" s="1"/>
  <c r="E612" i="18"/>
  <c r="H612" i="18" s="1"/>
  <c r="E618" i="18"/>
  <c r="H618" i="18" s="1"/>
  <c r="E622" i="18"/>
  <c r="H622" i="18" s="1"/>
  <c r="E628" i="18"/>
  <c r="H628" i="18" s="1"/>
  <c r="E10" i="19"/>
  <c r="F19" i="19"/>
  <c r="H21" i="19"/>
  <c r="H25" i="19"/>
  <c r="H28" i="19"/>
  <c r="H31" i="19"/>
  <c r="H35" i="19"/>
  <c r="H39" i="19"/>
  <c r="H43" i="19"/>
  <c r="H46" i="19"/>
  <c r="H53" i="19"/>
  <c r="H57" i="19"/>
  <c r="H61" i="19"/>
  <c r="H68" i="19"/>
  <c r="E77" i="19"/>
  <c r="H77" i="19" s="1"/>
  <c r="E87" i="19"/>
  <c r="H87" i="19" s="1"/>
  <c r="E96" i="19"/>
  <c r="H96" i="19" s="1"/>
  <c r="E101" i="19"/>
  <c r="H101" i="19" s="1"/>
  <c r="E119" i="19"/>
  <c r="H119" i="19" s="1"/>
  <c r="E121" i="19"/>
  <c r="H121" i="19" s="1"/>
  <c r="E143" i="19"/>
  <c r="H143" i="19" s="1"/>
  <c r="F211" i="19"/>
  <c r="F228" i="19"/>
  <c r="F235" i="19"/>
  <c r="E580" i="19"/>
  <c r="H580" i="19" s="1"/>
  <c r="E414" i="19"/>
  <c r="H414" i="19" s="1"/>
  <c r="E401" i="19"/>
  <c r="H401" i="19" s="1"/>
  <c r="E386" i="19"/>
  <c r="H386" i="19" s="1"/>
  <c r="E380" i="19"/>
  <c r="H380" i="19" s="1"/>
  <c r="E378" i="19"/>
  <c r="H378" i="19" s="1"/>
  <c r="E363" i="19"/>
  <c r="H363" i="19" s="1"/>
  <c r="E415" i="19"/>
  <c r="H415" i="19" s="1"/>
  <c r="E404" i="19"/>
  <c r="H404" i="19" s="1"/>
  <c r="E382" i="19"/>
  <c r="H382" i="19" s="1"/>
  <c r="E374" i="19"/>
  <c r="H374" i="19" s="1"/>
  <c r="E370" i="19"/>
  <c r="H370" i="19" s="1"/>
  <c r="E364" i="19"/>
  <c r="H364" i="19" s="1"/>
  <c r="E362" i="19"/>
  <c r="E375" i="19"/>
  <c r="H375" i="19" s="1"/>
  <c r="E396" i="19"/>
  <c r="H396" i="19" s="1"/>
  <c r="H481" i="19"/>
  <c r="H500" i="19"/>
  <c r="F387" i="20"/>
  <c r="F421" i="20"/>
  <c r="F424" i="20"/>
  <c r="F433" i="20"/>
  <c r="F451" i="20"/>
  <c r="F453" i="20"/>
  <c r="F462" i="20"/>
  <c r="F478" i="20"/>
  <c r="F486" i="20"/>
  <c r="F503" i="20"/>
  <c r="F536" i="20"/>
  <c r="F555" i="20"/>
  <c r="F558" i="20"/>
  <c r="F174" i="22"/>
  <c r="F172" i="22"/>
  <c r="F163" i="22"/>
  <c r="F156" i="22"/>
  <c r="F145" i="22"/>
  <c r="F141" i="22"/>
  <c r="F139" i="22"/>
  <c r="F136" i="22"/>
  <c r="F132" i="22"/>
  <c r="F130" i="22"/>
  <c r="F128" i="22"/>
  <c r="F125" i="22"/>
  <c r="F123" i="22"/>
  <c r="F121" i="22"/>
  <c r="F119" i="22"/>
  <c r="F113" i="22"/>
  <c r="F110" i="22"/>
  <c r="F107" i="22"/>
  <c r="F102" i="22"/>
  <c r="F100" i="22"/>
  <c r="F98" i="22"/>
  <c r="F88" i="22"/>
  <c r="F133" i="22"/>
  <c r="F117" i="22"/>
  <c r="F96" i="22"/>
  <c r="F94" i="22"/>
  <c r="F92" i="22"/>
  <c r="F83" i="22"/>
  <c r="F81" i="22"/>
  <c r="F79" i="22"/>
  <c r="F77" i="22"/>
  <c r="F173" i="22"/>
  <c r="F161" i="22"/>
  <c r="F154" i="22"/>
  <c r="F151" i="22"/>
  <c r="F147" i="22"/>
  <c r="F142" i="22"/>
  <c r="F140" i="22"/>
  <c r="F137" i="22"/>
  <c r="F134" i="22"/>
  <c r="F131" i="22"/>
  <c r="F129" i="22"/>
  <c r="F127" i="22"/>
  <c r="F124" i="22"/>
  <c r="F122" i="22"/>
  <c r="F120" i="22"/>
  <c r="F118" i="22"/>
  <c r="F115" i="22"/>
  <c r="F111" i="22"/>
  <c r="F109" i="22"/>
  <c r="F106" i="22"/>
  <c r="F103" i="22"/>
  <c r="F101" i="22"/>
  <c r="F99" i="22"/>
  <c r="F87" i="22"/>
  <c r="F76" i="22"/>
  <c r="D10" i="22"/>
  <c r="F112" i="22"/>
  <c r="F95" i="22"/>
  <c r="F144" i="22"/>
  <c r="F143" i="22"/>
  <c r="F78" i="22"/>
  <c r="F91" i="22"/>
  <c r="F80" i="22"/>
  <c r="F399" i="22"/>
  <c r="F401" i="22"/>
  <c r="H399" i="14"/>
  <c r="H423" i="14"/>
  <c r="H443" i="14"/>
  <c r="H450" i="14"/>
  <c r="H487" i="14"/>
  <c r="H494" i="14"/>
  <c r="H498" i="14"/>
  <c r="H555" i="14"/>
  <c r="H559" i="14"/>
  <c r="H563" i="14"/>
  <c r="H567" i="14"/>
  <c r="H571" i="14"/>
  <c r="H578" i="14"/>
  <c r="H629" i="14"/>
  <c r="H606" i="14"/>
  <c r="H609" i="14"/>
  <c r="H614" i="14"/>
  <c r="H616" i="14"/>
  <c r="H625" i="14"/>
  <c r="E23" i="15"/>
  <c r="H23" i="15" s="1"/>
  <c r="E27" i="15"/>
  <c r="H27" i="15" s="1"/>
  <c r="F30" i="15"/>
  <c r="F38" i="15"/>
  <c r="F45" i="15"/>
  <c r="E63" i="15"/>
  <c r="H63" i="15" s="1"/>
  <c r="H66" i="15"/>
  <c r="H90" i="15"/>
  <c r="H153" i="15"/>
  <c r="F181" i="15"/>
  <c r="E188" i="15"/>
  <c r="H188" i="15" s="1"/>
  <c r="F191" i="15"/>
  <c r="E196" i="15"/>
  <c r="H196" i="15" s="1"/>
  <c r="F202" i="15"/>
  <c r="E204" i="15"/>
  <c r="H204" i="15" s="1"/>
  <c r="E208" i="15"/>
  <c r="H208" i="15" s="1"/>
  <c r="F211" i="15"/>
  <c r="F216" i="15"/>
  <c r="F221" i="15"/>
  <c r="F224" i="15"/>
  <c r="H227" i="15"/>
  <c r="F228" i="15"/>
  <c r="H231" i="15"/>
  <c r="F232" i="15"/>
  <c r="H240" i="15"/>
  <c r="H252" i="15"/>
  <c r="H255" i="15"/>
  <c r="F256" i="15"/>
  <c r="F259" i="15"/>
  <c r="F263" i="15"/>
  <c r="H272" i="15"/>
  <c r="H275" i="15"/>
  <c r="H279" i="15"/>
  <c r="H283" i="15"/>
  <c r="F286" i="15"/>
  <c r="E288" i="15"/>
  <c r="H288" i="15" s="1"/>
  <c r="H291" i="15"/>
  <c r="F292" i="15"/>
  <c r="F298" i="15"/>
  <c r="E300" i="15"/>
  <c r="H300" i="15" s="1"/>
  <c r="H308" i="15"/>
  <c r="H316" i="15"/>
  <c r="H319" i="15"/>
  <c r="H343" i="15"/>
  <c r="H352" i="15"/>
  <c r="H355" i="15"/>
  <c r="E362" i="15"/>
  <c r="E368" i="15"/>
  <c r="H368" i="15" s="1"/>
  <c r="E371" i="15"/>
  <c r="H371" i="15" s="1"/>
  <c r="E374" i="15"/>
  <c r="H374" i="15" s="1"/>
  <c r="H376" i="15"/>
  <c r="H381" i="15"/>
  <c r="H390" i="15"/>
  <c r="H400" i="15"/>
  <c r="H406" i="15"/>
  <c r="H417" i="15"/>
  <c r="E424" i="15"/>
  <c r="H424" i="15" s="1"/>
  <c r="H438" i="15"/>
  <c r="E450" i="15"/>
  <c r="H450" i="15" s="1"/>
  <c r="H469" i="15"/>
  <c r="E472" i="15"/>
  <c r="H472" i="15" s="1"/>
  <c r="H496" i="15"/>
  <c r="E504" i="15"/>
  <c r="H504" i="15" s="1"/>
  <c r="E508" i="15"/>
  <c r="H508" i="15" s="1"/>
  <c r="H512" i="15"/>
  <c r="H522" i="15"/>
  <c r="H529" i="15"/>
  <c r="H539" i="15"/>
  <c r="H545" i="15"/>
  <c r="H549" i="15"/>
  <c r="H564" i="15"/>
  <c r="H583" i="15"/>
  <c r="H587" i="15"/>
  <c r="H592" i="15"/>
  <c r="E601" i="15"/>
  <c r="F603" i="15"/>
  <c r="F606" i="15"/>
  <c r="E608" i="15"/>
  <c r="H608" i="15" s="1"/>
  <c r="F609" i="15"/>
  <c r="F611" i="15"/>
  <c r="F614" i="15"/>
  <c r="E617" i="15"/>
  <c r="H617" i="15" s="1"/>
  <c r="F620" i="15"/>
  <c r="F623" i="15"/>
  <c r="G10" i="16"/>
  <c r="H20" i="16"/>
  <c r="E25" i="16"/>
  <c r="H25" i="16" s="1"/>
  <c r="E28" i="16"/>
  <c r="H28" i="16" s="1"/>
  <c r="H49" i="16"/>
  <c r="H57" i="16"/>
  <c r="E61" i="16"/>
  <c r="H61" i="16" s="1"/>
  <c r="F78" i="16"/>
  <c r="F80" i="16"/>
  <c r="F82" i="16"/>
  <c r="F88" i="16"/>
  <c r="F98" i="16"/>
  <c r="F100" i="16"/>
  <c r="F102" i="16"/>
  <c r="F104" i="16"/>
  <c r="F109" i="16"/>
  <c r="F111" i="16"/>
  <c r="F116" i="16"/>
  <c r="F118" i="16"/>
  <c r="F120" i="16"/>
  <c r="F122" i="16"/>
  <c r="F124" i="16"/>
  <c r="H126" i="16"/>
  <c r="F137" i="16"/>
  <c r="F139" i="16"/>
  <c r="F141" i="16"/>
  <c r="F143" i="16"/>
  <c r="F145" i="16"/>
  <c r="F150" i="16"/>
  <c r="F154" i="16"/>
  <c r="F160" i="16"/>
  <c r="H162" i="16"/>
  <c r="H169" i="16"/>
  <c r="F172" i="16"/>
  <c r="H229" i="16"/>
  <c r="H232" i="16"/>
  <c r="H250" i="16"/>
  <c r="H264" i="16"/>
  <c r="H267" i="16"/>
  <c r="H283" i="16"/>
  <c r="H339" i="16"/>
  <c r="H345" i="16"/>
  <c r="H351" i="16"/>
  <c r="F362" i="16"/>
  <c r="F364" i="16"/>
  <c r="H366" i="16"/>
  <c r="F373" i="16"/>
  <c r="F375" i="16"/>
  <c r="F382" i="16"/>
  <c r="H384" i="16"/>
  <c r="H391" i="16"/>
  <c r="F410" i="16"/>
  <c r="F413" i="16"/>
  <c r="F415" i="16"/>
  <c r="F424" i="16"/>
  <c r="F426" i="16"/>
  <c r="F428" i="16"/>
  <c r="H430" i="16"/>
  <c r="F439" i="16"/>
  <c r="F441" i="16"/>
  <c r="H443" i="16"/>
  <c r="F446" i="16"/>
  <c r="H448" i="16"/>
  <c r="F449" i="16"/>
  <c r="F452" i="16"/>
  <c r="F454" i="16"/>
  <c r="F456" i="16"/>
  <c r="F458" i="16"/>
  <c r="F465" i="16"/>
  <c r="H470" i="16"/>
  <c r="F473" i="16"/>
  <c r="F475" i="16"/>
  <c r="F477" i="16"/>
  <c r="H479" i="16"/>
  <c r="F492" i="16"/>
  <c r="H497" i="16"/>
  <c r="F502" i="16"/>
  <c r="F504" i="16"/>
  <c r="F506" i="16"/>
  <c r="F508" i="16"/>
  <c r="F510" i="16"/>
  <c r="H512" i="16"/>
  <c r="F515" i="16"/>
  <c r="F517" i="16"/>
  <c r="F519" i="16"/>
  <c r="F529" i="16"/>
  <c r="F531" i="16"/>
  <c r="H533" i="16"/>
  <c r="H540" i="16"/>
  <c r="F543" i="16"/>
  <c r="H545" i="16"/>
  <c r="F552" i="16"/>
  <c r="F557" i="16"/>
  <c r="F559" i="16"/>
  <c r="F564" i="16"/>
  <c r="H569" i="16"/>
  <c r="F570" i="16"/>
  <c r="H572" i="16"/>
  <c r="F575" i="16"/>
  <c r="H577" i="16"/>
  <c r="F580" i="16"/>
  <c r="F582" i="16"/>
  <c r="H587" i="16"/>
  <c r="C10" i="17"/>
  <c r="H20" i="17"/>
  <c r="H24" i="17"/>
  <c r="H31" i="17"/>
  <c r="H35" i="17"/>
  <c r="H44" i="17"/>
  <c r="H47" i="17"/>
  <c r="H54" i="17"/>
  <c r="H58" i="17"/>
  <c r="H65" i="17"/>
  <c r="H69" i="17"/>
  <c r="E76" i="17"/>
  <c r="H76" i="17" s="1"/>
  <c r="E81" i="17"/>
  <c r="H81" i="17" s="1"/>
  <c r="E82" i="17"/>
  <c r="H82" i="17" s="1"/>
  <c r="E98" i="17"/>
  <c r="H98" i="17" s="1"/>
  <c r="E128" i="17"/>
  <c r="H128" i="17" s="1"/>
  <c r="E138" i="17"/>
  <c r="H138" i="17" s="1"/>
  <c r="E139" i="17"/>
  <c r="H139" i="17" s="1"/>
  <c r="E147" i="17"/>
  <c r="H147" i="17" s="1"/>
  <c r="E150" i="17"/>
  <c r="H150" i="17" s="1"/>
  <c r="E151" i="17"/>
  <c r="H151" i="17" s="1"/>
  <c r="H184" i="17"/>
  <c r="H191" i="17"/>
  <c r="H197" i="17"/>
  <c r="H201" i="17"/>
  <c r="H204" i="17"/>
  <c r="H210" i="17"/>
  <c r="H214" i="17"/>
  <c r="H221" i="17"/>
  <c r="H225" i="17"/>
  <c r="H229" i="17"/>
  <c r="H233" i="17"/>
  <c r="H236" i="17"/>
  <c r="H240" i="17"/>
  <c r="H244" i="17"/>
  <c r="H250" i="17"/>
  <c r="H253" i="17"/>
  <c r="H257" i="17"/>
  <c r="H261" i="17"/>
  <c r="H265" i="17"/>
  <c r="H269" i="17"/>
  <c r="H273" i="17"/>
  <c r="H276" i="17"/>
  <c r="H280" i="17"/>
  <c r="H284" i="17"/>
  <c r="H290" i="17"/>
  <c r="H294" i="17"/>
  <c r="H298" i="17"/>
  <c r="H301" i="17"/>
  <c r="H314" i="17"/>
  <c r="H318" i="17"/>
  <c r="H322" i="17"/>
  <c r="H326" i="17"/>
  <c r="H330" i="17"/>
  <c r="H333" i="17"/>
  <c r="H337" i="17"/>
  <c r="H341" i="17"/>
  <c r="H345" i="17"/>
  <c r="H349" i="17"/>
  <c r="H353" i="17"/>
  <c r="G362" i="17"/>
  <c r="H362" i="17" s="1"/>
  <c r="E374" i="17"/>
  <c r="H374" i="17" s="1"/>
  <c r="E385" i="17"/>
  <c r="H385" i="17" s="1"/>
  <c r="E397" i="17"/>
  <c r="H397" i="17" s="1"/>
  <c r="E410" i="17"/>
  <c r="H410" i="17" s="1"/>
  <c r="E490" i="17"/>
  <c r="H490" i="17" s="1"/>
  <c r="H602" i="17"/>
  <c r="F603" i="17"/>
  <c r="H608" i="17"/>
  <c r="H612" i="17"/>
  <c r="H616" i="17"/>
  <c r="H620" i="17"/>
  <c r="H624" i="17"/>
  <c r="H628" i="17"/>
  <c r="F10" i="18"/>
  <c r="H78" i="18"/>
  <c r="F81" i="18"/>
  <c r="H84" i="18"/>
  <c r="F88" i="18"/>
  <c r="H91" i="18"/>
  <c r="F94" i="18"/>
  <c r="H96" i="18"/>
  <c r="F99" i="18"/>
  <c r="F101" i="18"/>
  <c r="F103" i="18"/>
  <c r="F106" i="18"/>
  <c r="F125" i="18"/>
  <c r="F136" i="18"/>
  <c r="H138" i="18"/>
  <c r="F147" i="18"/>
  <c r="H152" i="18"/>
  <c r="H155" i="18"/>
  <c r="H159" i="18"/>
  <c r="H164" i="18"/>
  <c r="H168" i="18"/>
  <c r="H174" i="18"/>
  <c r="E181" i="18"/>
  <c r="H181" i="18" s="1"/>
  <c r="E191" i="18"/>
  <c r="H191" i="18" s="1"/>
  <c r="E202" i="18"/>
  <c r="H202" i="18" s="1"/>
  <c r="E211" i="18"/>
  <c r="H211" i="18" s="1"/>
  <c r="E215" i="18"/>
  <c r="H215" i="18" s="1"/>
  <c r="E220" i="18"/>
  <c r="H220" i="18" s="1"/>
  <c r="E231" i="18"/>
  <c r="H231" i="18" s="1"/>
  <c r="E247" i="18"/>
  <c r="H247" i="18" s="1"/>
  <c r="E260" i="18"/>
  <c r="H260" i="18" s="1"/>
  <c r="E286" i="18"/>
  <c r="H286" i="18" s="1"/>
  <c r="E314" i="18"/>
  <c r="H314" i="18" s="1"/>
  <c r="E331" i="18"/>
  <c r="H331" i="18" s="1"/>
  <c r="H379" i="18"/>
  <c r="H390" i="18"/>
  <c r="H418" i="18"/>
  <c r="H431" i="18"/>
  <c r="H435" i="18"/>
  <c r="H438" i="18"/>
  <c r="H444" i="18"/>
  <c r="H452" i="18"/>
  <c r="H457" i="18"/>
  <c r="H460" i="18"/>
  <c r="H463" i="18"/>
  <c r="H466" i="18"/>
  <c r="H470" i="18"/>
  <c r="H473" i="18"/>
  <c r="H510" i="18"/>
  <c r="H514" i="18"/>
  <c r="H517" i="18"/>
  <c r="H520" i="18"/>
  <c r="H524" i="18"/>
  <c r="H528" i="18"/>
  <c r="H534" i="18"/>
  <c r="H537" i="18"/>
  <c r="H541" i="18"/>
  <c r="H548" i="18"/>
  <c r="H560" i="18"/>
  <c r="H563" i="18"/>
  <c r="H567" i="18"/>
  <c r="H570" i="18"/>
  <c r="H575" i="18"/>
  <c r="H591" i="18"/>
  <c r="H595" i="18"/>
  <c r="E604" i="18"/>
  <c r="H604" i="18" s="1"/>
  <c r="E611" i="18"/>
  <c r="H611" i="18" s="1"/>
  <c r="E621" i="18"/>
  <c r="H621" i="18" s="1"/>
  <c r="G11" i="19"/>
  <c r="H20" i="19"/>
  <c r="H24" i="19"/>
  <c r="H34" i="19"/>
  <c r="H38" i="19"/>
  <c r="H42" i="19"/>
  <c r="H45" i="19"/>
  <c r="H49" i="19"/>
  <c r="H52" i="19"/>
  <c r="H56" i="19"/>
  <c r="H60" i="19"/>
  <c r="H67" i="19"/>
  <c r="G76" i="19"/>
  <c r="H76" i="19" s="1"/>
  <c r="E82" i="19"/>
  <c r="H82" i="19" s="1"/>
  <c r="E95" i="19"/>
  <c r="H95" i="19" s="1"/>
  <c r="E100" i="19"/>
  <c r="H100" i="19" s="1"/>
  <c r="E115" i="19"/>
  <c r="H115" i="19" s="1"/>
  <c r="E116" i="19"/>
  <c r="H116" i="19" s="1"/>
  <c r="E127" i="19"/>
  <c r="H127" i="19" s="1"/>
  <c r="E128" i="19"/>
  <c r="H128" i="19" s="1"/>
  <c r="E136" i="19"/>
  <c r="H136" i="19" s="1"/>
  <c r="E142" i="19"/>
  <c r="H142" i="19" s="1"/>
  <c r="E163" i="19"/>
  <c r="H163" i="19" s="1"/>
  <c r="H175" i="19"/>
  <c r="F333" i="19"/>
  <c r="F320" i="19"/>
  <c r="F287" i="19"/>
  <c r="F258" i="19"/>
  <c r="F249" i="19"/>
  <c r="F202" i="19"/>
  <c r="F196" i="19"/>
  <c r="F190" i="19"/>
  <c r="F340" i="19"/>
  <c r="F303" i="19"/>
  <c r="F274" i="19"/>
  <c r="F223" i="19"/>
  <c r="F220" i="19"/>
  <c r="F214" i="19"/>
  <c r="F212" i="19"/>
  <c r="F209" i="19"/>
  <c r="F203" i="19"/>
  <c r="F200" i="19"/>
  <c r="F197" i="19"/>
  <c r="F188" i="19"/>
  <c r="F182" i="19"/>
  <c r="F208" i="19"/>
  <c r="F224" i="19"/>
  <c r="F241" i="19"/>
  <c r="F248" i="19"/>
  <c r="F286" i="19"/>
  <c r="E377" i="19"/>
  <c r="H377" i="19" s="1"/>
  <c r="E385" i="19"/>
  <c r="H385" i="19" s="1"/>
  <c r="E410" i="19"/>
  <c r="H410" i="19" s="1"/>
  <c r="E413" i="19"/>
  <c r="H413" i="19" s="1"/>
  <c r="H418" i="19"/>
  <c r="E426" i="19"/>
  <c r="H426" i="19" s="1"/>
  <c r="E437" i="19"/>
  <c r="H437" i="19" s="1"/>
  <c r="H480" i="19"/>
  <c r="E495" i="19"/>
  <c r="H495" i="19" s="1"/>
  <c r="H553" i="19"/>
  <c r="E54" i="20"/>
  <c r="H54" i="20" s="1"/>
  <c r="E26" i="20"/>
  <c r="H26" i="20" s="1"/>
  <c r="G19" i="20"/>
  <c r="E68" i="20"/>
  <c r="H68" i="20" s="1"/>
  <c r="E44" i="20"/>
  <c r="H44" i="20" s="1"/>
  <c r="E53" i="20"/>
  <c r="H53" i="20" s="1"/>
  <c r="F591" i="20"/>
  <c r="F584" i="20"/>
  <c r="F581" i="20"/>
  <c r="F579" i="20"/>
  <c r="F576" i="20"/>
  <c r="F574" i="20"/>
  <c r="F571" i="20"/>
  <c r="F569" i="20"/>
  <c r="F531" i="20"/>
  <c r="F529" i="20"/>
  <c r="F521" i="20"/>
  <c r="F472" i="20"/>
  <c r="F469" i="20"/>
  <c r="F463" i="20"/>
  <c r="F449" i="20"/>
  <c r="F419" i="20"/>
  <c r="F417" i="20"/>
  <c r="F414" i="20"/>
  <c r="F404" i="20"/>
  <c r="F399" i="20"/>
  <c r="F397" i="20"/>
  <c r="F388" i="20"/>
  <c r="F380" i="20"/>
  <c r="F372" i="20"/>
  <c r="F370" i="20"/>
  <c r="F365" i="20"/>
  <c r="F589" i="20"/>
  <c r="F572" i="20"/>
  <c r="F559" i="20"/>
  <c r="F554" i="20"/>
  <c r="F544" i="20"/>
  <c r="F537" i="20"/>
  <c r="F535" i="20"/>
  <c r="F526" i="20"/>
  <c r="F519" i="20"/>
  <c r="F516" i="20"/>
  <c r="F511" i="20"/>
  <c r="F508" i="20"/>
  <c r="F506" i="20"/>
  <c r="F504" i="20"/>
  <c r="F502" i="20"/>
  <c r="F491" i="20"/>
  <c r="F487" i="20"/>
  <c r="F485" i="20"/>
  <c r="F483" i="20"/>
  <c r="F481" i="20"/>
  <c r="F479" i="20"/>
  <c r="F477" i="20"/>
  <c r="F475" i="20"/>
  <c r="F467" i="20"/>
  <c r="F461" i="20"/>
  <c r="F459" i="20"/>
  <c r="F457" i="20"/>
  <c r="F455" i="20"/>
  <c r="F445" i="20"/>
  <c r="F442" i="20"/>
  <c r="F440" i="20"/>
  <c r="F437" i="20"/>
  <c r="F434" i="20"/>
  <c r="F432" i="20"/>
  <c r="F429" i="20"/>
  <c r="F427" i="20"/>
  <c r="F425" i="20"/>
  <c r="F405" i="20"/>
  <c r="F395" i="20"/>
  <c r="F392" i="20"/>
  <c r="F389" i="20"/>
  <c r="F386" i="20"/>
  <c r="F383" i="20"/>
  <c r="F378" i="20"/>
  <c r="F375" i="20"/>
  <c r="F368" i="20"/>
  <c r="F363" i="20"/>
  <c r="D12" i="20"/>
  <c r="G12" i="20" s="1"/>
  <c r="F593" i="20"/>
  <c r="F585" i="20"/>
  <c r="F582" i="20"/>
  <c r="F580" i="20"/>
  <c r="F575" i="20"/>
  <c r="F570" i="20"/>
  <c r="F568" i="20"/>
  <c r="F562" i="20"/>
  <c r="F552" i="20"/>
  <c r="F530" i="20"/>
  <c r="F527" i="20"/>
  <c r="F520" i="20"/>
  <c r="F517" i="20"/>
  <c r="F514" i="20"/>
  <c r="F500" i="20"/>
  <c r="F471" i="20"/>
  <c r="F464" i="20"/>
  <c r="F448" i="20"/>
  <c r="F443" i="20"/>
  <c r="F415" i="20"/>
  <c r="F413" i="20"/>
  <c r="F403" i="20"/>
  <c r="F400" i="20"/>
  <c r="F398" i="20"/>
  <c r="F393" i="20"/>
  <c r="F379" i="20"/>
  <c r="F371" i="20"/>
  <c r="F369" i="20"/>
  <c r="F362" i="20"/>
  <c r="F385" i="20"/>
  <c r="F401" i="20"/>
  <c r="F441" i="20"/>
  <c r="F460" i="20"/>
  <c r="F476" i="20"/>
  <c r="F484" i="20"/>
  <c r="F509" i="20"/>
  <c r="F518" i="20"/>
  <c r="F370" i="22"/>
  <c r="F386" i="22"/>
  <c r="F427" i="22"/>
  <c r="F457" i="22"/>
  <c r="F476" i="22"/>
  <c r="E142" i="23"/>
  <c r="H142" i="23" s="1"/>
  <c r="E161" i="23"/>
  <c r="H161" i="23" s="1"/>
  <c r="E151" i="23"/>
  <c r="E147" i="23"/>
  <c r="E143" i="23"/>
  <c r="E137" i="23"/>
  <c r="H137" i="23" s="1"/>
  <c r="E129" i="23"/>
  <c r="H129" i="23" s="1"/>
  <c r="E123" i="23"/>
  <c r="E111" i="23"/>
  <c r="E101" i="23"/>
  <c r="H101" i="23" s="1"/>
  <c r="E87" i="23"/>
  <c r="E81" i="23"/>
  <c r="H81" i="23" s="1"/>
  <c r="C10" i="23"/>
  <c r="E165" i="23"/>
  <c r="H165" i="23" s="1"/>
  <c r="E141" i="23"/>
  <c r="H141" i="23" s="1"/>
  <c r="E127" i="23"/>
  <c r="E121" i="23"/>
  <c r="H121" i="23" s="1"/>
  <c r="E95" i="23"/>
  <c r="E92" i="23"/>
  <c r="H92" i="23" s="1"/>
  <c r="E88" i="23"/>
  <c r="H88" i="23" s="1"/>
  <c r="E76" i="23"/>
  <c r="C8" i="23"/>
  <c r="E13" i="23" s="1"/>
  <c r="E173" i="23"/>
  <c r="H173" i="23" s="1"/>
  <c r="E149" i="23"/>
  <c r="H149" i="23" s="1"/>
  <c r="E145" i="23"/>
  <c r="H145" i="23" s="1"/>
  <c r="E139" i="23"/>
  <c r="E133" i="23"/>
  <c r="H133" i="23" s="1"/>
  <c r="E119" i="23"/>
  <c r="E99" i="23"/>
  <c r="E79" i="23"/>
  <c r="E125" i="23"/>
  <c r="H125" i="23" s="1"/>
  <c r="E83" i="23"/>
  <c r="E77" i="23"/>
  <c r="H77" i="23" s="1"/>
  <c r="E131" i="23"/>
  <c r="E107" i="23"/>
  <c r="E104" i="23"/>
  <c r="H104" i="23" s="1"/>
  <c r="E80" i="23"/>
  <c r="H80" i="23" s="1"/>
  <c r="E77" i="20"/>
  <c r="H77" i="20" s="1"/>
  <c r="E80" i="20"/>
  <c r="H80" i="20" s="1"/>
  <c r="E83" i="20"/>
  <c r="E87" i="20"/>
  <c r="E101" i="20"/>
  <c r="H101" i="20" s="1"/>
  <c r="E104" i="20"/>
  <c r="H104" i="20" s="1"/>
  <c r="E107" i="20"/>
  <c r="E117" i="20"/>
  <c r="H117" i="20" s="1"/>
  <c r="E120" i="20"/>
  <c r="H120" i="20" s="1"/>
  <c r="E123" i="20"/>
  <c r="E127" i="20"/>
  <c r="E136" i="20"/>
  <c r="H136" i="20" s="1"/>
  <c r="E144" i="20"/>
  <c r="H144" i="20" s="1"/>
  <c r="E153" i="20"/>
  <c r="H153" i="20" s="1"/>
  <c r="E161" i="20"/>
  <c r="H161" i="20" s="1"/>
  <c r="H263" i="20"/>
  <c r="E605" i="20"/>
  <c r="H605" i="20" s="1"/>
  <c r="E609" i="20"/>
  <c r="H609" i="20" s="1"/>
  <c r="E614" i="20"/>
  <c r="H614" i="20" s="1"/>
  <c r="E618" i="20"/>
  <c r="H618" i="20" s="1"/>
  <c r="E622" i="20"/>
  <c r="H622" i="20" s="1"/>
  <c r="E629" i="20"/>
  <c r="H629" i="20" s="1"/>
  <c r="E12" i="21"/>
  <c r="H68" i="21"/>
  <c r="F354" i="21"/>
  <c r="F334" i="21"/>
  <c r="F331" i="21"/>
  <c r="F293" i="21"/>
  <c r="F288" i="21"/>
  <c r="F286" i="21"/>
  <c r="F256" i="21"/>
  <c r="F249" i="21"/>
  <c r="F247" i="21"/>
  <c r="F224" i="21"/>
  <c r="F215" i="21"/>
  <c r="F213" i="21"/>
  <c r="F211" i="21"/>
  <c r="F200" i="21"/>
  <c r="F191" i="21"/>
  <c r="F189" i="21"/>
  <c r="F187" i="21"/>
  <c r="F181" i="21"/>
  <c r="F329" i="21"/>
  <c r="F340" i="21"/>
  <c r="F335" i="21"/>
  <c r="F327" i="21"/>
  <c r="F325" i="21"/>
  <c r="F320" i="21"/>
  <c r="F317" i="21"/>
  <c r="F309" i="21"/>
  <c r="F292" i="21"/>
  <c r="F287" i="21"/>
  <c r="F285" i="21"/>
  <c r="F274" i="21"/>
  <c r="F248" i="21"/>
  <c r="F246" i="21"/>
  <c r="F226" i="21"/>
  <c r="F223" i="21"/>
  <c r="F216" i="21"/>
  <c r="F214" i="21"/>
  <c r="F212" i="21"/>
  <c r="F204" i="21"/>
  <c r="F190" i="21"/>
  <c r="F188" i="21"/>
  <c r="F196" i="21"/>
  <c r="F199" i="21"/>
  <c r="F209" i="21"/>
  <c r="F219" i="21"/>
  <c r="F313" i="21"/>
  <c r="D8" i="22"/>
  <c r="F13" i="22" s="1"/>
  <c r="E629" i="24"/>
  <c r="H629" i="24" s="1"/>
  <c r="C13" i="24"/>
  <c r="G13" i="24" s="1"/>
  <c r="F618" i="25"/>
  <c r="F616" i="25"/>
  <c r="F610" i="25"/>
  <c r="F605" i="25"/>
  <c r="F627" i="25"/>
  <c r="F621" i="25"/>
  <c r="F619" i="25"/>
  <c r="F614" i="25"/>
  <c r="G601" i="25"/>
  <c r="D13" i="25"/>
  <c r="F617" i="25"/>
  <c r="F612" i="25"/>
  <c r="F606" i="25"/>
  <c r="F604" i="25"/>
  <c r="F601" i="25"/>
  <c r="F620" i="25"/>
  <c r="F625" i="25"/>
  <c r="F622" i="25"/>
  <c r="H185" i="19"/>
  <c r="H194" i="19"/>
  <c r="H206" i="19"/>
  <c r="H217" i="19"/>
  <c r="H226" i="19"/>
  <c r="H229" i="19"/>
  <c r="H233" i="19"/>
  <c r="H236" i="19"/>
  <c r="H240" i="19"/>
  <c r="H243" i="19"/>
  <c r="H247" i="19"/>
  <c r="H252" i="19"/>
  <c r="H255" i="19"/>
  <c r="H258" i="19"/>
  <c r="H262" i="19"/>
  <c r="H266" i="19"/>
  <c r="H270" i="19"/>
  <c r="H277" i="19"/>
  <c r="H281" i="19"/>
  <c r="H287" i="19"/>
  <c r="H291" i="19"/>
  <c r="H294" i="19"/>
  <c r="H298" i="19"/>
  <c r="H302" i="19"/>
  <c r="H306" i="19"/>
  <c r="H313" i="19"/>
  <c r="H320" i="19"/>
  <c r="H323" i="19"/>
  <c r="H326" i="19"/>
  <c r="H330" i="19"/>
  <c r="H333" i="19"/>
  <c r="H343" i="19"/>
  <c r="H347" i="19"/>
  <c r="H351" i="19"/>
  <c r="H355" i="19"/>
  <c r="H494" i="19"/>
  <c r="H498" i="19"/>
  <c r="H509" i="19"/>
  <c r="H514" i="19"/>
  <c r="H518" i="19"/>
  <c r="H521" i="19"/>
  <c r="H525" i="19"/>
  <c r="H529" i="19"/>
  <c r="H533" i="19"/>
  <c r="H536" i="19"/>
  <c r="H540" i="19"/>
  <c r="H544" i="19"/>
  <c r="H548" i="19"/>
  <c r="H561" i="19"/>
  <c r="H565" i="19"/>
  <c r="H569" i="19"/>
  <c r="H573" i="19"/>
  <c r="F605" i="19"/>
  <c r="H608" i="19"/>
  <c r="H612" i="19"/>
  <c r="H616" i="19"/>
  <c r="F619" i="19"/>
  <c r="C10" i="20"/>
  <c r="H22" i="20"/>
  <c r="H31" i="20"/>
  <c r="H35" i="20"/>
  <c r="H43" i="20"/>
  <c r="H46" i="20"/>
  <c r="H63" i="20"/>
  <c r="F77" i="20"/>
  <c r="E79" i="20"/>
  <c r="F80" i="20"/>
  <c r="F83" i="20"/>
  <c r="F87" i="20"/>
  <c r="F91" i="20"/>
  <c r="F94" i="20"/>
  <c r="H97" i="20"/>
  <c r="E100" i="20"/>
  <c r="H100" i="20" s="1"/>
  <c r="F101" i="20"/>
  <c r="E103" i="20"/>
  <c r="F104" i="20"/>
  <c r="F107" i="20"/>
  <c r="F110" i="20"/>
  <c r="E113" i="20"/>
  <c r="H113" i="20" s="1"/>
  <c r="E116" i="20"/>
  <c r="H116" i="20" s="1"/>
  <c r="F117" i="20"/>
  <c r="E119" i="20"/>
  <c r="F120" i="20"/>
  <c r="F123" i="20"/>
  <c r="F127" i="20"/>
  <c r="F130" i="20"/>
  <c r="E132" i="20"/>
  <c r="H132" i="20" s="1"/>
  <c r="F133" i="20"/>
  <c r="F136" i="20"/>
  <c r="E141" i="20"/>
  <c r="H141" i="20" s="1"/>
  <c r="F144" i="20"/>
  <c r="F147" i="20"/>
  <c r="H152" i="20"/>
  <c r="E156" i="20"/>
  <c r="H156" i="20" s="1"/>
  <c r="H160" i="20"/>
  <c r="F161" i="20"/>
  <c r="F163" i="20"/>
  <c r="F166" i="20"/>
  <c r="H169" i="20"/>
  <c r="E173" i="20"/>
  <c r="H173" i="20" s="1"/>
  <c r="E190" i="20"/>
  <c r="H190" i="20" s="1"/>
  <c r="H193" i="20"/>
  <c r="E201" i="20"/>
  <c r="H201" i="20" s="1"/>
  <c r="H210" i="20"/>
  <c r="E214" i="20"/>
  <c r="H214" i="20" s="1"/>
  <c r="E223" i="20"/>
  <c r="H223" i="20" s="1"/>
  <c r="H230" i="20"/>
  <c r="H234" i="20"/>
  <c r="H240" i="20"/>
  <c r="H243" i="20"/>
  <c r="H253" i="20"/>
  <c r="H260" i="20"/>
  <c r="H269" i="20"/>
  <c r="H270" i="20"/>
  <c r="H273" i="20"/>
  <c r="H278" i="20"/>
  <c r="H282" i="20"/>
  <c r="H321" i="20"/>
  <c r="H324" i="20"/>
  <c r="H332" i="20"/>
  <c r="H334" i="20"/>
  <c r="H344" i="20"/>
  <c r="H347" i="20"/>
  <c r="E365" i="20"/>
  <c r="H365" i="20" s="1"/>
  <c r="H388" i="20"/>
  <c r="E397" i="20"/>
  <c r="H397" i="20" s="1"/>
  <c r="H408" i="20"/>
  <c r="E417" i="20"/>
  <c r="H417" i="20" s="1"/>
  <c r="H496" i="20"/>
  <c r="H499" i="20"/>
  <c r="H510" i="20"/>
  <c r="H525" i="20"/>
  <c r="H529" i="20"/>
  <c r="H539" i="20"/>
  <c r="H543" i="20"/>
  <c r="H547" i="20"/>
  <c r="H551" i="20"/>
  <c r="H556" i="20"/>
  <c r="H561" i="20"/>
  <c r="H567" i="20"/>
  <c r="H584" i="20"/>
  <c r="H595" i="20"/>
  <c r="E604" i="20"/>
  <c r="H604" i="20" s="1"/>
  <c r="E608" i="20"/>
  <c r="H608" i="20" s="1"/>
  <c r="E612" i="20"/>
  <c r="H612" i="20" s="1"/>
  <c r="E617" i="20"/>
  <c r="H617" i="20" s="1"/>
  <c r="E621" i="20"/>
  <c r="H621" i="20" s="1"/>
  <c r="E628" i="20"/>
  <c r="H628" i="20" s="1"/>
  <c r="E10" i="21"/>
  <c r="H22" i="21"/>
  <c r="H26" i="21"/>
  <c r="F29" i="21"/>
  <c r="H31" i="21"/>
  <c r="H35" i="21"/>
  <c r="H38" i="21"/>
  <c r="H41" i="21"/>
  <c r="H47" i="21"/>
  <c r="H55" i="21"/>
  <c r="H59" i="21"/>
  <c r="H62" i="21"/>
  <c r="H65" i="21"/>
  <c r="F69" i="21"/>
  <c r="H108" i="21"/>
  <c r="H129" i="21"/>
  <c r="H162" i="21"/>
  <c r="F182" i="21"/>
  <c r="F184" i="21"/>
  <c r="F186" i="21"/>
  <c r="F203" i="21"/>
  <c r="F227" i="21"/>
  <c r="H229" i="21"/>
  <c r="F232" i="21"/>
  <c r="F235" i="21"/>
  <c r="F238" i="21"/>
  <c r="F241" i="21"/>
  <c r="H243" i="21"/>
  <c r="F251" i="21"/>
  <c r="H254" i="21"/>
  <c r="H276" i="21"/>
  <c r="F277" i="21"/>
  <c r="H280" i="21"/>
  <c r="H284" i="21"/>
  <c r="H291" i="21"/>
  <c r="H295" i="21"/>
  <c r="F299" i="21"/>
  <c r="F301" i="21"/>
  <c r="H303" i="21"/>
  <c r="H306" i="21"/>
  <c r="H319" i="21"/>
  <c r="H394" i="21"/>
  <c r="H405" i="21"/>
  <c r="H409" i="21"/>
  <c r="H524" i="21"/>
  <c r="H531" i="21"/>
  <c r="H551" i="21"/>
  <c r="H20" i="22"/>
  <c r="H38" i="22"/>
  <c r="H67" i="22"/>
  <c r="H263" i="22"/>
  <c r="H321" i="22"/>
  <c r="H381" i="22"/>
  <c r="H538" i="22"/>
  <c r="H233" i="23"/>
  <c r="H275" i="23"/>
  <c r="H279" i="23"/>
  <c r="H295" i="23"/>
  <c r="H332" i="23"/>
  <c r="F589" i="23"/>
  <c r="F587" i="23"/>
  <c r="F582" i="23"/>
  <c r="F580" i="23"/>
  <c r="F574" i="23"/>
  <c r="F585" i="23"/>
  <c r="F583" i="23"/>
  <c r="F575" i="23"/>
  <c r="F572" i="23"/>
  <c r="F569" i="23"/>
  <c r="F567" i="23"/>
  <c r="F561" i="23"/>
  <c r="F558" i="23"/>
  <c r="F556" i="23"/>
  <c r="F536" i="23"/>
  <c r="F518" i="23"/>
  <c r="F516" i="23"/>
  <c r="F509" i="23"/>
  <c r="F507" i="23"/>
  <c r="F502" i="23"/>
  <c r="F487" i="23"/>
  <c r="F484" i="23"/>
  <c r="F479" i="23"/>
  <c r="F471" i="23"/>
  <c r="F461" i="23"/>
  <c r="F458" i="23"/>
  <c r="F443" i="23"/>
  <c r="F429" i="23"/>
  <c r="F427" i="23"/>
  <c r="F417" i="23"/>
  <c r="F404" i="23"/>
  <c r="F399" i="23"/>
  <c r="F396" i="23"/>
  <c r="F393" i="23"/>
  <c r="F387" i="23"/>
  <c r="F581" i="23"/>
  <c r="F576" i="23"/>
  <c r="F530" i="23"/>
  <c r="F519" i="23"/>
  <c r="F505" i="23"/>
  <c r="F503" i="23"/>
  <c r="F498" i="23"/>
  <c r="F495" i="23"/>
  <c r="F488" i="23"/>
  <c r="F477" i="23"/>
  <c r="F474" i="23"/>
  <c r="F469" i="23"/>
  <c r="F462" i="23"/>
  <c r="F441" i="23"/>
  <c r="F428" i="23"/>
  <c r="F426" i="23"/>
  <c r="F424" i="23"/>
  <c r="F419" i="23"/>
  <c r="F414" i="23"/>
  <c r="F401" i="23"/>
  <c r="F397" i="23"/>
  <c r="F395" i="23"/>
  <c r="F392" i="23"/>
  <c r="F389" i="23"/>
  <c r="F380" i="23"/>
  <c r="F377" i="23"/>
  <c r="F370" i="23"/>
  <c r="F367" i="23"/>
  <c r="D12" i="23"/>
  <c r="F588" i="23"/>
  <c r="F571" i="23"/>
  <c r="F562" i="23"/>
  <c r="F560" i="23"/>
  <c r="F548" i="23"/>
  <c r="F535" i="23"/>
  <c r="F531" i="23"/>
  <c r="F520" i="23"/>
  <c r="F492" i="23"/>
  <c r="F489" i="23"/>
  <c r="F482" i="23"/>
  <c r="F475" i="23"/>
  <c r="F472" i="23"/>
  <c r="F446" i="23"/>
  <c r="F415" i="23"/>
  <c r="F410" i="23"/>
  <c r="F385" i="23"/>
  <c r="F378" i="23"/>
  <c r="F374" i="23"/>
  <c r="F371" i="23"/>
  <c r="F364" i="23"/>
  <c r="F362" i="23"/>
  <c r="F555" i="23"/>
  <c r="F552" i="23"/>
  <c r="F549" i="23"/>
  <c r="F537" i="23"/>
  <c r="F521" i="23"/>
  <c r="F508" i="23"/>
  <c r="F506" i="23"/>
  <c r="F504" i="23"/>
  <c r="F483" i="23"/>
  <c r="F480" i="23"/>
  <c r="F478" i="23"/>
  <c r="F476" i="23"/>
  <c r="F453" i="23"/>
  <c r="F451" i="23"/>
  <c r="F447" i="23"/>
  <c r="F437" i="23"/>
  <c r="F425" i="23"/>
  <c r="F413" i="23"/>
  <c r="F402" i="23"/>
  <c r="F400" i="23"/>
  <c r="F398" i="23"/>
  <c r="F391" i="23"/>
  <c r="F388" i="23"/>
  <c r="F386" i="23"/>
  <c r="F382" i="23"/>
  <c r="F379" i="23"/>
  <c r="F375" i="23"/>
  <c r="F368" i="23"/>
  <c r="F365" i="23"/>
  <c r="F369" i="23"/>
  <c r="F421" i="23"/>
  <c r="F464" i="23"/>
  <c r="F514" i="23"/>
  <c r="F164" i="26"/>
  <c r="F151" i="26"/>
  <c r="F147" i="26"/>
  <c r="F144" i="26"/>
  <c r="F142" i="26"/>
  <c r="F139" i="26"/>
  <c r="F136" i="26"/>
  <c r="F131" i="26"/>
  <c r="F124" i="26"/>
  <c r="F110" i="26"/>
  <c r="F100" i="26"/>
  <c r="F97" i="26"/>
  <c r="F82" i="26"/>
  <c r="F78" i="26"/>
  <c r="F172" i="26"/>
  <c r="F165" i="26"/>
  <c r="F145" i="26"/>
  <c r="F137" i="26"/>
  <c r="F134" i="26"/>
  <c r="F128" i="26"/>
  <c r="F125" i="26"/>
  <c r="F118" i="26"/>
  <c r="F115" i="26"/>
  <c r="F101" i="26"/>
  <c r="F94" i="26"/>
  <c r="F79" i="26"/>
  <c r="F76" i="26"/>
  <c r="D10" i="26"/>
  <c r="F160" i="26"/>
  <c r="F156" i="26"/>
  <c r="F152" i="26"/>
  <c r="F149" i="26"/>
  <c r="F140" i="26"/>
  <c r="F138" i="26"/>
  <c r="F132" i="26"/>
  <c r="F129" i="26"/>
  <c r="F122" i="26"/>
  <c r="F119" i="26"/>
  <c r="F116" i="26"/>
  <c r="F98" i="26"/>
  <c r="F95" i="26"/>
  <c r="F92" i="26"/>
  <c r="F84" i="26"/>
  <c r="F80" i="26"/>
  <c r="F161" i="26"/>
  <c r="F141" i="26"/>
  <c r="F130" i="26"/>
  <c r="F127" i="26"/>
  <c r="F106" i="26"/>
  <c r="F103" i="26"/>
  <c r="F99" i="26"/>
  <c r="F120" i="26"/>
  <c r="F117" i="26"/>
  <c r="F77" i="26"/>
  <c r="F113" i="26"/>
  <c r="H184" i="19"/>
  <c r="H187" i="19"/>
  <c r="H193" i="19"/>
  <c r="H199" i="19"/>
  <c r="H205" i="19"/>
  <c r="H211" i="19"/>
  <c r="H216" i="19"/>
  <c r="H219" i="19"/>
  <c r="H222" i="19"/>
  <c r="H225" i="19"/>
  <c r="H232" i="19"/>
  <c r="H239" i="19"/>
  <c r="H242" i="19"/>
  <c r="H246" i="19"/>
  <c r="H257" i="19"/>
  <c r="H261" i="19"/>
  <c r="H265" i="19"/>
  <c r="H269" i="19"/>
  <c r="H273" i="19"/>
  <c r="H276" i="19"/>
  <c r="H280" i="19"/>
  <c r="H284" i="19"/>
  <c r="H290" i="19"/>
  <c r="H293" i="19"/>
  <c r="H297" i="19"/>
  <c r="H301" i="19"/>
  <c r="H305" i="19"/>
  <c r="H312" i="19"/>
  <c r="H316" i="19"/>
  <c r="H319" i="19"/>
  <c r="H322" i="19"/>
  <c r="H329" i="19"/>
  <c r="H332" i="19"/>
  <c r="H339" i="19"/>
  <c r="H342" i="19"/>
  <c r="H346" i="19"/>
  <c r="H350" i="19"/>
  <c r="H354" i="19"/>
  <c r="H493" i="19"/>
  <c r="H497" i="19"/>
  <c r="H502" i="19"/>
  <c r="H508" i="19"/>
  <c r="H513" i="19"/>
  <c r="H517" i="19"/>
  <c r="H520" i="19"/>
  <c r="H524" i="19"/>
  <c r="H528" i="19"/>
  <c r="H532" i="19"/>
  <c r="H535" i="19"/>
  <c r="H539" i="19"/>
  <c r="H543" i="19"/>
  <c r="H547" i="19"/>
  <c r="H551" i="19"/>
  <c r="H554" i="19"/>
  <c r="H560" i="19"/>
  <c r="H564" i="19"/>
  <c r="H568" i="19"/>
  <c r="H572" i="19"/>
  <c r="H578" i="19"/>
  <c r="E604" i="19"/>
  <c r="H604" i="19" s="1"/>
  <c r="H607" i="19"/>
  <c r="H611" i="19"/>
  <c r="F612" i="19"/>
  <c r="H615" i="19"/>
  <c r="C13" i="20"/>
  <c r="H34" i="20"/>
  <c r="H42" i="20"/>
  <c r="H62" i="20"/>
  <c r="E76" i="20"/>
  <c r="F79" i="20"/>
  <c r="H85" i="20"/>
  <c r="H89" i="20"/>
  <c r="E93" i="20"/>
  <c r="H93" i="20" s="1"/>
  <c r="E96" i="20"/>
  <c r="H96" i="20" s="1"/>
  <c r="F97" i="20"/>
  <c r="E99" i="20"/>
  <c r="F100" i="20"/>
  <c r="F103" i="20"/>
  <c r="F106" i="20"/>
  <c r="E109" i="20"/>
  <c r="H109" i="20" s="1"/>
  <c r="H112" i="20"/>
  <c r="F113" i="20"/>
  <c r="F116" i="20"/>
  <c r="F119" i="20"/>
  <c r="F122" i="20"/>
  <c r="E125" i="20"/>
  <c r="H125" i="20" s="1"/>
  <c r="E129" i="20"/>
  <c r="H129" i="20" s="1"/>
  <c r="F132" i="20"/>
  <c r="E140" i="20"/>
  <c r="H140" i="20" s="1"/>
  <c r="F141" i="20"/>
  <c r="F143" i="20"/>
  <c r="E149" i="20"/>
  <c r="H149" i="20" s="1"/>
  <c r="F156" i="20"/>
  <c r="E165" i="20"/>
  <c r="H165" i="20" s="1"/>
  <c r="H168" i="20"/>
  <c r="E172" i="20"/>
  <c r="H172" i="20" s="1"/>
  <c r="E184" i="20"/>
  <c r="H184" i="20" s="1"/>
  <c r="H185" i="20"/>
  <c r="H187" i="20"/>
  <c r="H192" i="20"/>
  <c r="E219" i="20"/>
  <c r="H219" i="20" s="1"/>
  <c r="H229" i="20"/>
  <c r="H233" i="20"/>
  <c r="H239" i="20"/>
  <c r="H289" i="20"/>
  <c r="H303" i="20"/>
  <c r="H315" i="20"/>
  <c r="H323" i="20"/>
  <c r="H339" i="20"/>
  <c r="H343" i="20"/>
  <c r="H346" i="20"/>
  <c r="E377" i="20"/>
  <c r="H377" i="20" s="1"/>
  <c r="E385" i="20"/>
  <c r="H385" i="20" s="1"/>
  <c r="E401" i="20"/>
  <c r="H401" i="20" s="1"/>
  <c r="H416" i="20"/>
  <c r="H421" i="20"/>
  <c r="H436" i="20"/>
  <c r="H444" i="20"/>
  <c r="H465" i="20"/>
  <c r="H493" i="20"/>
  <c r="H501" i="20"/>
  <c r="H515" i="20"/>
  <c r="H518" i="20"/>
  <c r="H524" i="20"/>
  <c r="H528" i="20"/>
  <c r="H534" i="20"/>
  <c r="H542" i="20"/>
  <c r="H546" i="20"/>
  <c r="H550" i="20"/>
  <c r="H553" i="20"/>
  <c r="H563" i="20"/>
  <c r="H566" i="20"/>
  <c r="H583" i="20"/>
  <c r="H594" i="20"/>
  <c r="E601" i="20"/>
  <c r="E603" i="20"/>
  <c r="H603" i="20" s="1"/>
  <c r="E611" i="20"/>
  <c r="H611" i="20" s="1"/>
  <c r="E616" i="20"/>
  <c r="H616" i="20" s="1"/>
  <c r="E620" i="20"/>
  <c r="H620" i="20" s="1"/>
  <c r="F19" i="21"/>
  <c r="H21" i="21"/>
  <c r="H25" i="21"/>
  <c r="F26" i="21"/>
  <c r="H28" i="21"/>
  <c r="H34" i="21"/>
  <c r="H37" i="21"/>
  <c r="H40" i="21"/>
  <c r="F44" i="21"/>
  <c r="H46" i="21"/>
  <c r="F47" i="21"/>
  <c r="F50" i="21"/>
  <c r="H52" i="21"/>
  <c r="H58" i="21"/>
  <c r="F62" i="21"/>
  <c r="H121" i="21"/>
  <c r="H82" i="21"/>
  <c r="H91" i="21"/>
  <c r="H107" i="21"/>
  <c r="H117" i="21"/>
  <c r="H126" i="21"/>
  <c r="F195" i="21"/>
  <c r="F197" i="21"/>
  <c r="H200" i="21"/>
  <c r="H207" i="21"/>
  <c r="F208" i="21"/>
  <c r="H210" i="21"/>
  <c r="F218" i="21"/>
  <c r="F220" i="21"/>
  <c r="H226" i="21"/>
  <c r="H261" i="21"/>
  <c r="F270" i="21"/>
  <c r="H273" i="21"/>
  <c r="H311" i="21"/>
  <c r="F314" i="21"/>
  <c r="F333" i="21"/>
  <c r="H381" i="21"/>
  <c r="H408" i="21"/>
  <c r="H432" i="21"/>
  <c r="H470" i="21"/>
  <c r="H523" i="21"/>
  <c r="H527" i="21"/>
  <c r="H547" i="21"/>
  <c r="H550" i="21"/>
  <c r="H569" i="21"/>
  <c r="H23" i="22"/>
  <c r="H52" i="22"/>
  <c r="H66" i="22"/>
  <c r="H236" i="22"/>
  <c r="H291" i="22"/>
  <c r="H332" i="22"/>
  <c r="H334" i="22"/>
  <c r="H376" i="22"/>
  <c r="H422" i="22"/>
  <c r="H432" i="22"/>
  <c r="H492" i="22"/>
  <c r="H513" i="22"/>
  <c r="H48" i="23"/>
  <c r="H232" i="23"/>
  <c r="H278" i="23"/>
  <c r="H294" i="23"/>
  <c r="F363" i="23"/>
  <c r="F372" i="23"/>
  <c r="F445" i="23"/>
  <c r="F460" i="23"/>
  <c r="F485" i="23"/>
  <c r="F579" i="23"/>
  <c r="E80" i="21"/>
  <c r="H80" i="21" s="1"/>
  <c r="E87" i="21"/>
  <c r="H87" i="21" s="1"/>
  <c r="E95" i="21"/>
  <c r="H95" i="21" s="1"/>
  <c r="E100" i="21"/>
  <c r="H100" i="21" s="1"/>
  <c r="E106" i="21"/>
  <c r="H106" i="21" s="1"/>
  <c r="E113" i="21"/>
  <c r="H113" i="21" s="1"/>
  <c r="E123" i="21"/>
  <c r="H123" i="21" s="1"/>
  <c r="E128" i="21"/>
  <c r="H128" i="21" s="1"/>
  <c r="H340" i="21"/>
  <c r="H192" i="21"/>
  <c r="H201" i="21"/>
  <c r="H225" i="21"/>
  <c r="H234" i="21"/>
  <c r="H240" i="21"/>
  <c r="H250" i="21"/>
  <c r="H253" i="21"/>
  <c r="H257" i="21"/>
  <c r="H262" i="21"/>
  <c r="H267" i="21"/>
  <c r="H270" i="21"/>
  <c r="H277" i="21"/>
  <c r="H281" i="21"/>
  <c r="H289" i="21"/>
  <c r="H294" i="21"/>
  <c r="H298" i="21"/>
  <c r="H312" i="21"/>
  <c r="H332" i="21"/>
  <c r="H337" i="21"/>
  <c r="H343" i="21"/>
  <c r="H347" i="21"/>
  <c r="H351" i="21"/>
  <c r="H355" i="21"/>
  <c r="E362" i="21"/>
  <c r="E364" i="21"/>
  <c r="H364" i="21" s="1"/>
  <c r="E371" i="21"/>
  <c r="H371" i="21" s="1"/>
  <c r="E375" i="21"/>
  <c r="H375" i="21" s="1"/>
  <c r="E383" i="21"/>
  <c r="H383" i="21" s="1"/>
  <c r="E396" i="21"/>
  <c r="H396" i="21" s="1"/>
  <c r="E400" i="21"/>
  <c r="H400" i="21" s="1"/>
  <c r="E401" i="21"/>
  <c r="H401" i="21" s="1"/>
  <c r="E413" i="21"/>
  <c r="H413" i="21" s="1"/>
  <c r="F603" i="21"/>
  <c r="F605" i="21"/>
  <c r="F612" i="21"/>
  <c r="H613" i="21"/>
  <c r="F617" i="21"/>
  <c r="F619" i="21"/>
  <c r="F621" i="21"/>
  <c r="F629" i="21"/>
  <c r="E19" i="22"/>
  <c r="E26" i="22"/>
  <c r="H26" i="22" s="1"/>
  <c r="E27" i="22"/>
  <c r="H27" i="22" s="1"/>
  <c r="E32" i="22"/>
  <c r="H32" i="22" s="1"/>
  <c r="E33" i="22"/>
  <c r="H33" i="22" s="1"/>
  <c r="E44" i="22"/>
  <c r="H44" i="22" s="1"/>
  <c r="E54" i="22"/>
  <c r="H54" i="22" s="1"/>
  <c r="E62" i="22"/>
  <c r="H62" i="22" s="1"/>
  <c r="H85" i="22"/>
  <c r="H91" i="22"/>
  <c r="E186" i="22"/>
  <c r="H186" i="22" s="1"/>
  <c r="E191" i="22"/>
  <c r="H191" i="22" s="1"/>
  <c r="E197" i="22"/>
  <c r="H197" i="22" s="1"/>
  <c r="E203" i="22"/>
  <c r="H203" i="22" s="1"/>
  <c r="E209" i="22"/>
  <c r="H209" i="22" s="1"/>
  <c r="E214" i="22"/>
  <c r="H214" i="22" s="1"/>
  <c r="E219" i="22"/>
  <c r="H219" i="22" s="1"/>
  <c r="E223" i="22"/>
  <c r="H223" i="22" s="1"/>
  <c r="E231" i="22"/>
  <c r="H231" i="22" s="1"/>
  <c r="E232" i="22"/>
  <c r="H232" i="22" s="1"/>
  <c r="E238" i="22"/>
  <c r="H238" i="22" s="1"/>
  <c r="E244" i="22"/>
  <c r="H244" i="22" s="1"/>
  <c r="E245" i="22"/>
  <c r="H245" i="22" s="1"/>
  <c r="E265" i="22"/>
  <c r="H265" i="22" s="1"/>
  <c r="H550" i="22"/>
  <c r="E554" i="22"/>
  <c r="H554" i="22" s="1"/>
  <c r="H566" i="22"/>
  <c r="H592" i="22"/>
  <c r="F602" i="22"/>
  <c r="E604" i="22"/>
  <c r="H604" i="22" s="1"/>
  <c r="H607" i="22"/>
  <c r="F608" i="22"/>
  <c r="E610" i="22"/>
  <c r="F614" i="22"/>
  <c r="E616" i="22"/>
  <c r="H616" i="22" s="1"/>
  <c r="F619" i="22"/>
  <c r="F622" i="22"/>
  <c r="F625" i="22"/>
  <c r="E628" i="22"/>
  <c r="H628" i="22" s="1"/>
  <c r="C11" i="23"/>
  <c r="E23" i="23"/>
  <c r="H23" i="23" s="1"/>
  <c r="E28" i="23"/>
  <c r="H28" i="23" s="1"/>
  <c r="E30" i="23"/>
  <c r="H30" i="23" s="1"/>
  <c r="E61" i="23"/>
  <c r="H61" i="23" s="1"/>
  <c r="H63" i="23"/>
  <c r="F77" i="23"/>
  <c r="F80" i="23"/>
  <c r="F83" i="23"/>
  <c r="F86" i="23"/>
  <c r="H89" i="23"/>
  <c r="H93" i="23"/>
  <c r="H96" i="23"/>
  <c r="F100" i="23"/>
  <c r="F110" i="23"/>
  <c r="F113" i="23"/>
  <c r="H116" i="23"/>
  <c r="F117" i="23"/>
  <c r="F122" i="23"/>
  <c r="F125" i="23"/>
  <c r="F128" i="23"/>
  <c r="F131" i="23"/>
  <c r="F136" i="23"/>
  <c r="F142" i="23"/>
  <c r="F150" i="23"/>
  <c r="F153" i="23"/>
  <c r="F156" i="23"/>
  <c r="E182" i="23"/>
  <c r="H182" i="23" s="1"/>
  <c r="E184" i="23"/>
  <c r="H184" i="23" s="1"/>
  <c r="E193" i="23"/>
  <c r="E200" i="23"/>
  <c r="H200" i="23" s="1"/>
  <c r="E202" i="23"/>
  <c r="H202" i="23" s="1"/>
  <c r="E212" i="23"/>
  <c r="H212" i="23" s="1"/>
  <c r="E214" i="23"/>
  <c r="H214" i="23" s="1"/>
  <c r="H226" i="23"/>
  <c r="H240" i="23"/>
  <c r="E245" i="23"/>
  <c r="H245" i="23" s="1"/>
  <c r="E249" i="23"/>
  <c r="H249" i="23" s="1"/>
  <c r="E258" i="23"/>
  <c r="H258" i="23" s="1"/>
  <c r="E269" i="23"/>
  <c r="H269" i="23" s="1"/>
  <c r="H273" i="23"/>
  <c r="E285" i="23"/>
  <c r="H285" i="23" s="1"/>
  <c r="E287" i="23"/>
  <c r="H287" i="23" s="1"/>
  <c r="H304" i="23"/>
  <c r="H311" i="23"/>
  <c r="H330" i="23"/>
  <c r="H338" i="23"/>
  <c r="H356" i="23"/>
  <c r="E362" i="23"/>
  <c r="E371" i="23"/>
  <c r="H371" i="23" s="1"/>
  <c r="E374" i="23"/>
  <c r="H374" i="23" s="1"/>
  <c r="E378" i="23"/>
  <c r="H378" i="23" s="1"/>
  <c r="E385" i="23"/>
  <c r="H390" i="23"/>
  <c r="E393" i="23"/>
  <c r="E415" i="23"/>
  <c r="H415" i="23" s="1"/>
  <c r="E427" i="23"/>
  <c r="H427" i="23" s="1"/>
  <c r="H431" i="23"/>
  <c r="E475" i="23"/>
  <c r="H475" i="23" s="1"/>
  <c r="E487" i="23"/>
  <c r="H487" i="23" s="1"/>
  <c r="E531" i="23"/>
  <c r="H531" i="23" s="1"/>
  <c r="H623" i="23"/>
  <c r="H135" i="24"/>
  <c r="H162" i="24"/>
  <c r="H175" i="24"/>
  <c r="H373" i="24"/>
  <c r="H417" i="24"/>
  <c r="H438" i="24"/>
  <c r="H496" i="24"/>
  <c r="H523" i="24"/>
  <c r="H567" i="24"/>
  <c r="H583" i="24"/>
  <c r="H587" i="24"/>
  <c r="H185" i="25"/>
  <c r="H229" i="25"/>
  <c r="H233" i="25"/>
  <c r="H249" i="25"/>
  <c r="H263" i="25"/>
  <c r="H319" i="25"/>
  <c r="H419" i="25"/>
  <c r="H511" i="25"/>
  <c r="H515" i="25"/>
  <c r="H561" i="25"/>
  <c r="H334" i="21"/>
  <c r="H339" i="21"/>
  <c r="H342" i="21"/>
  <c r="H346" i="21"/>
  <c r="H350" i="21"/>
  <c r="H354" i="21"/>
  <c r="H615" i="21"/>
  <c r="H624" i="21"/>
  <c r="H627" i="21"/>
  <c r="H84" i="22"/>
  <c r="H90" i="22"/>
  <c r="H97" i="22"/>
  <c r="H553" i="22"/>
  <c r="H557" i="22"/>
  <c r="F604" i="22"/>
  <c r="F607" i="22"/>
  <c r="F610" i="22"/>
  <c r="H612" i="22"/>
  <c r="F616" i="22"/>
  <c r="F621" i="22"/>
  <c r="H624" i="22"/>
  <c r="H627" i="22"/>
  <c r="F628" i="22"/>
  <c r="H85" i="23"/>
  <c r="H109" i="23"/>
  <c r="H144" i="23"/>
  <c r="H148" i="23"/>
  <c r="H169" i="23"/>
  <c r="E206" i="23"/>
  <c r="H206" i="23" s="1"/>
  <c r="E209" i="23"/>
  <c r="H209" i="23" s="1"/>
  <c r="E224" i="23"/>
  <c r="H224" i="23" s="1"/>
  <c r="E228" i="23"/>
  <c r="H228" i="23" s="1"/>
  <c r="E237" i="23"/>
  <c r="H237" i="23" s="1"/>
  <c r="H239" i="23"/>
  <c r="E254" i="23"/>
  <c r="H254" i="23" s="1"/>
  <c r="H257" i="23"/>
  <c r="H272" i="23"/>
  <c r="E301" i="23"/>
  <c r="H301" i="23" s="1"/>
  <c r="E303" i="23"/>
  <c r="H303" i="23" s="1"/>
  <c r="E305" i="23"/>
  <c r="H305" i="23" s="1"/>
  <c r="H310" i="23"/>
  <c r="E320" i="23"/>
  <c r="H320" i="23" s="1"/>
  <c r="H337" i="23"/>
  <c r="H355" i="23"/>
  <c r="H367" i="23"/>
  <c r="H370" i="23"/>
  <c r="H395" i="23"/>
  <c r="H406" i="23"/>
  <c r="H455" i="23"/>
  <c r="H491" i="23"/>
  <c r="H495" i="23"/>
  <c r="H539" i="23"/>
  <c r="H543" i="23"/>
  <c r="H547" i="23"/>
  <c r="H551" i="23"/>
  <c r="H126" i="24"/>
  <c r="H366" i="24"/>
  <c r="H384" i="24"/>
  <c r="H408" i="24"/>
  <c r="H522" i="24"/>
  <c r="H566" i="24"/>
  <c r="H578" i="24"/>
  <c r="H586" i="24"/>
  <c r="D8" i="25"/>
  <c r="F13" i="25" s="1"/>
  <c r="H38" i="25"/>
  <c r="H66" i="25"/>
  <c r="H184" i="25"/>
  <c r="H232" i="25"/>
  <c r="H240" i="25"/>
  <c r="H276" i="25"/>
  <c r="H510" i="25"/>
  <c r="H514" i="25"/>
  <c r="H518" i="25"/>
  <c r="H560" i="25"/>
  <c r="H22" i="26"/>
  <c r="E93" i="21"/>
  <c r="H93" i="21" s="1"/>
  <c r="E98" i="21"/>
  <c r="H98" i="21" s="1"/>
  <c r="E110" i="21"/>
  <c r="H110" i="21" s="1"/>
  <c r="G362" i="21"/>
  <c r="H362" i="21" s="1"/>
  <c r="E368" i="21"/>
  <c r="H368" i="21" s="1"/>
  <c r="E378" i="21"/>
  <c r="H378" i="21" s="1"/>
  <c r="E386" i="21"/>
  <c r="H386" i="21" s="1"/>
  <c r="E393" i="21"/>
  <c r="H393" i="21" s="1"/>
  <c r="E398" i="21"/>
  <c r="H398" i="21" s="1"/>
  <c r="E404" i="21"/>
  <c r="H404" i="21" s="1"/>
  <c r="E415" i="21"/>
  <c r="H415" i="21" s="1"/>
  <c r="E420" i="21"/>
  <c r="H420" i="21" s="1"/>
  <c r="F622" i="21"/>
  <c r="G12" i="22"/>
  <c r="G19" i="22"/>
  <c r="H19" i="22" s="1"/>
  <c r="E29" i="22"/>
  <c r="H29" i="22" s="1"/>
  <c r="E50" i="22"/>
  <c r="H50" i="22" s="1"/>
  <c r="E60" i="22"/>
  <c r="H60" i="22" s="1"/>
  <c r="E64" i="22"/>
  <c r="H64" i="22" s="1"/>
  <c r="H174" i="22"/>
  <c r="E181" i="22"/>
  <c r="E183" i="22"/>
  <c r="H183" i="22" s="1"/>
  <c r="E189" i="22"/>
  <c r="H189" i="22" s="1"/>
  <c r="E195" i="22"/>
  <c r="H195" i="22" s="1"/>
  <c r="E200" i="22"/>
  <c r="H200" i="22" s="1"/>
  <c r="E207" i="22"/>
  <c r="H207" i="22" s="1"/>
  <c r="E212" i="22"/>
  <c r="H212" i="22" s="1"/>
  <c r="E216" i="22"/>
  <c r="H216" i="22" s="1"/>
  <c r="E221" i="22"/>
  <c r="H221" i="22" s="1"/>
  <c r="E226" i="22"/>
  <c r="H226" i="22" s="1"/>
  <c r="E227" i="22"/>
  <c r="H227" i="22" s="1"/>
  <c r="E241" i="22"/>
  <c r="H241" i="22" s="1"/>
  <c r="E247" i="22"/>
  <c r="H247" i="22" s="1"/>
  <c r="E254" i="22"/>
  <c r="H254" i="22" s="1"/>
  <c r="H591" i="22"/>
  <c r="E582" i="22"/>
  <c r="H582" i="22" s="1"/>
  <c r="F601" i="22"/>
  <c r="F603" i="22"/>
  <c r="F606" i="22"/>
  <c r="F612" i="22"/>
  <c r="E626" i="22"/>
  <c r="H49" i="23"/>
  <c r="F115" i="23"/>
  <c r="F118" i="23"/>
  <c r="F121" i="23"/>
  <c r="F127" i="23"/>
  <c r="F132" i="23"/>
  <c r="F144" i="23"/>
  <c r="F169" i="23"/>
  <c r="E188" i="23"/>
  <c r="H188" i="23" s="1"/>
  <c r="E190" i="23"/>
  <c r="H190" i="23" s="1"/>
  <c r="E220" i="23"/>
  <c r="H220" i="23" s="1"/>
  <c r="H268" i="23"/>
  <c r="H281" i="23"/>
  <c r="E299" i="23"/>
  <c r="H299" i="23" s="1"/>
  <c r="E340" i="23"/>
  <c r="H340" i="23" s="1"/>
  <c r="E588" i="23"/>
  <c r="H588" i="23" s="1"/>
  <c r="E571" i="23"/>
  <c r="H571" i="23" s="1"/>
  <c r="E587" i="23"/>
  <c r="H587" i="23" s="1"/>
  <c r="E563" i="23"/>
  <c r="H563" i="23" s="1"/>
  <c r="E419" i="23"/>
  <c r="H419" i="23" s="1"/>
  <c r="E413" i="23"/>
  <c r="E401" i="23"/>
  <c r="E389" i="23"/>
  <c r="E363" i="23"/>
  <c r="H363" i="23" s="1"/>
  <c r="E369" i="23"/>
  <c r="E383" i="23"/>
  <c r="H383" i="23" s="1"/>
  <c r="E387" i="23"/>
  <c r="H387" i="23" s="1"/>
  <c r="E399" i="23"/>
  <c r="H399" i="23" s="1"/>
  <c r="E417" i="23"/>
  <c r="H443" i="23"/>
  <c r="H479" i="23"/>
  <c r="E507" i="23"/>
  <c r="H507" i="23" s="1"/>
  <c r="E511" i="23"/>
  <c r="H511" i="23" s="1"/>
  <c r="E559" i="23"/>
  <c r="H559" i="23" s="1"/>
  <c r="E579" i="23"/>
  <c r="H579" i="23" s="1"/>
  <c r="H612" i="23"/>
  <c r="E68" i="24"/>
  <c r="H68" i="24" s="1"/>
  <c r="E67" i="24"/>
  <c r="H67" i="24" s="1"/>
  <c r="E51" i="24"/>
  <c r="H51" i="24" s="1"/>
  <c r="E39" i="24"/>
  <c r="H39" i="24" s="1"/>
  <c r="E27" i="24"/>
  <c r="H27" i="24" s="1"/>
  <c r="E19" i="24"/>
  <c r="H174" i="24"/>
  <c r="H489" i="24"/>
  <c r="H285" i="25"/>
  <c r="E129" i="26"/>
  <c r="H129" i="26" s="1"/>
  <c r="E149" i="26"/>
  <c r="H149" i="26" s="1"/>
  <c r="H156" i="26"/>
  <c r="H160" i="26"/>
  <c r="H173" i="26"/>
  <c r="H183" i="26"/>
  <c r="E189" i="26"/>
  <c r="H189" i="26" s="1"/>
  <c r="H204" i="26"/>
  <c r="H221" i="26"/>
  <c r="H230" i="26"/>
  <c r="H234" i="26"/>
  <c r="H239" i="26"/>
  <c r="H262" i="26"/>
  <c r="H266" i="26"/>
  <c r="H270" i="26"/>
  <c r="H275" i="26"/>
  <c r="H280" i="26"/>
  <c r="H284" i="26"/>
  <c r="E286" i="26"/>
  <c r="H286" i="26" s="1"/>
  <c r="H292" i="26"/>
  <c r="H295" i="26"/>
  <c r="E301" i="26"/>
  <c r="H301" i="26" s="1"/>
  <c r="H306" i="26"/>
  <c r="E311" i="26"/>
  <c r="H311" i="26" s="1"/>
  <c r="H314" i="26"/>
  <c r="E317" i="26"/>
  <c r="H317" i="26" s="1"/>
  <c r="H324" i="26"/>
  <c r="H327" i="26"/>
  <c r="H342" i="26"/>
  <c r="H345" i="26"/>
  <c r="H348" i="26"/>
  <c r="H350" i="26"/>
  <c r="F364" i="26"/>
  <c r="H366" i="26"/>
  <c r="H373" i="26"/>
  <c r="F378" i="26"/>
  <c r="H381" i="26"/>
  <c r="F386" i="26"/>
  <c r="H391" i="26"/>
  <c r="F401" i="26"/>
  <c r="F404" i="26"/>
  <c r="H407" i="26"/>
  <c r="F413" i="26"/>
  <c r="F415" i="26"/>
  <c r="H417" i="26"/>
  <c r="F420" i="26"/>
  <c r="H422" i="26"/>
  <c r="H431" i="26"/>
  <c r="F441" i="26"/>
  <c r="H444" i="26"/>
  <c r="H449" i="26"/>
  <c r="H456" i="26"/>
  <c r="H460" i="26"/>
  <c r="H465" i="26"/>
  <c r="H469" i="26"/>
  <c r="F476" i="26"/>
  <c r="F478" i="26"/>
  <c r="H483" i="26"/>
  <c r="F488" i="26"/>
  <c r="F490" i="26"/>
  <c r="H493" i="26"/>
  <c r="H496" i="26"/>
  <c r="H499" i="26"/>
  <c r="F502" i="26"/>
  <c r="F504" i="26"/>
  <c r="H506" i="26"/>
  <c r="F509" i="26"/>
  <c r="H512" i="26"/>
  <c r="H515" i="26"/>
  <c r="H520" i="26"/>
  <c r="F521" i="26"/>
  <c r="H524" i="26"/>
  <c r="H528" i="26"/>
  <c r="F529" i="26"/>
  <c r="F531" i="26"/>
  <c r="F534" i="26"/>
  <c r="F536" i="26"/>
  <c r="H538" i="26"/>
  <c r="H545" i="26"/>
  <c r="F549" i="26"/>
  <c r="H553" i="26"/>
  <c r="F554" i="26"/>
  <c r="H556" i="26"/>
  <c r="H559" i="26"/>
  <c r="H562" i="26"/>
  <c r="H565" i="26"/>
  <c r="F574" i="26"/>
  <c r="H584" i="26"/>
  <c r="F588" i="26"/>
  <c r="H621" i="26"/>
  <c r="G11" i="27"/>
  <c r="G13" i="27"/>
  <c r="F184" i="27"/>
  <c r="F182" i="27"/>
  <c r="F181" i="27"/>
  <c r="H407" i="23"/>
  <c r="H454" i="23"/>
  <c r="H463" i="23"/>
  <c r="H466" i="23"/>
  <c r="H470" i="23"/>
  <c r="H486" i="23"/>
  <c r="H499" i="23"/>
  <c r="H515" i="23"/>
  <c r="H538" i="23"/>
  <c r="H542" i="23"/>
  <c r="H546" i="23"/>
  <c r="H550" i="23"/>
  <c r="E602" i="23"/>
  <c r="H602" i="23" s="1"/>
  <c r="E606" i="23"/>
  <c r="H606" i="23" s="1"/>
  <c r="H22" i="24"/>
  <c r="F23" i="24"/>
  <c r="F28" i="24"/>
  <c r="F30" i="24"/>
  <c r="F41" i="24"/>
  <c r="F44" i="24"/>
  <c r="F52" i="24"/>
  <c r="F55" i="24"/>
  <c r="H60" i="24"/>
  <c r="H65" i="24"/>
  <c r="H91" i="24"/>
  <c r="H97" i="24"/>
  <c r="F181" i="24"/>
  <c r="E183" i="24"/>
  <c r="H183" i="24" s="1"/>
  <c r="F184" i="24"/>
  <c r="H187" i="24"/>
  <c r="F188" i="24"/>
  <c r="E191" i="24"/>
  <c r="H191" i="24" s="1"/>
  <c r="E195" i="24"/>
  <c r="H195" i="24" s="1"/>
  <c r="F200" i="24"/>
  <c r="F202" i="24"/>
  <c r="F204" i="24"/>
  <c r="F209" i="24"/>
  <c r="F218" i="24"/>
  <c r="F220" i="24"/>
  <c r="F225" i="24"/>
  <c r="F228" i="24"/>
  <c r="H230" i="24"/>
  <c r="H234" i="24"/>
  <c r="H237" i="24"/>
  <c r="F242" i="24"/>
  <c r="F245" i="24"/>
  <c r="H252" i="24"/>
  <c r="H255" i="24"/>
  <c r="F258" i="24"/>
  <c r="F260" i="24"/>
  <c r="F263" i="24"/>
  <c r="F269" i="24"/>
  <c r="H273" i="24"/>
  <c r="H276" i="24"/>
  <c r="H280" i="24"/>
  <c r="F281" i="24"/>
  <c r="H284" i="24"/>
  <c r="H291" i="24"/>
  <c r="F292" i="24"/>
  <c r="F297" i="24"/>
  <c r="F299" i="24"/>
  <c r="F301" i="24"/>
  <c r="F305" i="24"/>
  <c r="H312" i="24"/>
  <c r="F315" i="24"/>
  <c r="F320" i="24"/>
  <c r="H323" i="24"/>
  <c r="H326" i="24"/>
  <c r="F327" i="24"/>
  <c r="H332" i="24"/>
  <c r="F337" i="24"/>
  <c r="F340" i="24"/>
  <c r="H342" i="24"/>
  <c r="F349" i="24"/>
  <c r="F351" i="24"/>
  <c r="F354" i="24"/>
  <c r="G362" i="24"/>
  <c r="F603" i="24"/>
  <c r="F605" i="24"/>
  <c r="H607" i="24"/>
  <c r="H626" i="24"/>
  <c r="C10" i="25"/>
  <c r="G10" i="25" s="1"/>
  <c r="F77" i="25"/>
  <c r="F79" i="25"/>
  <c r="F81" i="25"/>
  <c r="H90" i="25"/>
  <c r="H93" i="25"/>
  <c r="F96" i="25"/>
  <c r="H105" i="25"/>
  <c r="F110" i="25"/>
  <c r="H112" i="25"/>
  <c r="F115" i="25"/>
  <c r="H117" i="25"/>
  <c r="H120" i="25"/>
  <c r="F130" i="25"/>
  <c r="F132" i="25"/>
  <c r="F134" i="25"/>
  <c r="F139" i="25"/>
  <c r="H141" i="25"/>
  <c r="F147" i="25"/>
  <c r="H152" i="25"/>
  <c r="H159" i="25"/>
  <c r="H163" i="25"/>
  <c r="G181" i="25"/>
  <c r="H343" i="25"/>
  <c r="H347" i="25"/>
  <c r="H351" i="25"/>
  <c r="H355" i="25"/>
  <c r="E363" i="25"/>
  <c r="H363" i="25" s="1"/>
  <c r="E365" i="25"/>
  <c r="H365" i="25" s="1"/>
  <c r="E371" i="25"/>
  <c r="H371" i="25" s="1"/>
  <c r="E383" i="25"/>
  <c r="H383" i="25" s="1"/>
  <c r="H384" i="25"/>
  <c r="H391" i="25"/>
  <c r="E396" i="25"/>
  <c r="H396" i="25" s="1"/>
  <c r="H405" i="25"/>
  <c r="H409" i="25"/>
  <c r="H429" i="25"/>
  <c r="H436" i="25"/>
  <c r="H438" i="25"/>
  <c r="E442" i="25"/>
  <c r="H442" i="25" s="1"/>
  <c r="H445" i="25"/>
  <c r="H446" i="25"/>
  <c r="H449" i="25"/>
  <c r="H456" i="25"/>
  <c r="H462" i="25"/>
  <c r="H463" i="25"/>
  <c r="H466" i="25"/>
  <c r="H470" i="25"/>
  <c r="H473" i="25"/>
  <c r="E489" i="25"/>
  <c r="H489" i="25" s="1"/>
  <c r="H494" i="25"/>
  <c r="H504" i="25"/>
  <c r="H522" i="25"/>
  <c r="H529" i="25"/>
  <c r="H565" i="25"/>
  <c r="H569" i="25"/>
  <c r="H590" i="25"/>
  <c r="H594" i="25"/>
  <c r="H611" i="25"/>
  <c r="H627" i="25"/>
  <c r="C10" i="26"/>
  <c r="G10" i="26" s="1"/>
  <c r="H46" i="26"/>
  <c r="H53" i="26"/>
  <c r="H56" i="26"/>
  <c r="H66" i="26"/>
  <c r="E76" i="26"/>
  <c r="E79" i="26"/>
  <c r="E83" i="26"/>
  <c r="E101" i="26"/>
  <c r="H101" i="26" s="1"/>
  <c r="H105" i="26"/>
  <c r="H108" i="26"/>
  <c r="E111" i="26"/>
  <c r="E115" i="26"/>
  <c r="E125" i="26"/>
  <c r="H125" i="26" s="1"/>
  <c r="E137" i="26"/>
  <c r="H137" i="26" s="1"/>
  <c r="H145" i="26"/>
  <c r="H148" i="26"/>
  <c r="E165" i="26"/>
  <c r="H165" i="26" s="1"/>
  <c r="H207" i="26"/>
  <c r="H218" i="26"/>
  <c r="H226" i="26"/>
  <c r="E269" i="26"/>
  <c r="H269" i="26" s="1"/>
  <c r="E299" i="26"/>
  <c r="H299" i="26" s="1"/>
  <c r="H356" i="26"/>
  <c r="F410" i="26"/>
  <c r="F417" i="26"/>
  <c r="F424" i="26"/>
  <c r="F426" i="26"/>
  <c r="F428" i="26"/>
  <c r="F437" i="26"/>
  <c r="F446" i="26"/>
  <c r="F462" i="26"/>
  <c r="F469" i="26"/>
  <c r="F472" i="26"/>
  <c r="F475" i="26"/>
  <c r="F480" i="26"/>
  <c r="F485" i="26"/>
  <c r="F493" i="26"/>
  <c r="F506" i="26"/>
  <c r="F517" i="26"/>
  <c r="F548" i="26"/>
  <c r="F559" i="26"/>
  <c r="F562" i="26"/>
  <c r="F576" i="26"/>
  <c r="F579" i="26"/>
  <c r="F581" i="26"/>
  <c r="F590" i="26"/>
  <c r="H607" i="26"/>
  <c r="E626" i="23"/>
  <c r="H626" i="23" s="1"/>
  <c r="E629" i="23"/>
  <c r="H629" i="23" s="1"/>
  <c r="G11" i="24"/>
  <c r="H43" i="24"/>
  <c r="H59" i="24"/>
  <c r="H70" i="24"/>
  <c r="H86" i="24"/>
  <c r="H90" i="24"/>
  <c r="E182" i="24"/>
  <c r="H182" i="24" s="1"/>
  <c r="E186" i="24"/>
  <c r="H186" i="24" s="1"/>
  <c r="E190" i="24"/>
  <c r="H190" i="24" s="1"/>
  <c r="E194" i="24"/>
  <c r="H194" i="24" s="1"/>
  <c r="H199" i="24"/>
  <c r="H217" i="24"/>
  <c r="H227" i="24"/>
  <c r="H233" i="24"/>
  <c r="H236" i="24"/>
  <c r="H239" i="24"/>
  <c r="H244" i="24"/>
  <c r="F247" i="24"/>
  <c r="F249" i="24"/>
  <c r="H257" i="24"/>
  <c r="H262" i="24"/>
  <c r="F265" i="24"/>
  <c r="H268" i="24"/>
  <c r="H275" i="24"/>
  <c r="H279" i="24"/>
  <c r="H283" i="24"/>
  <c r="F286" i="24"/>
  <c r="F288" i="24"/>
  <c r="H296" i="24"/>
  <c r="F307" i="24"/>
  <c r="F309" i="24"/>
  <c r="F314" i="24"/>
  <c r="F317" i="24"/>
  <c r="H319" i="24"/>
  <c r="H322" i="24"/>
  <c r="F326" i="24"/>
  <c r="F329" i="24"/>
  <c r="F336" i="24"/>
  <c r="H339" i="24"/>
  <c r="F345" i="24"/>
  <c r="H348" i="24"/>
  <c r="H353" i="24"/>
  <c r="H356" i="24"/>
  <c r="H623" i="24"/>
  <c r="H86" i="25"/>
  <c r="H89" i="25"/>
  <c r="F93" i="25"/>
  <c r="F95" i="25"/>
  <c r="F98" i="25"/>
  <c r="F100" i="25"/>
  <c r="F102" i="25"/>
  <c r="H104" i="25"/>
  <c r="F107" i="25"/>
  <c r="H114" i="25"/>
  <c r="H119" i="25"/>
  <c r="F120" i="25"/>
  <c r="F122" i="25"/>
  <c r="F124" i="25"/>
  <c r="F127" i="25"/>
  <c r="H129" i="25"/>
  <c r="F136" i="25"/>
  <c r="H138" i="25"/>
  <c r="F141" i="25"/>
  <c r="H146" i="25"/>
  <c r="H155" i="25"/>
  <c r="H158" i="25"/>
  <c r="H162" i="25"/>
  <c r="H166" i="25"/>
  <c r="H169" i="25"/>
  <c r="F172" i="25"/>
  <c r="H175" i="25"/>
  <c r="E375" i="25"/>
  <c r="H375" i="25" s="1"/>
  <c r="H376" i="25"/>
  <c r="E387" i="25"/>
  <c r="H387" i="25" s="1"/>
  <c r="H390" i="25"/>
  <c r="H408" i="25"/>
  <c r="E415" i="25"/>
  <c r="H415" i="25" s="1"/>
  <c r="E420" i="25"/>
  <c r="H420" i="25" s="1"/>
  <c r="E426" i="25"/>
  <c r="H426" i="25" s="1"/>
  <c r="E434" i="25"/>
  <c r="H434" i="25" s="1"/>
  <c r="H435" i="25"/>
  <c r="H444" i="25"/>
  <c r="H455" i="25"/>
  <c r="H461" i="25"/>
  <c r="H465" i="25"/>
  <c r="H469" i="25"/>
  <c r="H472" i="25"/>
  <c r="E483" i="25"/>
  <c r="H483" i="25" s="1"/>
  <c r="H486" i="25"/>
  <c r="H493" i="25"/>
  <c r="H497" i="25"/>
  <c r="H499" i="25"/>
  <c r="H525" i="25"/>
  <c r="H528" i="25"/>
  <c r="E555" i="25"/>
  <c r="H555" i="25" s="1"/>
  <c r="H564" i="25"/>
  <c r="E572" i="25"/>
  <c r="H572" i="25" s="1"/>
  <c r="H573" i="25"/>
  <c r="H578" i="25"/>
  <c r="H584" i="25"/>
  <c r="H587" i="25"/>
  <c r="H593" i="25"/>
  <c r="H603" i="25"/>
  <c r="H623" i="25"/>
  <c r="H626" i="25"/>
  <c r="H26" i="26"/>
  <c r="H35" i="26"/>
  <c r="H43" i="26"/>
  <c r="H49" i="26"/>
  <c r="H52" i="26"/>
  <c r="H55" i="26"/>
  <c r="H65" i="26"/>
  <c r="H70" i="26"/>
  <c r="H97" i="26"/>
  <c r="H100" i="26"/>
  <c r="H104" i="26"/>
  <c r="H121" i="26"/>
  <c r="H124" i="26"/>
  <c r="F495" i="26"/>
  <c r="F498" i="26"/>
  <c r="F503" i="26"/>
  <c r="F505" i="26"/>
  <c r="F519" i="26"/>
  <c r="F530" i="26"/>
  <c r="F533" i="26"/>
  <c r="F535" i="26"/>
  <c r="F537" i="26"/>
  <c r="F552" i="26"/>
  <c r="F555" i="26"/>
  <c r="F558" i="26"/>
  <c r="F561" i="26"/>
  <c r="F182" i="24"/>
  <c r="F186" i="24"/>
  <c r="E189" i="24"/>
  <c r="H189" i="24" s="1"/>
  <c r="F190" i="24"/>
  <c r="F194" i="24"/>
  <c r="F201" i="24"/>
  <c r="F203" i="24"/>
  <c r="F208" i="24"/>
  <c r="F219" i="24"/>
  <c r="F227" i="24"/>
  <c r="F241" i="24"/>
  <c r="F251" i="24"/>
  <c r="F254" i="24"/>
  <c r="F270" i="24"/>
  <c r="F272" i="24"/>
  <c r="F290" i="24"/>
  <c r="F293" i="24"/>
  <c r="F298" i="24"/>
  <c r="F300" i="24"/>
  <c r="F302" i="24"/>
  <c r="F304" i="24"/>
  <c r="F319" i="24"/>
  <c r="F325" i="24"/>
  <c r="F331" i="24"/>
  <c r="F339" i="24"/>
  <c r="F350" i="24"/>
  <c r="G19" i="25"/>
  <c r="F78" i="25"/>
  <c r="F80" i="25"/>
  <c r="F92" i="25"/>
  <c r="F104" i="25"/>
  <c r="F109" i="25"/>
  <c r="F111" i="25"/>
  <c r="F119" i="25"/>
  <c r="F131" i="25"/>
  <c r="F133" i="25"/>
  <c r="F140" i="25"/>
  <c r="E380" i="25"/>
  <c r="H380" i="25" s="1"/>
  <c r="E382" i="25"/>
  <c r="H382" i="25" s="1"/>
  <c r="E386" i="25"/>
  <c r="H386" i="25" s="1"/>
  <c r="E394" i="25"/>
  <c r="H394" i="25" s="1"/>
  <c r="E397" i="25"/>
  <c r="H397" i="25" s="1"/>
  <c r="E404" i="25"/>
  <c r="H404" i="25" s="1"/>
  <c r="E407" i="25"/>
  <c r="H407" i="25" s="1"/>
  <c r="H417" i="25"/>
  <c r="E454" i="25"/>
  <c r="H454" i="25" s="1"/>
  <c r="H471" i="25"/>
  <c r="E477" i="25"/>
  <c r="H477" i="25" s="1"/>
  <c r="H520" i="25"/>
  <c r="H530" i="25"/>
  <c r="E582" i="25"/>
  <c r="H582" i="25" s="1"/>
  <c r="E77" i="26"/>
  <c r="H77" i="26" s="1"/>
  <c r="E81" i="26"/>
  <c r="H81" i="26" s="1"/>
  <c r="E99" i="26"/>
  <c r="E103" i="26"/>
  <c r="E113" i="26"/>
  <c r="H113" i="26" s="1"/>
  <c r="E120" i="26"/>
  <c r="H120" i="26" s="1"/>
  <c r="E123" i="26"/>
  <c r="E127" i="26"/>
  <c r="E141" i="26"/>
  <c r="H141" i="26" s="1"/>
  <c r="E153" i="26"/>
  <c r="H153" i="26" s="1"/>
  <c r="E161" i="26"/>
  <c r="H161" i="26" s="1"/>
  <c r="E190" i="26"/>
  <c r="H190" i="26" s="1"/>
  <c r="E196" i="26"/>
  <c r="H196" i="26" s="1"/>
  <c r="H205" i="26"/>
  <c r="H216" i="26"/>
  <c r="H222" i="26"/>
  <c r="H231" i="26"/>
  <c r="H240" i="26"/>
  <c r="H250" i="26"/>
  <c r="H263" i="26"/>
  <c r="H267" i="26"/>
  <c r="H276" i="26"/>
  <c r="H281" i="26"/>
  <c r="H296" i="26"/>
  <c r="H303" i="26"/>
  <c r="H307" i="26"/>
  <c r="H309" i="26"/>
  <c r="H315" i="26"/>
  <c r="H319" i="26"/>
  <c r="H321" i="26"/>
  <c r="H328" i="26"/>
  <c r="H330" i="26"/>
  <c r="H332" i="26"/>
  <c r="H334" i="26"/>
  <c r="H343" i="26"/>
  <c r="H351" i="26"/>
  <c r="F367" i="26"/>
  <c r="F369" i="26"/>
  <c r="F371" i="26"/>
  <c r="F374" i="26"/>
  <c r="H376" i="26"/>
  <c r="F379" i="26"/>
  <c r="F382" i="26"/>
  <c r="H384" i="26"/>
  <c r="F389" i="26"/>
  <c r="F392" i="26"/>
  <c r="H394" i="26"/>
  <c r="F397" i="26"/>
  <c r="F399" i="26"/>
  <c r="H408" i="26"/>
  <c r="H411" i="26"/>
  <c r="H418" i="26"/>
  <c r="F425" i="26"/>
  <c r="F427" i="26"/>
  <c r="F429" i="26"/>
  <c r="H432" i="26"/>
  <c r="F433" i="26"/>
  <c r="H435" i="26"/>
  <c r="H438" i="26"/>
  <c r="F442" i="26"/>
  <c r="F445" i="26"/>
  <c r="H450" i="26"/>
  <c r="H457" i="26"/>
  <c r="F461" i="26"/>
  <c r="H463" i="26"/>
  <c r="H466" i="26"/>
  <c r="H470" i="26"/>
  <c r="H473" i="26"/>
  <c r="F474" i="26"/>
  <c r="H476" i="26"/>
  <c r="H481" i="26"/>
  <c r="F484" i="26"/>
  <c r="F486" i="26"/>
  <c r="H494" i="26"/>
  <c r="H497" i="26"/>
  <c r="F500" i="26"/>
  <c r="F507" i="26"/>
  <c r="H513" i="26"/>
  <c r="H518" i="26"/>
  <c r="H521" i="26"/>
  <c r="H525" i="26"/>
  <c r="H529" i="26"/>
  <c r="F532" i="26"/>
  <c r="H539" i="26"/>
  <c r="H542" i="26"/>
  <c r="H546" i="26"/>
  <c r="H549" i="26"/>
  <c r="H554" i="26"/>
  <c r="H557" i="26"/>
  <c r="H560" i="26"/>
  <c r="H566" i="26"/>
  <c r="H569" i="26"/>
  <c r="H577" i="26"/>
  <c r="F580" i="26"/>
  <c r="H585" i="26"/>
  <c r="H591" i="26"/>
  <c r="H594" i="26"/>
  <c r="H603" i="26"/>
  <c r="H611" i="26"/>
  <c r="H626" i="26"/>
  <c r="H250" i="27"/>
  <c r="H258" i="27"/>
  <c r="H315" i="27"/>
  <c r="E363" i="27"/>
  <c r="F370" i="27"/>
  <c r="F379" i="27"/>
  <c r="F382" i="27"/>
  <c r="F385" i="27"/>
  <c r="F395" i="27"/>
  <c r="E397" i="27"/>
  <c r="H397" i="27" s="1"/>
  <c r="F398" i="27"/>
  <c r="F401" i="27"/>
  <c r="F404" i="27"/>
  <c r="E410" i="27"/>
  <c r="H410" i="27" s="1"/>
  <c r="F413" i="27"/>
  <c r="F419" i="27"/>
  <c r="E421" i="27"/>
  <c r="H421" i="27" s="1"/>
  <c r="F424" i="27"/>
  <c r="F427" i="27"/>
  <c r="E429" i="27"/>
  <c r="H429" i="27" s="1"/>
  <c r="F437" i="27"/>
  <c r="E442" i="27"/>
  <c r="H442" i="27" s="1"/>
  <c r="F443" i="27"/>
  <c r="F446" i="27"/>
  <c r="F461" i="27"/>
  <c r="F464" i="27"/>
  <c r="F474" i="27"/>
  <c r="F476" i="27"/>
  <c r="F478" i="27"/>
  <c r="F483" i="27"/>
  <c r="F485" i="27"/>
  <c r="F488" i="27"/>
  <c r="F490" i="27"/>
  <c r="F498" i="27"/>
  <c r="F500" i="27"/>
  <c r="F509" i="27"/>
  <c r="F511" i="27"/>
  <c r="F514" i="27"/>
  <c r="F517" i="27"/>
  <c r="F528" i="27"/>
  <c r="F530" i="27"/>
  <c r="F543" i="27"/>
  <c r="F554" i="27"/>
  <c r="F568" i="27"/>
  <c r="F571" i="27"/>
  <c r="F574" i="27"/>
  <c r="F588" i="27"/>
  <c r="F593" i="27"/>
  <c r="E603" i="27"/>
  <c r="H603" i="27" s="1"/>
  <c r="E611" i="27"/>
  <c r="H611" i="27" s="1"/>
  <c r="E627" i="27"/>
  <c r="H627" i="27" s="1"/>
  <c r="H84" i="28"/>
  <c r="H150" i="28"/>
  <c r="F325" i="28"/>
  <c r="F288" i="28"/>
  <c r="F286" i="28"/>
  <c r="F269" i="28"/>
  <c r="F258" i="28"/>
  <c r="F343" i="28"/>
  <c r="F331" i="28"/>
  <c r="F311" i="28"/>
  <c r="F281" i="28"/>
  <c r="F182" i="28"/>
  <c r="F186" i="28"/>
  <c r="F208" i="28"/>
  <c r="F211" i="28"/>
  <c r="F221" i="28"/>
  <c r="F234" i="28"/>
  <c r="F251" i="28"/>
  <c r="F268" i="28"/>
  <c r="F274" i="28"/>
  <c r="F290" i="28"/>
  <c r="F293" i="28"/>
  <c r="F303" i="28"/>
  <c r="H23" i="27"/>
  <c r="H31" i="27"/>
  <c r="H34" i="27"/>
  <c r="H42" i="27"/>
  <c r="H46" i="27"/>
  <c r="H49" i="27"/>
  <c r="H52" i="27"/>
  <c r="H58" i="27"/>
  <c r="F59" i="27"/>
  <c r="F64" i="27"/>
  <c r="F67" i="27"/>
  <c r="F69" i="27"/>
  <c r="E110" i="27"/>
  <c r="H110" i="27" s="1"/>
  <c r="E116" i="27"/>
  <c r="H116" i="27" s="1"/>
  <c r="E120" i="27"/>
  <c r="H120" i="27" s="1"/>
  <c r="H187" i="27"/>
  <c r="H192" i="27"/>
  <c r="H222" i="27"/>
  <c r="H227" i="27"/>
  <c r="H231" i="27"/>
  <c r="H240" i="27"/>
  <c r="H267" i="27"/>
  <c r="H277" i="27"/>
  <c r="H291" i="27"/>
  <c r="H294" i="27"/>
  <c r="H307" i="27"/>
  <c r="H324" i="27"/>
  <c r="H338" i="27"/>
  <c r="H347" i="27"/>
  <c r="H348" i="27"/>
  <c r="H352" i="27"/>
  <c r="F363" i="27"/>
  <c r="E365" i="27"/>
  <c r="H365" i="27" s="1"/>
  <c r="F369" i="27"/>
  <c r="F372" i="27"/>
  <c r="F375" i="27"/>
  <c r="E378" i="27"/>
  <c r="H378" i="27" s="1"/>
  <c r="F387" i="27"/>
  <c r="H390" i="27"/>
  <c r="E393" i="27"/>
  <c r="H393" i="27" s="1"/>
  <c r="F397" i="27"/>
  <c r="H406" i="27"/>
  <c r="H409" i="27"/>
  <c r="F410" i="27"/>
  <c r="F412" i="27"/>
  <c r="F415" i="27"/>
  <c r="H418" i="27"/>
  <c r="E426" i="27"/>
  <c r="H426" i="27" s="1"/>
  <c r="F429" i="27"/>
  <c r="F442" i="27"/>
  <c r="F445" i="27"/>
  <c r="H466" i="27"/>
  <c r="H470" i="27"/>
  <c r="F473" i="27"/>
  <c r="F480" i="27"/>
  <c r="F492" i="27"/>
  <c r="F495" i="27"/>
  <c r="H497" i="27"/>
  <c r="F502" i="27"/>
  <c r="F504" i="27"/>
  <c r="F506" i="27"/>
  <c r="H513" i="27"/>
  <c r="F519" i="27"/>
  <c r="F522" i="27"/>
  <c r="F532" i="27"/>
  <c r="F535" i="27"/>
  <c r="F537" i="27"/>
  <c r="F540" i="27"/>
  <c r="H542" i="27"/>
  <c r="F548" i="27"/>
  <c r="H550" i="27"/>
  <c r="F551" i="27"/>
  <c r="H553" i="27"/>
  <c r="F558" i="27"/>
  <c r="F561" i="27"/>
  <c r="H570" i="27"/>
  <c r="H573" i="27"/>
  <c r="F579" i="27"/>
  <c r="F581" i="27"/>
  <c r="F590" i="27"/>
  <c r="E601" i="27"/>
  <c r="E620" i="27"/>
  <c r="H620" i="27" s="1"/>
  <c r="H626" i="27"/>
  <c r="H65" i="28"/>
  <c r="H126" i="28"/>
  <c r="H142" i="28"/>
  <c r="H152" i="28"/>
  <c r="H159" i="28"/>
  <c r="H167" i="28"/>
  <c r="H174" i="28"/>
  <c r="E181" i="28"/>
  <c r="H184" i="28"/>
  <c r="E188" i="28"/>
  <c r="H188" i="28" s="1"/>
  <c r="H191" i="28"/>
  <c r="H200" i="28"/>
  <c r="H203" i="28"/>
  <c r="H210" i="28"/>
  <c r="F223" i="28"/>
  <c r="H225" i="28"/>
  <c r="F228" i="28"/>
  <c r="H230" i="28"/>
  <c r="F241" i="28"/>
  <c r="H244" i="28"/>
  <c r="H250" i="28"/>
  <c r="H253" i="28"/>
  <c r="F292" i="28"/>
  <c r="F299" i="28"/>
  <c r="F305" i="28"/>
  <c r="G601" i="26"/>
  <c r="H601" i="26" s="1"/>
  <c r="E605" i="26"/>
  <c r="H605" i="26" s="1"/>
  <c r="E609" i="26"/>
  <c r="H609" i="26" s="1"/>
  <c r="E619" i="26"/>
  <c r="H619" i="26" s="1"/>
  <c r="E628" i="26"/>
  <c r="H628" i="26" s="1"/>
  <c r="E10" i="27"/>
  <c r="H22" i="27"/>
  <c r="H28" i="27"/>
  <c r="H41" i="27"/>
  <c r="H45" i="27"/>
  <c r="H48" i="27"/>
  <c r="H51" i="27"/>
  <c r="F54" i="27"/>
  <c r="H57" i="27"/>
  <c r="H63" i="27"/>
  <c r="H66" i="27"/>
  <c r="G76" i="27"/>
  <c r="H76" i="27" s="1"/>
  <c r="E80" i="27"/>
  <c r="H80" i="27" s="1"/>
  <c r="E87" i="27"/>
  <c r="H87" i="27" s="1"/>
  <c r="E96" i="27"/>
  <c r="H96" i="27" s="1"/>
  <c r="E100" i="27"/>
  <c r="H100" i="27" s="1"/>
  <c r="E106" i="27"/>
  <c r="H106" i="27" s="1"/>
  <c r="E113" i="27"/>
  <c r="H113" i="27" s="1"/>
  <c r="E119" i="27"/>
  <c r="H119" i="27" s="1"/>
  <c r="E128" i="27"/>
  <c r="H128" i="27" s="1"/>
  <c r="E208" i="27"/>
  <c r="H208" i="27" s="1"/>
  <c r="E213" i="27"/>
  <c r="H213" i="27" s="1"/>
  <c r="H221" i="27"/>
  <c r="H230" i="27"/>
  <c r="H234" i="27"/>
  <c r="H239" i="27"/>
  <c r="H242" i="27"/>
  <c r="H246" i="27"/>
  <c r="E256" i="27"/>
  <c r="H256" i="27" s="1"/>
  <c r="H266" i="27"/>
  <c r="H276" i="27"/>
  <c r="H306" i="27"/>
  <c r="H311" i="27"/>
  <c r="H323" i="27"/>
  <c r="H326" i="27"/>
  <c r="H335" i="27"/>
  <c r="H337" i="27"/>
  <c r="E362" i="27"/>
  <c r="F365" i="27"/>
  <c r="F368" i="27"/>
  <c r="E371" i="27"/>
  <c r="E374" i="27"/>
  <c r="H374" i="27" s="1"/>
  <c r="E377" i="27"/>
  <c r="H377" i="27" s="1"/>
  <c r="F378" i="27"/>
  <c r="F383" i="27"/>
  <c r="E386" i="27"/>
  <c r="H386" i="27" s="1"/>
  <c r="E389" i="27"/>
  <c r="H389" i="27" s="1"/>
  <c r="F393" i="27"/>
  <c r="F396" i="27"/>
  <c r="F399" i="27"/>
  <c r="H402" i="27"/>
  <c r="H405" i="27"/>
  <c r="F409" i="27"/>
  <c r="E414" i="27"/>
  <c r="H414" i="27" s="1"/>
  <c r="E417" i="27"/>
  <c r="H417" i="27" s="1"/>
  <c r="F418" i="27"/>
  <c r="F423" i="27"/>
  <c r="E425" i="27"/>
  <c r="H425" i="27" s="1"/>
  <c r="F426" i="27"/>
  <c r="F428" i="27"/>
  <c r="H438" i="27"/>
  <c r="F441" i="27"/>
  <c r="E462" i="27"/>
  <c r="H462" i="27" s="1"/>
  <c r="H465" i="27"/>
  <c r="H469" i="27"/>
  <c r="F475" i="27"/>
  <c r="F477" i="27"/>
  <c r="F482" i="27"/>
  <c r="F484" i="27"/>
  <c r="H486" i="27"/>
  <c r="F489" i="27"/>
  <c r="H494" i="27"/>
  <c r="F499" i="27"/>
  <c r="H501" i="27"/>
  <c r="F508" i="27"/>
  <c r="F510" i="27"/>
  <c r="F513" i="27"/>
  <c r="F516" i="27"/>
  <c r="H518" i="27"/>
  <c r="F521" i="27"/>
  <c r="H526" i="27"/>
  <c r="F527" i="27"/>
  <c r="F529" i="27"/>
  <c r="F531" i="27"/>
  <c r="H534" i="27"/>
  <c r="F550" i="27"/>
  <c r="F555" i="27"/>
  <c r="H557" i="27"/>
  <c r="H566" i="27"/>
  <c r="H569" i="27"/>
  <c r="F570" i="27"/>
  <c r="H578" i="27"/>
  <c r="H586" i="27"/>
  <c r="F589" i="27"/>
  <c r="G601" i="27"/>
  <c r="E607" i="27"/>
  <c r="H607" i="27" s="1"/>
  <c r="E618" i="27"/>
  <c r="H618" i="27" s="1"/>
  <c r="E622" i="27"/>
  <c r="H622" i="27" s="1"/>
  <c r="E624" i="27"/>
  <c r="H624" i="27" s="1"/>
  <c r="H25" i="28"/>
  <c r="F28" i="28"/>
  <c r="F30" i="28"/>
  <c r="H33" i="28"/>
  <c r="F39" i="28"/>
  <c r="H52" i="28"/>
  <c r="H64" i="28"/>
  <c r="H129" i="28"/>
  <c r="H144" i="28"/>
  <c r="H149" i="28"/>
  <c r="H151" i="28"/>
  <c r="H155" i="28"/>
  <c r="H158" i="28"/>
  <c r="H164" i="28"/>
  <c r="F181" i="28"/>
  <c r="H183" i="28"/>
  <c r="F184" i="28"/>
  <c r="E187" i="28"/>
  <c r="H187" i="28" s="1"/>
  <c r="F188" i="28"/>
  <c r="F191" i="28"/>
  <c r="H194" i="28"/>
  <c r="H199" i="28"/>
  <c r="F200" i="28"/>
  <c r="F206" i="28"/>
  <c r="H209" i="28"/>
  <c r="F212" i="28"/>
  <c r="H217" i="28"/>
  <c r="H222" i="28"/>
  <c r="H227" i="28"/>
  <c r="F232" i="28"/>
  <c r="F235" i="28"/>
  <c r="H240" i="28"/>
  <c r="H243" i="28"/>
  <c r="F247" i="28"/>
  <c r="H249" i="28"/>
  <c r="F256" i="28"/>
  <c r="F287" i="28"/>
  <c r="E446" i="27"/>
  <c r="H446" i="27" s="1"/>
  <c r="F447" i="27"/>
  <c r="F462" i="27"/>
  <c r="F469" i="27"/>
  <c r="F472" i="27"/>
  <c r="E474" i="27"/>
  <c r="H474" i="27" s="1"/>
  <c r="F491" i="27"/>
  <c r="F494" i="27"/>
  <c r="F503" i="27"/>
  <c r="F505" i="27"/>
  <c r="F512" i="27"/>
  <c r="F515" i="27"/>
  <c r="F534" i="27"/>
  <c r="F536" i="27"/>
  <c r="F541" i="27"/>
  <c r="F549" i="27"/>
  <c r="F552" i="27"/>
  <c r="F559" i="27"/>
  <c r="F562" i="27"/>
  <c r="F569" i="27"/>
  <c r="F572" i="27"/>
  <c r="F580" i="27"/>
  <c r="F582" i="27"/>
  <c r="E605" i="27"/>
  <c r="H605" i="27" s="1"/>
  <c r="E616" i="27"/>
  <c r="H616" i="27" s="1"/>
  <c r="E629" i="27"/>
  <c r="H629" i="27" s="1"/>
  <c r="E182" i="28"/>
  <c r="H182" i="28" s="1"/>
  <c r="E186" i="28"/>
  <c r="H186" i="28" s="1"/>
  <c r="F237" i="28"/>
  <c r="F249" i="28"/>
  <c r="F285" i="28"/>
  <c r="H255" i="28"/>
  <c r="H258" i="28"/>
  <c r="H261" i="28"/>
  <c r="H265" i="28"/>
  <c r="H269" i="28"/>
  <c r="H273" i="28"/>
  <c r="H276" i="28"/>
  <c r="H280" i="28"/>
  <c r="H284" i="28"/>
  <c r="H291" i="28"/>
  <c r="H294" i="28"/>
  <c r="H298" i="28"/>
  <c r="H301" i="28"/>
  <c r="H304" i="28"/>
  <c r="H307" i="28"/>
  <c r="H314" i="28"/>
  <c r="H318" i="28"/>
  <c r="H322" i="28"/>
  <c r="H334" i="28"/>
  <c r="H338" i="28"/>
  <c r="H342" i="28"/>
  <c r="H346" i="28"/>
  <c r="H350" i="28"/>
  <c r="H365" i="28"/>
  <c r="H384" i="28"/>
  <c r="H432" i="28"/>
  <c r="H435" i="28"/>
  <c r="H455" i="28"/>
  <c r="H459" i="28"/>
  <c r="H463" i="28"/>
  <c r="H467" i="28"/>
  <c r="H470" i="28"/>
  <c r="H499" i="28"/>
  <c r="H513" i="28"/>
  <c r="H515" i="28"/>
  <c r="H551" i="28"/>
  <c r="H565" i="28"/>
  <c r="H578" i="28"/>
  <c r="H590" i="28"/>
  <c r="H594" i="28"/>
  <c r="F607" i="28"/>
  <c r="F609" i="28"/>
  <c r="F611" i="28"/>
  <c r="H613" i="28"/>
  <c r="H617" i="28"/>
  <c r="F618" i="28"/>
  <c r="F620" i="28"/>
  <c r="F622" i="28"/>
  <c r="H625" i="28"/>
  <c r="F626" i="28"/>
  <c r="G13" i="29"/>
  <c r="E19" i="29"/>
  <c r="H21" i="29"/>
  <c r="E26" i="29"/>
  <c r="H26" i="29" s="1"/>
  <c r="E28" i="29"/>
  <c r="H28" i="29" s="1"/>
  <c r="E30" i="29"/>
  <c r="H30" i="29" s="1"/>
  <c r="H35" i="29"/>
  <c r="E38" i="29"/>
  <c r="H38" i="29" s="1"/>
  <c r="H40" i="29"/>
  <c r="E44" i="29"/>
  <c r="H44" i="29" s="1"/>
  <c r="H46" i="29"/>
  <c r="E48" i="29"/>
  <c r="H48" i="29" s="1"/>
  <c r="E50" i="29"/>
  <c r="H50" i="29" s="1"/>
  <c r="E52" i="29"/>
  <c r="H52" i="29" s="1"/>
  <c r="E54" i="29"/>
  <c r="H54" i="29" s="1"/>
  <c r="H60" i="29"/>
  <c r="H63" i="29"/>
  <c r="F77" i="29"/>
  <c r="F79" i="29"/>
  <c r="F81" i="29"/>
  <c r="F83" i="29"/>
  <c r="H86" i="29"/>
  <c r="F92" i="29"/>
  <c r="F94" i="29"/>
  <c r="F96" i="29"/>
  <c r="F107" i="29"/>
  <c r="F109" i="29"/>
  <c r="F111" i="29"/>
  <c r="F113" i="29"/>
  <c r="F128" i="29"/>
  <c r="F130" i="29"/>
  <c r="F132" i="29"/>
  <c r="F134" i="29"/>
  <c r="F149" i="29"/>
  <c r="F151" i="29"/>
  <c r="F154" i="29"/>
  <c r="F157" i="29"/>
  <c r="F160" i="29"/>
  <c r="H162" i="29"/>
  <c r="F170" i="29"/>
  <c r="H175" i="29"/>
  <c r="E186" i="29"/>
  <c r="H186" i="29" s="1"/>
  <c r="F187" i="29"/>
  <c r="F189" i="29"/>
  <c r="F195" i="29"/>
  <c r="F197" i="29"/>
  <c r="F200" i="29"/>
  <c r="F203" i="29"/>
  <c r="F206" i="29"/>
  <c r="F208" i="29"/>
  <c r="H210" i="29"/>
  <c r="F219" i="29"/>
  <c r="F226" i="29"/>
  <c r="F238" i="29"/>
  <c r="H242" i="29"/>
  <c r="F247" i="29"/>
  <c r="F249" i="29"/>
  <c r="F254" i="29"/>
  <c r="H262" i="29"/>
  <c r="F265" i="29"/>
  <c r="F268" i="29"/>
  <c r="F270" i="29"/>
  <c r="H273" i="29"/>
  <c r="H276" i="29"/>
  <c r="H282" i="29"/>
  <c r="F285" i="29"/>
  <c r="F287" i="29"/>
  <c r="H289" i="29"/>
  <c r="F290" i="29"/>
  <c r="F292" i="29"/>
  <c r="H294" i="29"/>
  <c r="F295" i="29"/>
  <c r="F304" i="29"/>
  <c r="H306" i="29"/>
  <c r="F313" i="29"/>
  <c r="F315" i="29"/>
  <c r="F317" i="29"/>
  <c r="H319" i="29"/>
  <c r="H322" i="29"/>
  <c r="H328" i="29"/>
  <c r="F337" i="29"/>
  <c r="F345" i="29"/>
  <c r="H348" i="29"/>
  <c r="F349" i="29"/>
  <c r="F354" i="29"/>
  <c r="H380" i="29"/>
  <c r="H390" i="29"/>
  <c r="H405" i="29"/>
  <c r="H538" i="29"/>
  <c r="H547" i="29"/>
  <c r="H567" i="29"/>
  <c r="H578" i="29"/>
  <c r="E601" i="29"/>
  <c r="E628" i="29"/>
  <c r="H628" i="29" s="1"/>
  <c r="F19" i="30"/>
  <c r="H21" i="30"/>
  <c r="H25" i="30"/>
  <c r="F29" i="30"/>
  <c r="F32" i="30"/>
  <c r="F36" i="30"/>
  <c r="H54" i="30"/>
  <c r="H58" i="30"/>
  <c r="H62" i="30"/>
  <c r="H254" i="28"/>
  <c r="H257" i="28"/>
  <c r="H264" i="28"/>
  <c r="H268" i="28"/>
  <c r="H272" i="28"/>
  <c r="H275" i="28"/>
  <c r="H279" i="28"/>
  <c r="H283" i="28"/>
  <c r="H293" i="28"/>
  <c r="H297" i="28"/>
  <c r="H300" i="28"/>
  <c r="H306" i="28"/>
  <c r="H310" i="28"/>
  <c r="H313" i="28"/>
  <c r="H317" i="28"/>
  <c r="H321" i="28"/>
  <c r="H330" i="28"/>
  <c r="H333" i="28"/>
  <c r="H337" i="28"/>
  <c r="H341" i="28"/>
  <c r="H345" i="28"/>
  <c r="H349" i="28"/>
  <c r="H353" i="28"/>
  <c r="H356" i="28"/>
  <c r="H373" i="28"/>
  <c r="H389" i="28"/>
  <c r="H403" i="28"/>
  <c r="H406" i="28"/>
  <c r="H412" i="28"/>
  <c r="H431" i="28"/>
  <c r="H444" i="28"/>
  <c r="H454" i="28"/>
  <c r="H458" i="28"/>
  <c r="H462" i="28"/>
  <c r="H466" i="28"/>
  <c r="H469" i="28"/>
  <c r="H483" i="28"/>
  <c r="H496" i="28"/>
  <c r="H512" i="28"/>
  <c r="H538" i="28"/>
  <c r="H542" i="28"/>
  <c r="H546" i="28"/>
  <c r="H557" i="28"/>
  <c r="H570" i="28"/>
  <c r="H573" i="28"/>
  <c r="H575" i="28"/>
  <c r="H577" i="28"/>
  <c r="H589" i="28"/>
  <c r="H593" i="28"/>
  <c r="F604" i="28"/>
  <c r="H616" i="28"/>
  <c r="H624" i="28"/>
  <c r="F625" i="28"/>
  <c r="F628" i="28"/>
  <c r="C8" i="29"/>
  <c r="D10" i="29"/>
  <c r="F10" i="29" s="1"/>
  <c r="G12" i="29"/>
  <c r="E20" i="29"/>
  <c r="H20" i="29" s="1"/>
  <c r="E23" i="29"/>
  <c r="H23" i="29" s="1"/>
  <c r="H32" i="29"/>
  <c r="H34" i="29"/>
  <c r="H37" i="29"/>
  <c r="H43" i="29"/>
  <c r="H66" i="29"/>
  <c r="G76" i="29"/>
  <c r="H85" i="29"/>
  <c r="F86" i="29"/>
  <c r="F88" i="29"/>
  <c r="H91" i="29"/>
  <c r="F98" i="29"/>
  <c r="F100" i="29"/>
  <c r="F102" i="29"/>
  <c r="F104" i="29"/>
  <c r="F115" i="29"/>
  <c r="F117" i="29"/>
  <c r="F119" i="29"/>
  <c r="F121" i="29"/>
  <c r="F123" i="29"/>
  <c r="F125" i="29"/>
  <c r="F136" i="29"/>
  <c r="F138" i="29"/>
  <c r="F140" i="29"/>
  <c r="F142" i="29"/>
  <c r="F144" i="29"/>
  <c r="F146" i="29"/>
  <c r="H148" i="29"/>
  <c r="H153" i="29"/>
  <c r="F156" i="29"/>
  <c r="H159" i="29"/>
  <c r="F162" i="29"/>
  <c r="F164" i="29"/>
  <c r="F166" i="29"/>
  <c r="H169" i="29"/>
  <c r="F172" i="29"/>
  <c r="F175" i="29"/>
  <c r="E194" i="29"/>
  <c r="H194" i="29" s="1"/>
  <c r="H199" i="29"/>
  <c r="E202" i="29"/>
  <c r="H202" i="29" s="1"/>
  <c r="F212" i="29"/>
  <c r="F214" i="29"/>
  <c r="F216" i="29"/>
  <c r="F221" i="29"/>
  <c r="F223" i="29"/>
  <c r="F228" i="29"/>
  <c r="F231" i="29"/>
  <c r="F242" i="29"/>
  <c r="H246" i="29"/>
  <c r="F251" i="29"/>
  <c r="F256" i="29"/>
  <c r="F259" i="29"/>
  <c r="H261" i="29"/>
  <c r="F264" i="29"/>
  <c r="H267" i="29"/>
  <c r="H272" i="29"/>
  <c r="H275" i="29"/>
  <c r="H279" i="29"/>
  <c r="F294" i="29"/>
  <c r="F297" i="29"/>
  <c r="F299" i="29"/>
  <c r="F301" i="29"/>
  <c r="F303" i="29"/>
  <c r="F308" i="29"/>
  <c r="H312" i="29"/>
  <c r="H321" i="29"/>
  <c r="F322" i="29"/>
  <c r="F325" i="29"/>
  <c r="H327" i="29"/>
  <c r="F334" i="29"/>
  <c r="F336" i="29"/>
  <c r="F339" i="29"/>
  <c r="H344" i="29"/>
  <c r="H347" i="29"/>
  <c r="F348" i="29"/>
  <c r="H351" i="29"/>
  <c r="H366" i="29"/>
  <c r="H499" i="29"/>
  <c r="H507" i="29"/>
  <c r="H542" i="29"/>
  <c r="H546" i="29"/>
  <c r="H570" i="29"/>
  <c r="H594" i="29"/>
  <c r="E602" i="29"/>
  <c r="H602" i="29" s="1"/>
  <c r="E605" i="29"/>
  <c r="H605" i="29" s="1"/>
  <c r="E611" i="29"/>
  <c r="H611" i="29" s="1"/>
  <c r="E614" i="29"/>
  <c r="H614" i="29" s="1"/>
  <c r="E619" i="29"/>
  <c r="H619" i="29" s="1"/>
  <c r="E622" i="29"/>
  <c r="H622" i="29" s="1"/>
  <c r="H627" i="29"/>
  <c r="G11" i="30"/>
  <c r="H34" i="30"/>
  <c r="H38" i="30"/>
  <c r="H42" i="30"/>
  <c r="H46" i="30"/>
  <c r="H53" i="30"/>
  <c r="H57" i="30"/>
  <c r="H61" i="30"/>
  <c r="H70" i="30"/>
  <c r="F608" i="28"/>
  <c r="F610" i="28"/>
  <c r="F612" i="28"/>
  <c r="F619" i="28"/>
  <c r="F621" i="28"/>
  <c r="F12" i="29"/>
  <c r="E25" i="29"/>
  <c r="H25" i="29" s="1"/>
  <c r="E27" i="29"/>
  <c r="H27" i="29" s="1"/>
  <c r="E29" i="29"/>
  <c r="H29" i="29" s="1"/>
  <c r="E31" i="29"/>
  <c r="H31" i="29" s="1"/>
  <c r="E39" i="29"/>
  <c r="H39" i="29" s="1"/>
  <c r="E45" i="29"/>
  <c r="H45" i="29" s="1"/>
  <c r="E47" i="29"/>
  <c r="H47" i="29" s="1"/>
  <c r="E49" i="29"/>
  <c r="H49" i="29" s="1"/>
  <c r="E53" i="29"/>
  <c r="H53" i="29" s="1"/>
  <c r="F78" i="29"/>
  <c r="F80" i="29"/>
  <c r="F82" i="29"/>
  <c r="F91" i="29"/>
  <c r="F93" i="29"/>
  <c r="F95" i="29"/>
  <c r="F106" i="29"/>
  <c r="F108" i="29"/>
  <c r="F110" i="29"/>
  <c r="F127" i="29"/>
  <c r="F129" i="29"/>
  <c r="F131" i="29"/>
  <c r="F148" i="29"/>
  <c r="F150" i="29"/>
  <c r="F161" i="29"/>
  <c r="F169" i="29"/>
  <c r="F174" i="29"/>
  <c r="F305" i="29"/>
  <c r="F314" i="29"/>
  <c r="F316" i="29"/>
  <c r="F318" i="29"/>
  <c r="F327" i="29"/>
  <c r="F347" i="29"/>
  <c r="F353" i="29"/>
  <c r="F601" i="28"/>
  <c r="F603" i="28"/>
  <c r="F605" i="28"/>
  <c r="F623" i="28"/>
  <c r="C9" i="29"/>
  <c r="E22" i="29"/>
  <c r="H22" i="29" s="1"/>
  <c r="E24" i="29"/>
  <c r="H24" i="29" s="1"/>
  <c r="E33" i="29"/>
  <c r="H33" i="29" s="1"/>
  <c r="E36" i="29"/>
  <c r="H36" i="29" s="1"/>
  <c r="F76" i="29"/>
  <c r="F87" i="29"/>
  <c r="F99" i="29"/>
  <c r="F101" i="29"/>
  <c r="F103" i="29"/>
  <c r="F114" i="29"/>
  <c r="F116" i="29"/>
  <c r="F118" i="29"/>
  <c r="F120" i="29"/>
  <c r="F122" i="29"/>
  <c r="F124" i="29"/>
  <c r="F137" i="29"/>
  <c r="F139" i="29"/>
  <c r="F141" i="29"/>
  <c r="F143" i="29"/>
  <c r="F145" i="29"/>
  <c r="F147" i="29"/>
  <c r="F163" i="29"/>
  <c r="E206" i="29"/>
  <c r="H206" i="29" s="1"/>
  <c r="F211" i="29"/>
  <c r="F213" i="29"/>
  <c r="F215" i="29"/>
  <c r="F222" i="29"/>
  <c r="F224" i="29"/>
  <c r="F230" i="29"/>
  <c r="F232" i="29"/>
  <c r="F245" i="29"/>
  <c r="F250" i="29"/>
  <c r="F258" i="29"/>
  <c r="F260" i="29"/>
  <c r="F263" i="29"/>
  <c r="F271" i="29"/>
  <c r="F274" i="29"/>
  <c r="F298" i="29"/>
  <c r="F300" i="29"/>
  <c r="F302" i="29"/>
  <c r="F309" i="29"/>
  <c r="F311" i="29"/>
  <c r="F320" i="29"/>
  <c r="F324" i="29"/>
  <c r="F326" i="29"/>
  <c r="F329" i="29"/>
  <c r="F331" i="29"/>
  <c r="F333" i="29"/>
  <c r="F335" i="29"/>
  <c r="E606" i="29"/>
  <c r="H606" i="29" s="1"/>
  <c r="E610" i="29"/>
  <c r="H610" i="29" s="1"/>
  <c r="E615" i="29"/>
  <c r="H615" i="29" s="1"/>
  <c r="E618" i="29"/>
  <c r="H618" i="29" s="1"/>
  <c r="F68" i="30"/>
  <c r="F64" i="30"/>
  <c r="H84" i="30"/>
  <c r="E92" i="30"/>
  <c r="H92" i="30" s="1"/>
  <c r="E98" i="30"/>
  <c r="H98" i="30" s="1"/>
  <c r="H105" i="30"/>
  <c r="E111" i="30"/>
  <c r="H111" i="30" s="1"/>
  <c r="H114" i="30"/>
  <c r="H119" i="30"/>
  <c r="E127" i="30"/>
  <c r="H127" i="30" s="1"/>
  <c r="H130" i="30"/>
  <c r="H158" i="30"/>
  <c r="H165" i="30"/>
  <c r="H169" i="30"/>
  <c r="H175" i="30"/>
  <c r="F182" i="30"/>
  <c r="F188" i="30"/>
  <c r="F191" i="30"/>
  <c r="H194" i="30"/>
  <c r="F197" i="30"/>
  <c r="H199" i="30"/>
  <c r="F203" i="30"/>
  <c r="H206" i="30"/>
  <c r="E209" i="30"/>
  <c r="H209" i="30" s="1"/>
  <c r="F212" i="30"/>
  <c r="H221" i="30"/>
  <c r="F222" i="30"/>
  <c r="F224" i="30"/>
  <c r="H227" i="30"/>
  <c r="H230" i="30"/>
  <c r="F231" i="30"/>
  <c r="H234" i="30"/>
  <c r="H237" i="30"/>
  <c r="F238" i="30"/>
  <c r="H241" i="30"/>
  <c r="E245" i="30"/>
  <c r="H245" i="30" s="1"/>
  <c r="H258" i="30"/>
  <c r="H261" i="30"/>
  <c r="H265" i="30"/>
  <c r="E269" i="30"/>
  <c r="H269" i="30" s="1"/>
  <c r="H273" i="30"/>
  <c r="H276" i="30"/>
  <c r="H280" i="30"/>
  <c r="H284" i="30"/>
  <c r="F285" i="30"/>
  <c r="H291" i="30"/>
  <c r="H295" i="30"/>
  <c r="H301" i="30"/>
  <c r="F302" i="30"/>
  <c r="E305" i="30"/>
  <c r="H305" i="30" s="1"/>
  <c r="H309" i="30"/>
  <c r="E313" i="30"/>
  <c r="H313" i="30" s="1"/>
  <c r="H316" i="30"/>
  <c r="F317" i="30"/>
  <c r="H323" i="30"/>
  <c r="H327" i="30"/>
  <c r="F331" i="30"/>
  <c r="H334" i="30"/>
  <c r="F335" i="30"/>
  <c r="H338" i="30"/>
  <c r="H342" i="30"/>
  <c r="H346" i="30"/>
  <c r="F350" i="30"/>
  <c r="H352" i="30"/>
  <c r="H356" i="30"/>
  <c r="E601" i="30"/>
  <c r="E617" i="30"/>
  <c r="E620" i="30"/>
  <c r="H620" i="30" s="1"/>
  <c r="H26" i="31"/>
  <c r="F33" i="31"/>
  <c r="F36" i="31"/>
  <c r="F39" i="31"/>
  <c r="H42" i="31"/>
  <c r="F52" i="31"/>
  <c r="F54" i="31"/>
  <c r="H57" i="31"/>
  <c r="E61" i="31"/>
  <c r="H61" i="31" s="1"/>
  <c r="F64" i="31"/>
  <c r="F67" i="31"/>
  <c r="E69" i="31"/>
  <c r="H69" i="31" s="1"/>
  <c r="E76" i="31"/>
  <c r="H76" i="31" s="1"/>
  <c r="E79" i="31"/>
  <c r="H79" i="31" s="1"/>
  <c r="E83" i="31"/>
  <c r="H83" i="31" s="1"/>
  <c r="E87" i="31"/>
  <c r="H87" i="31" s="1"/>
  <c r="H91" i="31"/>
  <c r="E119" i="31"/>
  <c r="H119" i="31" s="1"/>
  <c r="E124" i="31"/>
  <c r="H124" i="31" s="1"/>
  <c r="E138" i="31"/>
  <c r="H138" i="31" s="1"/>
  <c r="E142" i="31"/>
  <c r="H142" i="31" s="1"/>
  <c r="E146" i="31"/>
  <c r="H146" i="31" s="1"/>
  <c r="H155" i="31"/>
  <c r="H158" i="31"/>
  <c r="E163" i="31"/>
  <c r="H163" i="31" s="1"/>
  <c r="H168" i="31"/>
  <c r="H171" i="31"/>
  <c r="F181" i="31"/>
  <c r="H185" i="31"/>
  <c r="E188" i="31"/>
  <c r="H188" i="31" s="1"/>
  <c r="F189" i="31"/>
  <c r="F191" i="31"/>
  <c r="E197" i="31"/>
  <c r="H197" i="31" s="1"/>
  <c r="F198" i="31"/>
  <c r="E201" i="31"/>
  <c r="H201" i="31" s="1"/>
  <c r="F208" i="31"/>
  <c r="F211" i="31"/>
  <c r="F214" i="31"/>
  <c r="F216" i="31"/>
  <c r="E220" i="31"/>
  <c r="H220" i="31" s="1"/>
  <c r="F245" i="31"/>
  <c r="F272" i="31"/>
  <c r="F290" i="31"/>
  <c r="F293" i="31"/>
  <c r="F298" i="31"/>
  <c r="F339" i="31"/>
  <c r="H384" i="31"/>
  <c r="H83" i="30"/>
  <c r="H91" i="30"/>
  <c r="H97" i="30"/>
  <c r="H104" i="30"/>
  <c r="E113" i="30"/>
  <c r="H113" i="30" s="1"/>
  <c r="H116" i="30"/>
  <c r="H126" i="30"/>
  <c r="H129" i="30"/>
  <c r="H140" i="30"/>
  <c r="H157" i="30"/>
  <c r="H161" i="30"/>
  <c r="H164" i="30"/>
  <c r="H168" i="30"/>
  <c r="H174" i="30"/>
  <c r="E181" i="30"/>
  <c r="E190" i="30"/>
  <c r="H190" i="30" s="1"/>
  <c r="H193" i="30"/>
  <c r="F196" i="30"/>
  <c r="F202" i="30"/>
  <c r="H205" i="30"/>
  <c r="F209" i="30"/>
  <c r="F214" i="30"/>
  <c r="F216" i="30"/>
  <c r="F221" i="30"/>
  <c r="H226" i="30"/>
  <c r="H229" i="30"/>
  <c r="H233" i="30"/>
  <c r="H236" i="30"/>
  <c r="H240" i="30"/>
  <c r="F241" i="30"/>
  <c r="H244" i="30"/>
  <c r="F248" i="30"/>
  <c r="F251" i="30"/>
  <c r="H257" i="30"/>
  <c r="H260" i="30"/>
  <c r="H264" i="30"/>
  <c r="H268" i="30"/>
  <c r="H272" i="30"/>
  <c r="H275" i="30"/>
  <c r="H279" i="30"/>
  <c r="H283" i="30"/>
  <c r="F287" i="30"/>
  <c r="H290" i="30"/>
  <c r="H294" i="30"/>
  <c r="H300" i="30"/>
  <c r="F301" i="30"/>
  <c r="H304" i="30"/>
  <c r="F305" i="30"/>
  <c r="H308" i="30"/>
  <c r="F309" i="30"/>
  <c r="H312" i="30"/>
  <c r="H315" i="30"/>
  <c r="H319" i="30"/>
  <c r="H322" i="30"/>
  <c r="H326" i="30"/>
  <c r="H330" i="30"/>
  <c r="H333" i="30"/>
  <c r="H337" i="30"/>
  <c r="H341" i="30"/>
  <c r="H345" i="30"/>
  <c r="H349" i="30"/>
  <c r="H355" i="30"/>
  <c r="E603" i="30"/>
  <c r="E606" i="30"/>
  <c r="H606" i="30" s="1"/>
  <c r="H627" i="30"/>
  <c r="H22" i="31"/>
  <c r="H25" i="31"/>
  <c r="F28" i="31"/>
  <c r="F30" i="31"/>
  <c r="H38" i="31"/>
  <c r="H41" i="31"/>
  <c r="F48" i="31"/>
  <c r="F61" i="31"/>
  <c r="H66" i="31"/>
  <c r="F69" i="31"/>
  <c r="E77" i="31"/>
  <c r="E81" i="31"/>
  <c r="H86" i="31"/>
  <c r="H90" i="31"/>
  <c r="E94" i="31"/>
  <c r="H94" i="31" s="1"/>
  <c r="E98" i="31"/>
  <c r="H98" i="31" s="1"/>
  <c r="E103" i="31"/>
  <c r="E109" i="31"/>
  <c r="H109" i="31" s="1"/>
  <c r="E115" i="31"/>
  <c r="H115" i="31" s="1"/>
  <c r="E129" i="31"/>
  <c r="H129" i="31" s="1"/>
  <c r="E134" i="31"/>
  <c r="H135" i="31"/>
  <c r="E151" i="31"/>
  <c r="H151" i="31" s="1"/>
  <c r="H154" i="31"/>
  <c r="H157" i="31"/>
  <c r="H167" i="31"/>
  <c r="H170" i="31"/>
  <c r="E349" i="31"/>
  <c r="H349" i="31" s="1"/>
  <c r="E304" i="31"/>
  <c r="H304" i="31" s="1"/>
  <c r="E288" i="31"/>
  <c r="H288" i="31" s="1"/>
  <c r="E224" i="31"/>
  <c r="H224" i="31" s="1"/>
  <c r="E216" i="31"/>
  <c r="H216" i="31" s="1"/>
  <c r="E340" i="31"/>
  <c r="H340" i="31" s="1"/>
  <c r="E336" i="31"/>
  <c r="H336" i="31" s="1"/>
  <c r="E316" i="31"/>
  <c r="H316" i="31" s="1"/>
  <c r="E272" i="31"/>
  <c r="H272" i="31" s="1"/>
  <c r="E260" i="31"/>
  <c r="H260" i="31" s="1"/>
  <c r="E248" i="31"/>
  <c r="H248" i="31" s="1"/>
  <c r="F182" i="31"/>
  <c r="E184" i="31"/>
  <c r="H184" i="31" s="1"/>
  <c r="F188" i="31"/>
  <c r="H193" i="31"/>
  <c r="E196" i="31"/>
  <c r="H196" i="31" s="1"/>
  <c r="F197" i="31"/>
  <c r="E200" i="31"/>
  <c r="H200" i="31" s="1"/>
  <c r="F203" i="31"/>
  <c r="E213" i="31"/>
  <c r="H213" i="31" s="1"/>
  <c r="F218" i="31"/>
  <c r="F220" i="31"/>
  <c r="E228" i="31"/>
  <c r="H228" i="31" s="1"/>
  <c r="F238" i="31"/>
  <c r="F241" i="31"/>
  <c r="F247" i="31"/>
  <c r="F251" i="31"/>
  <c r="F254" i="31"/>
  <c r="E264" i="31"/>
  <c r="H264" i="31" s="1"/>
  <c r="F274" i="31"/>
  <c r="F305" i="31"/>
  <c r="F307" i="31"/>
  <c r="F315" i="31"/>
  <c r="F349" i="31"/>
  <c r="E293" i="30"/>
  <c r="H293" i="30" s="1"/>
  <c r="E325" i="30"/>
  <c r="H325" i="30" s="1"/>
  <c r="E329" i="30"/>
  <c r="H329" i="30" s="1"/>
  <c r="F333" i="30"/>
  <c r="F351" i="30"/>
  <c r="E602" i="30"/>
  <c r="H602" i="30" s="1"/>
  <c r="E616" i="30"/>
  <c r="H616" i="30" s="1"/>
  <c r="E621" i="30"/>
  <c r="F25" i="31"/>
  <c r="F32" i="31"/>
  <c r="F38" i="31"/>
  <c r="F44" i="31"/>
  <c r="F50" i="31"/>
  <c r="F53" i="31"/>
  <c r="F68" i="31"/>
  <c r="H88" i="31"/>
  <c r="E93" i="31"/>
  <c r="H93" i="31" s="1"/>
  <c r="E120" i="31"/>
  <c r="E123" i="31"/>
  <c r="H123" i="31" s="1"/>
  <c r="E139" i="31"/>
  <c r="E143" i="31"/>
  <c r="E147" i="31"/>
  <c r="F345" i="31"/>
  <c r="F329" i="31"/>
  <c r="F320" i="31"/>
  <c r="F317" i="31"/>
  <c r="F309" i="31"/>
  <c r="F302" i="31"/>
  <c r="F300" i="31"/>
  <c r="F286" i="31"/>
  <c r="F277" i="31"/>
  <c r="F270" i="31"/>
  <c r="F268" i="31"/>
  <c r="F264" i="31"/>
  <c r="F261" i="31"/>
  <c r="F256" i="31"/>
  <c r="F250" i="31"/>
  <c r="F235" i="31"/>
  <c r="F232" i="31"/>
  <c r="F228" i="31"/>
  <c r="F219" i="31"/>
  <c r="F340" i="31"/>
  <c r="F336" i="31"/>
  <c r="F333" i="31"/>
  <c r="F325" i="31"/>
  <c r="F322" i="31"/>
  <c r="F318" i="31"/>
  <c r="F316" i="31"/>
  <c r="F308" i="31"/>
  <c r="F303" i="31"/>
  <c r="F301" i="31"/>
  <c r="F331" i="31"/>
  <c r="F319" i="31"/>
  <c r="F314" i="31"/>
  <c r="F311" i="31"/>
  <c r="F304" i="31"/>
  <c r="F299" i="31"/>
  <c r="F297" i="31"/>
  <c r="F288" i="31"/>
  <c r="F263" i="31"/>
  <c r="F258" i="31"/>
  <c r="F249" i="31"/>
  <c r="F237" i="31"/>
  <c r="F227" i="31"/>
  <c r="F224" i="31"/>
  <c r="F221" i="31"/>
  <c r="F184" i="31"/>
  <c r="F190" i="31"/>
  <c r="F196" i="31"/>
  <c r="F200" i="31"/>
  <c r="F213" i="31"/>
  <c r="F215" i="31"/>
  <c r="F234" i="31"/>
  <c r="F269" i="31"/>
  <c r="F287" i="31"/>
  <c r="E324" i="31"/>
  <c r="H324" i="31" s="1"/>
  <c r="E182" i="30"/>
  <c r="H182" i="30" s="1"/>
  <c r="E197" i="30"/>
  <c r="H197" i="30" s="1"/>
  <c r="F259" i="30"/>
  <c r="E285" i="30"/>
  <c r="H285" i="30" s="1"/>
  <c r="F286" i="30"/>
  <c r="F293" i="30"/>
  <c r="F299" i="30"/>
  <c r="F314" i="30"/>
  <c r="E317" i="30"/>
  <c r="H317" i="30" s="1"/>
  <c r="F325" i="30"/>
  <c r="F329" i="30"/>
  <c r="E628" i="30"/>
  <c r="F19" i="31"/>
  <c r="F24" i="31"/>
  <c r="F27" i="31"/>
  <c r="F29" i="31"/>
  <c r="F59" i="31"/>
  <c r="E80" i="31"/>
  <c r="H80" i="31" s="1"/>
  <c r="E95" i="31"/>
  <c r="E99" i="31"/>
  <c r="E102" i="31"/>
  <c r="H102" i="31" s="1"/>
  <c r="E110" i="31"/>
  <c r="H110" i="31" s="1"/>
  <c r="E114" i="31"/>
  <c r="H114" i="31" s="1"/>
  <c r="E130" i="31"/>
  <c r="H130" i="31" s="1"/>
  <c r="E133" i="31"/>
  <c r="H133" i="31" s="1"/>
  <c r="E152" i="31"/>
  <c r="H152" i="31" s="1"/>
  <c r="F195" i="31"/>
  <c r="F202" i="31"/>
  <c r="F209" i="31"/>
  <c r="F212" i="31"/>
  <c r="F223" i="31"/>
  <c r="F248" i="31"/>
  <c r="F285" i="31"/>
  <c r="E300" i="31"/>
  <c r="H300" i="31" s="1"/>
  <c r="F321" i="31"/>
  <c r="H275" i="31"/>
  <c r="H279" i="31"/>
  <c r="H282" i="31"/>
  <c r="H308" i="31"/>
  <c r="H322" i="31"/>
  <c r="H328" i="31"/>
  <c r="H344" i="31"/>
  <c r="H347" i="31"/>
  <c r="H350" i="31"/>
  <c r="G362" i="31"/>
  <c r="H403" i="31"/>
  <c r="H423" i="31"/>
  <c r="H431" i="31"/>
  <c r="H468" i="31"/>
  <c r="H493" i="31"/>
  <c r="H510" i="31"/>
  <c r="H518" i="31"/>
  <c r="H520" i="31"/>
  <c r="H524" i="31"/>
  <c r="H538" i="31"/>
  <c r="H542" i="31"/>
  <c r="H546" i="31"/>
  <c r="G601" i="31"/>
  <c r="H601" i="31" s="1"/>
  <c r="E602" i="31"/>
  <c r="H602" i="31" s="1"/>
  <c r="E603" i="31"/>
  <c r="H603" i="31" s="1"/>
  <c r="E604" i="31"/>
  <c r="H604" i="31" s="1"/>
  <c r="E605" i="31"/>
  <c r="H605" i="31" s="1"/>
  <c r="E606" i="31"/>
  <c r="H606" i="31" s="1"/>
  <c r="E608" i="31"/>
  <c r="H608" i="31" s="1"/>
  <c r="E610" i="31"/>
  <c r="H610" i="31" s="1"/>
  <c r="E612" i="31"/>
  <c r="H612" i="31" s="1"/>
  <c r="E614" i="31"/>
  <c r="H614" i="31" s="1"/>
  <c r="E616" i="31"/>
  <c r="H616" i="31" s="1"/>
  <c r="E617" i="31"/>
  <c r="H617" i="31" s="1"/>
  <c r="E618" i="31"/>
  <c r="H618" i="31" s="1"/>
  <c r="E619" i="31"/>
  <c r="H619" i="31" s="1"/>
  <c r="E620" i="31"/>
  <c r="H620" i="31" s="1"/>
  <c r="E621" i="31"/>
  <c r="H621" i="31" s="1"/>
  <c r="E622" i="31"/>
  <c r="H622" i="31" s="1"/>
  <c r="E625" i="31"/>
  <c r="H625" i="31" s="1"/>
  <c r="E628" i="31"/>
  <c r="H628" i="31" s="1"/>
  <c r="E629" i="31"/>
  <c r="H629" i="31" s="1"/>
  <c r="F21" i="32"/>
  <c r="E92" i="32"/>
  <c r="H92" i="32" s="1"/>
  <c r="E96" i="32"/>
  <c r="H96" i="32" s="1"/>
  <c r="E101" i="32"/>
  <c r="H101" i="32" s="1"/>
  <c r="E106" i="32"/>
  <c r="H106" i="32" s="1"/>
  <c r="E113" i="32"/>
  <c r="H113" i="32" s="1"/>
  <c r="E118" i="32"/>
  <c r="H118" i="32" s="1"/>
  <c r="E122" i="32"/>
  <c r="H122" i="32" s="1"/>
  <c r="E127" i="32"/>
  <c r="H127" i="32" s="1"/>
  <c r="E131" i="32"/>
  <c r="H131" i="32" s="1"/>
  <c r="E136" i="32"/>
  <c r="H136" i="32" s="1"/>
  <c r="E140" i="32"/>
  <c r="H140" i="32" s="1"/>
  <c r="E144" i="32"/>
  <c r="H144" i="32" s="1"/>
  <c r="E148" i="32"/>
  <c r="H148" i="32" s="1"/>
  <c r="E163" i="32"/>
  <c r="H163" i="32" s="1"/>
  <c r="E172" i="32"/>
  <c r="H172" i="32" s="1"/>
  <c r="F182" i="32"/>
  <c r="F184" i="32"/>
  <c r="F186" i="32"/>
  <c r="F188" i="32"/>
  <c r="F198" i="32"/>
  <c r="F220" i="32"/>
  <c r="H229" i="32"/>
  <c r="F230" i="32"/>
  <c r="F235" i="32"/>
  <c r="F238" i="32"/>
  <c r="F245" i="32"/>
  <c r="F263" i="32"/>
  <c r="F288" i="32"/>
  <c r="F602" i="31"/>
  <c r="F603" i="31"/>
  <c r="F604" i="31"/>
  <c r="F605" i="31"/>
  <c r="F606" i="31"/>
  <c r="F607" i="31"/>
  <c r="F608" i="31"/>
  <c r="F609" i="31"/>
  <c r="F610" i="31"/>
  <c r="F611" i="31"/>
  <c r="F612" i="31"/>
  <c r="F614" i="31"/>
  <c r="F615" i="31"/>
  <c r="F616" i="31"/>
  <c r="F617" i="31"/>
  <c r="F618" i="31"/>
  <c r="F619" i="31"/>
  <c r="F620" i="31"/>
  <c r="F621" i="31"/>
  <c r="F622" i="31"/>
  <c r="F623" i="31"/>
  <c r="F625" i="31"/>
  <c r="F628" i="31"/>
  <c r="F629" i="31"/>
  <c r="G11" i="32"/>
  <c r="F47" i="32"/>
  <c r="F48" i="32"/>
  <c r="E134" i="32"/>
  <c r="H134" i="32" s="1"/>
  <c r="E139" i="32"/>
  <c r="H139" i="32" s="1"/>
  <c r="E143" i="32"/>
  <c r="H143" i="32" s="1"/>
  <c r="E147" i="32"/>
  <c r="H147" i="32" s="1"/>
  <c r="E151" i="32"/>
  <c r="H151" i="32" s="1"/>
  <c r="F191" i="32"/>
  <c r="F196" i="32"/>
  <c r="F216" i="32"/>
  <c r="F28" i="32"/>
  <c r="F45" i="32"/>
  <c r="F353" i="32"/>
  <c r="F301" i="32"/>
  <c r="F298" i="32"/>
  <c r="F256" i="32"/>
  <c r="F350" i="32"/>
  <c r="F337" i="32"/>
  <c r="F333" i="32"/>
  <c r="F325" i="32"/>
  <c r="F320" i="32"/>
  <c r="F315" i="32"/>
  <c r="F309" i="32"/>
  <c r="F334" i="32"/>
  <c r="F311" i="32"/>
  <c r="F302" i="32"/>
  <c r="F297" i="32"/>
  <c r="F277" i="32"/>
  <c r="F250" i="32"/>
  <c r="F249" i="32"/>
  <c r="F246" i="32"/>
  <c r="F231" i="32"/>
  <c r="F219" i="32"/>
  <c r="F215" i="32"/>
  <c r="F207" i="32"/>
  <c r="F204" i="32"/>
  <c r="F197" i="32"/>
  <c r="F356" i="32"/>
  <c r="F349" i="32"/>
  <c r="F341" i="32"/>
  <c r="F331" i="32"/>
  <c r="F316" i="32"/>
  <c r="F308" i="32"/>
  <c r="F303" i="32"/>
  <c r="F287" i="32"/>
  <c r="F270" i="32"/>
  <c r="F265" i="32"/>
  <c r="F259" i="32"/>
  <c r="F254" i="32"/>
  <c r="F247" i="32"/>
  <c r="F236" i="32"/>
  <c r="F233" i="32"/>
  <c r="F224" i="32"/>
  <c r="F212" i="32"/>
  <c r="F209" i="32"/>
  <c r="F201" i="32"/>
  <c r="F194" i="32"/>
  <c r="F183" i="32"/>
  <c r="F187" i="32"/>
  <c r="F202" i="32"/>
  <c r="F206" i="32"/>
  <c r="F211" i="32"/>
  <c r="F214" i="32"/>
  <c r="F223" i="32"/>
  <c r="F228" i="32"/>
  <c r="F234" i="32"/>
  <c r="F242" i="32"/>
  <c r="F248" i="32"/>
  <c r="H240" i="31"/>
  <c r="H249" i="31"/>
  <c r="H252" i="31"/>
  <c r="H273" i="31"/>
  <c r="H276" i="31"/>
  <c r="H280" i="31"/>
  <c r="H283" i="31"/>
  <c r="H291" i="31"/>
  <c r="H294" i="31"/>
  <c r="H319" i="31"/>
  <c r="H323" i="31"/>
  <c r="H334" i="31"/>
  <c r="H337" i="31"/>
  <c r="H341" i="31"/>
  <c r="H348" i="31"/>
  <c r="H351" i="31"/>
  <c r="H390" i="31"/>
  <c r="H420" i="31"/>
  <c r="H438" i="31"/>
  <c r="H466" i="31"/>
  <c r="H491" i="31"/>
  <c r="H494" i="31"/>
  <c r="H516" i="31"/>
  <c r="H521" i="31"/>
  <c r="H525" i="31"/>
  <c r="H539" i="31"/>
  <c r="H543" i="31"/>
  <c r="H547" i="31"/>
  <c r="H553" i="31"/>
  <c r="G76" i="32"/>
  <c r="H76" i="32" s="1"/>
  <c r="E77" i="32"/>
  <c r="H77" i="32" s="1"/>
  <c r="E81" i="32"/>
  <c r="H81" i="32" s="1"/>
  <c r="E85" i="32"/>
  <c r="H85" i="32" s="1"/>
  <c r="E93" i="32"/>
  <c r="H93" i="32" s="1"/>
  <c r="E98" i="32"/>
  <c r="H98" i="32" s="1"/>
  <c r="E102" i="32"/>
  <c r="H102" i="32" s="1"/>
  <c r="E107" i="32"/>
  <c r="H107" i="32" s="1"/>
  <c r="E108" i="32"/>
  <c r="H108" i="32" s="1"/>
  <c r="E115" i="32"/>
  <c r="H115" i="32" s="1"/>
  <c r="E119" i="32"/>
  <c r="H119" i="32" s="1"/>
  <c r="E123" i="32"/>
  <c r="H123" i="32" s="1"/>
  <c r="E128" i="32"/>
  <c r="H128" i="32" s="1"/>
  <c r="E132" i="32"/>
  <c r="H132" i="32" s="1"/>
  <c r="E137" i="32"/>
  <c r="H137" i="32" s="1"/>
  <c r="E141" i="32"/>
  <c r="H141" i="32" s="1"/>
  <c r="E145" i="32"/>
  <c r="H145" i="32" s="1"/>
  <c r="E149" i="32"/>
  <c r="H149" i="32" s="1"/>
  <c r="E156" i="32"/>
  <c r="H156" i="32" s="1"/>
  <c r="E164" i="32"/>
  <c r="H164" i="32" s="1"/>
  <c r="F181" i="32"/>
  <c r="F190" i="32"/>
  <c r="F200" i="32"/>
  <c r="F221" i="32"/>
  <c r="H230" i="32"/>
  <c r="F241" i="32"/>
  <c r="F258" i="32"/>
  <c r="F271" i="32"/>
  <c r="E362" i="32"/>
  <c r="E364" i="32"/>
  <c r="H364" i="32" s="1"/>
  <c r="E370" i="32"/>
  <c r="H370" i="32" s="1"/>
  <c r="E374" i="32"/>
  <c r="H374" i="32" s="1"/>
  <c r="E379" i="32"/>
  <c r="H379" i="32" s="1"/>
  <c r="E385" i="32"/>
  <c r="H385" i="32" s="1"/>
  <c r="E389" i="32"/>
  <c r="H389" i="32" s="1"/>
  <c r="E393" i="32"/>
  <c r="H393" i="32" s="1"/>
  <c r="E398" i="32"/>
  <c r="H398" i="32" s="1"/>
  <c r="E402" i="32"/>
  <c r="H402" i="32" s="1"/>
  <c r="E410" i="32"/>
  <c r="H410" i="32" s="1"/>
  <c r="E415" i="32"/>
  <c r="H415" i="32" s="1"/>
  <c r="E421" i="32"/>
  <c r="H421" i="32" s="1"/>
  <c r="E425" i="32"/>
  <c r="H425" i="32" s="1"/>
  <c r="E429" i="32"/>
  <c r="H429" i="32" s="1"/>
  <c r="E439" i="32"/>
  <c r="H439" i="32" s="1"/>
  <c r="E455" i="32"/>
  <c r="H455" i="32" s="1"/>
  <c r="E462" i="32"/>
  <c r="H462" i="32" s="1"/>
  <c r="E469" i="32"/>
  <c r="H469" i="32" s="1"/>
  <c r="E473" i="32"/>
  <c r="H473" i="32" s="1"/>
  <c r="E477" i="32"/>
  <c r="H477" i="32" s="1"/>
  <c r="E481" i="32"/>
  <c r="H481" i="32" s="1"/>
  <c r="E485" i="32"/>
  <c r="H485" i="32" s="1"/>
  <c r="E489" i="32"/>
  <c r="H489" i="32" s="1"/>
  <c r="E493" i="32"/>
  <c r="H493" i="32" s="1"/>
  <c r="E502" i="32"/>
  <c r="H502" i="32" s="1"/>
  <c r="E506" i="32"/>
  <c r="H506" i="32" s="1"/>
  <c r="E509" i="32"/>
  <c r="H509" i="32" s="1"/>
  <c r="E512" i="32"/>
  <c r="H512" i="32" s="1"/>
  <c r="E516" i="32"/>
  <c r="H516" i="32" s="1"/>
  <c r="H520" i="32"/>
  <c r="F603" i="32"/>
  <c r="E363" i="32"/>
  <c r="H363" i="32" s="1"/>
  <c r="E369" i="32"/>
  <c r="H369" i="32" s="1"/>
  <c r="E373" i="32"/>
  <c r="H373" i="32" s="1"/>
  <c r="E378" i="32"/>
  <c r="H378" i="32" s="1"/>
  <c r="E383" i="32"/>
  <c r="H383" i="32" s="1"/>
  <c r="E388" i="32"/>
  <c r="H388" i="32" s="1"/>
  <c r="E392" i="32"/>
  <c r="H392" i="32" s="1"/>
  <c r="E397" i="32"/>
  <c r="H397" i="32" s="1"/>
  <c r="E401" i="32"/>
  <c r="H401" i="32" s="1"/>
  <c r="E414" i="32"/>
  <c r="H414" i="32" s="1"/>
  <c r="E419" i="32"/>
  <c r="H419" i="32" s="1"/>
  <c r="E424" i="32"/>
  <c r="H424" i="32" s="1"/>
  <c r="E428" i="32"/>
  <c r="H428" i="32" s="1"/>
  <c r="E437" i="32"/>
  <c r="H437" i="32" s="1"/>
  <c r="E442" i="32"/>
  <c r="H442" i="32" s="1"/>
  <c r="E447" i="32"/>
  <c r="H447" i="32" s="1"/>
  <c r="E448" i="32"/>
  <c r="H448" i="32" s="1"/>
  <c r="E461" i="32"/>
  <c r="H461" i="32" s="1"/>
  <c r="E465" i="32"/>
  <c r="H465" i="32" s="1"/>
  <c r="E467" i="32"/>
  <c r="H467" i="32" s="1"/>
  <c r="E472" i="32"/>
  <c r="H472" i="32" s="1"/>
  <c r="E476" i="32"/>
  <c r="H476" i="32" s="1"/>
  <c r="E480" i="32"/>
  <c r="H480" i="32" s="1"/>
  <c r="E484" i="32"/>
  <c r="H484" i="32" s="1"/>
  <c r="E488" i="32"/>
  <c r="H488" i="32" s="1"/>
  <c r="E500" i="32"/>
  <c r="H500" i="32" s="1"/>
  <c r="E505" i="32"/>
  <c r="H505" i="32" s="1"/>
  <c r="E511" i="32"/>
  <c r="H511" i="32" s="1"/>
  <c r="E519" i="32"/>
  <c r="H519" i="32" s="1"/>
  <c r="E527" i="32"/>
  <c r="H527" i="32" s="1"/>
  <c r="E571" i="32"/>
  <c r="H571" i="32" s="1"/>
  <c r="E592" i="32"/>
  <c r="E589" i="32"/>
  <c r="H589" i="32" s="1"/>
  <c r="E581" i="32"/>
  <c r="H581" i="32" s="1"/>
  <c r="E579" i="32"/>
  <c r="H579" i="32" s="1"/>
  <c r="E566" i="32"/>
  <c r="H566" i="32" s="1"/>
  <c r="E559" i="32"/>
  <c r="H559" i="32" s="1"/>
  <c r="E557" i="32"/>
  <c r="H557" i="32" s="1"/>
  <c r="E555" i="32"/>
  <c r="H555" i="32" s="1"/>
  <c r="E553" i="32"/>
  <c r="H553" i="32" s="1"/>
  <c r="E551" i="32"/>
  <c r="H551" i="32" s="1"/>
  <c r="E548" i="32"/>
  <c r="H548" i="32" s="1"/>
  <c r="E543" i="32"/>
  <c r="H543" i="32" s="1"/>
  <c r="E528" i="32"/>
  <c r="H528" i="32" s="1"/>
  <c r="E518" i="32"/>
  <c r="H518" i="32" s="1"/>
  <c r="E514" i="32"/>
  <c r="H514" i="32" s="1"/>
  <c r="E510" i="32"/>
  <c r="H510" i="32" s="1"/>
  <c r="E591" i="32"/>
  <c r="H591" i="32" s="1"/>
  <c r="E584" i="32"/>
  <c r="E575" i="32"/>
  <c r="H575" i="32" s="1"/>
  <c r="E549" i="32"/>
  <c r="H549" i="32" s="1"/>
  <c r="E533" i="32"/>
  <c r="H533" i="32" s="1"/>
  <c r="E521" i="32"/>
  <c r="H521" i="32" s="1"/>
  <c r="E515" i="32"/>
  <c r="H515" i="32" s="1"/>
  <c r="E593" i="32"/>
  <c r="H593" i="32" s="1"/>
  <c r="E585" i="32"/>
  <c r="H585" i="32" s="1"/>
  <c r="E562" i="32"/>
  <c r="H562" i="32" s="1"/>
  <c r="E536" i="32"/>
  <c r="H536" i="32" s="1"/>
  <c r="E534" i="32"/>
  <c r="H534" i="32" s="1"/>
  <c r="E531" i="32"/>
  <c r="H531" i="32" s="1"/>
  <c r="E529" i="32"/>
  <c r="H529" i="32" s="1"/>
  <c r="E526" i="32"/>
  <c r="E366" i="32"/>
  <c r="H366" i="32" s="1"/>
  <c r="E367" i="32"/>
  <c r="H367" i="32" s="1"/>
  <c r="E368" i="32"/>
  <c r="H368" i="32" s="1"/>
  <c r="E372" i="32"/>
  <c r="H372" i="32" s="1"/>
  <c r="E376" i="32"/>
  <c r="H376" i="32" s="1"/>
  <c r="E377" i="32"/>
  <c r="H377" i="32" s="1"/>
  <c r="E382" i="32"/>
  <c r="H382" i="32" s="1"/>
  <c r="E387" i="32"/>
  <c r="H387" i="32" s="1"/>
  <c r="E391" i="32"/>
  <c r="H391" i="32" s="1"/>
  <c r="E396" i="32"/>
  <c r="H396" i="32" s="1"/>
  <c r="E400" i="32"/>
  <c r="H400" i="32" s="1"/>
  <c r="E404" i="32"/>
  <c r="H404" i="32" s="1"/>
  <c r="E413" i="32"/>
  <c r="H413" i="32" s="1"/>
  <c r="E418" i="32"/>
  <c r="H418" i="32" s="1"/>
  <c r="E427" i="32"/>
  <c r="H427" i="32" s="1"/>
  <c r="E432" i="32"/>
  <c r="H432" i="32" s="1"/>
  <c r="E441" i="32"/>
  <c r="H441" i="32" s="1"/>
  <c r="E446" i="32"/>
  <c r="H446" i="32" s="1"/>
  <c r="E452" i="32"/>
  <c r="H452" i="32" s="1"/>
  <c r="E457" i="32"/>
  <c r="H457" i="32" s="1"/>
  <c r="E460" i="32"/>
  <c r="H460" i="32" s="1"/>
  <c r="E464" i="32"/>
  <c r="H464" i="32" s="1"/>
  <c r="E471" i="32"/>
  <c r="H471" i="32" s="1"/>
  <c r="E475" i="32"/>
  <c r="H475" i="32" s="1"/>
  <c r="E479" i="32"/>
  <c r="H479" i="32" s="1"/>
  <c r="E483" i="32"/>
  <c r="H483" i="32" s="1"/>
  <c r="E487" i="32"/>
  <c r="H487" i="32" s="1"/>
  <c r="E491" i="32"/>
  <c r="H491" i="32" s="1"/>
  <c r="E495" i="32"/>
  <c r="H495" i="32" s="1"/>
  <c r="E499" i="32"/>
  <c r="H499" i="32" s="1"/>
  <c r="E504" i="32"/>
  <c r="H504" i="32" s="1"/>
  <c r="E508" i="32"/>
  <c r="H508" i="32" s="1"/>
  <c r="E517" i="32"/>
  <c r="H517" i="32" s="1"/>
  <c r="E537" i="32"/>
  <c r="H537" i="32" s="1"/>
  <c r="E540" i="32"/>
  <c r="H540" i="32" s="1"/>
  <c r="E565" i="32"/>
  <c r="H565" i="32" s="1"/>
  <c r="F628" i="32"/>
  <c r="F626" i="32"/>
  <c r="F624" i="32"/>
  <c r="F612" i="32"/>
  <c r="F610" i="32"/>
  <c r="F622" i="32"/>
  <c r="F620" i="32"/>
  <c r="F618" i="32"/>
  <c r="F616" i="32"/>
  <c r="F608" i="32"/>
  <c r="F606" i="32"/>
  <c r="F604" i="32"/>
  <c r="F602" i="32"/>
  <c r="F629" i="32"/>
  <c r="F627" i="32"/>
  <c r="F625" i="32"/>
  <c r="F623" i="32"/>
  <c r="F614" i="32"/>
  <c r="F611" i="32"/>
  <c r="F609" i="32"/>
  <c r="F601" i="32"/>
  <c r="F607" i="32"/>
  <c r="F619" i="32"/>
  <c r="E365" i="32"/>
  <c r="H365" i="32" s="1"/>
  <c r="E371" i="32"/>
  <c r="H371" i="32" s="1"/>
  <c r="E375" i="32"/>
  <c r="H375" i="32" s="1"/>
  <c r="E380" i="32"/>
  <c r="H380" i="32" s="1"/>
  <c r="E386" i="32"/>
  <c r="H386" i="32" s="1"/>
  <c r="E390" i="32"/>
  <c r="H390" i="32" s="1"/>
  <c r="E395" i="32"/>
  <c r="H395" i="32" s="1"/>
  <c r="E399" i="32"/>
  <c r="H399" i="32" s="1"/>
  <c r="E412" i="32"/>
  <c r="H412" i="32" s="1"/>
  <c r="E417" i="32"/>
  <c r="H417" i="32" s="1"/>
  <c r="E426" i="32"/>
  <c r="H426" i="32" s="1"/>
  <c r="E440" i="32"/>
  <c r="H440" i="32" s="1"/>
  <c r="E445" i="32"/>
  <c r="H445" i="32" s="1"/>
  <c r="E451" i="32"/>
  <c r="H451" i="32" s="1"/>
  <c r="E463" i="32"/>
  <c r="H463" i="32" s="1"/>
  <c r="E474" i="32"/>
  <c r="H474" i="32" s="1"/>
  <c r="E478" i="32"/>
  <c r="H478" i="32" s="1"/>
  <c r="E482" i="32"/>
  <c r="H482" i="32" s="1"/>
  <c r="E486" i="32"/>
  <c r="H486" i="32" s="1"/>
  <c r="E490" i="32"/>
  <c r="H490" i="32" s="1"/>
  <c r="E498" i="32"/>
  <c r="H498" i="32" s="1"/>
  <c r="E503" i="32"/>
  <c r="H503" i="32" s="1"/>
  <c r="E507" i="32"/>
  <c r="H507" i="32" s="1"/>
  <c r="E522" i="32"/>
  <c r="H522" i="32" s="1"/>
  <c r="E532" i="32"/>
  <c r="H532" i="32" s="1"/>
  <c r="F605" i="32"/>
  <c r="F617" i="32"/>
  <c r="F172" i="33"/>
  <c r="F581" i="33"/>
  <c r="F410" i="33"/>
  <c r="F398" i="33"/>
  <c r="F588" i="33"/>
  <c r="F585" i="33"/>
  <c r="F490" i="33"/>
  <c r="F437" i="33"/>
  <c r="F404" i="33"/>
  <c r="F396" i="33"/>
  <c r="F368" i="33"/>
  <c r="F413" i="33"/>
  <c r="F397" i="33"/>
  <c r="F393" i="33"/>
  <c r="F377" i="33"/>
  <c r="F362" i="33"/>
  <c r="F399" i="33"/>
  <c r="E128" i="33"/>
  <c r="H128" i="33" s="1"/>
  <c r="F129" i="33"/>
  <c r="E139" i="33"/>
  <c r="H139" i="33" s="1"/>
  <c r="E143" i="33"/>
  <c r="H143" i="33" s="1"/>
  <c r="F144" i="33"/>
  <c r="E151" i="33"/>
  <c r="H151" i="33" s="1"/>
  <c r="F156" i="33"/>
  <c r="E163" i="33"/>
  <c r="H163" i="33" s="1"/>
  <c r="F383" i="33"/>
  <c r="F421" i="33"/>
  <c r="F428" i="33"/>
  <c r="H525" i="32"/>
  <c r="H538" i="32"/>
  <c r="H542" i="32"/>
  <c r="H569" i="32"/>
  <c r="H34" i="33"/>
  <c r="H38" i="33"/>
  <c r="H42" i="33"/>
  <c r="H52" i="33"/>
  <c r="H56" i="33"/>
  <c r="H61" i="33"/>
  <c r="H65" i="33"/>
  <c r="H69" i="33"/>
  <c r="E77" i="33"/>
  <c r="E81" i="33"/>
  <c r="F94" i="33"/>
  <c r="F98" i="33"/>
  <c r="F110" i="33"/>
  <c r="H120" i="33"/>
  <c r="H123" i="33"/>
  <c r="H127" i="33"/>
  <c r="F128" i="33"/>
  <c r="H131" i="33"/>
  <c r="F132" i="33"/>
  <c r="F139" i="33"/>
  <c r="F143" i="33"/>
  <c r="F147" i="33"/>
  <c r="F151" i="33"/>
  <c r="H183" i="33"/>
  <c r="H187" i="33"/>
  <c r="H194" i="33"/>
  <c r="H201" i="33"/>
  <c r="H203" i="33"/>
  <c r="H207" i="33"/>
  <c r="H210" i="33"/>
  <c r="H215" i="33"/>
  <c r="H222" i="33"/>
  <c r="H227" i="33"/>
  <c r="H231" i="33"/>
  <c r="H241" i="33"/>
  <c r="H245" i="33"/>
  <c r="H252" i="33"/>
  <c r="H256" i="33"/>
  <c r="H260" i="33"/>
  <c r="H264" i="33"/>
  <c r="H268" i="33"/>
  <c r="H272" i="33"/>
  <c r="H276" i="33"/>
  <c r="H280" i="33"/>
  <c r="H304" i="33"/>
  <c r="H308" i="33"/>
  <c r="H312" i="33"/>
  <c r="H324" i="33"/>
  <c r="H328" i="33"/>
  <c r="F382" i="33"/>
  <c r="H523" i="32"/>
  <c r="H615" i="32"/>
  <c r="H30" i="33"/>
  <c r="H33" i="33"/>
  <c r="H37" i="33"/>
  <c r="H41" i="33"/>
  <c r="H45" i="33"/>
  <c r="H48" i="33"/>
  <c r="H51" i="33"/>
  <c r="H55" i="33"/>
  <c r="H60" i="33"/>
  <c r="H64" i="33"/>
  <c r="H68" i="33"/>
  <c r="F77" i="33"/>
  <c r="E80" i="33"/>
  <c r="H80" i="33" s="1"/>
  <c r="H84" i="33"/>
  <c r="H88" i="33"/>
  <c r="E92" i="33"/>
  <c r="H92" i="33" s="1"/>
  <c r="H96" i="33"/>
  <c r="H100" i="33"/>
  <c r="H104" i="33"/>
  <c r="H108" i="33"/>
  <c r="H112" i="33"/>
  <c r="F113" i="33"/>
  <c r="H116" i="33"/>
  <c r="H119" i="33"/>
  <c r="F123" i="33"/>
  <c r="F127" i="33"/>
  <c r="F131" i="33"/>
  <c r="F134" i="33"/>
  <c r="E145" i="33"/>
  <c r="H172" i="33"/>
  <c r="H186" i="33"/>
  <c r="H197" i="33"/>
  <c r="H223" i="33"/>
  <c r="H226" i="33"/>
  <c r="H230" i="33"/>
  <c r="H234" i="33"/>
  <c r="H255" i="33"/>
  <c r="H259" i="33"/>
  <c r="H263" i="33"/>
  <c r="H267" i="33"/>
  <c r="H271" i="33"/>
  <c r="H323" i="33"/>
  <c r="H327" i="33"/>
  <c r="F374" i="33"/>
  <c r="H364" i="33"/>
  <c r="H368" i="33"/>
  <c r="H372" i="33"/>
  <c r="H376" i="33"/>
  <c r="H380" i="33"/>
  <c r="H384" i="33"/>
  <c r="H388" i="33"/>
  <c r="H392" i="33"/>
  <c r="H396" i="33"/>
  <c r="H400" i="33"/>
  <c r="H404" i="33"/>
  <c r="H408" i="33"/>
  <c r="H412" i="33"/>
  <c r="H419" i="33"/>
  <c r="H422" i="33"/>
  <c r="H426" i="33"/>
  <c r="H429" i="33"/>
  <c r="H433" i="33"/>
  <c r="H437" i="33"/>
  <c r="H441" i="33"/>
  <c r="H445" i="33"/>
  <c r="H449" i="33"/>
  <c r="H453" i="33"/>
  <c r="H457" i="33"/>
  <c r="H461" i="33"/>
  <c r="H465" i="33"/>
  <c r="H469" i="33"/>
  <c r="H471" i="33"/>
  <c r="H475" i="33"/>
  <c r="H481" i="33"/>
  <c r="H485" i="33"/>
  <c r="H489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9" i="33"/>
  <c r="H563" i="33"/>
  <c r="H567" i="33"/>
  <c r="H570" i="33"/>
  <c r="H574" i="33"/>
  <c r="H578" i="33"/>
  <c r="H591" i="33"/>
  <c r="H595" i="33"/>
  <c r="H602" i="33"/>
  <c r="F32" i="34"/>
  <c r="F317" i="34"/>
  <c r="H407" i="34"/>
  <c r="F618" i="34"/>
  <c r="F606" i="34"/>
  <c r="F622" i="34"/>
  <c r="F601" i="34"/>
  <c r="F623" i="34"/>
  <c r="F619" i="34"/>
  <c r="F604" i="34"/>
  <c r="F617" i="34"/>
  <c r="H191" i="33"/>
  <c r="H195" i="33"/>
  <c r="H198" i="33"/>
  <c r="H202" i="33"/>
  <c r="H204" i="33"/>
  <c r="H216" i="33"/>
  <c r="H219" i="33"/>
  <c r="H238" i="33"/>
  <c r="H242" i="33"/>
  <c r="H246" i="33"/>
  <c r="H249" i="33"/>
  <c r="H275" i="33"/>
  <c r="H279" i="33"/>
  <c r="H303" i="33"/>
  <c r="H307" i="33"/>
  <c r="H311" i="33"/>
  <c r="H363" i="33"/>
  <c r="H367" i="33"/>
  <c r="H371" i="33"/>
  <c r="H375" i="33"/>
  <c r="H379" i="33"/>
  <c r="H383" i="33"/>
  <c r="H387" i="33"/>
  <c r="H391" i="33"/>
  <c r="H395" i="33"/>
  <c r="H403" i="33"/>
  <c r="H407" i="33"/>
  <c r="H411" i="33"/>
  <c r="H418" i="33"/>
  <c r="H425" i="33"/>
  <c r="H432" i="33"/>
  <c r="H436" i="33"/>
  <c r="H440" i="33"/>
  <c r="H444" i="33"/>
  <c r="H448" i="33"/>
  <c r="H452" i="33"/>
  <c r="H456" i="33"/>
  <c r="H460" i="33"/>
  <c r="H464" i="33"/>
  <c r="H468" i="33"/>
  <c r="H470" i="33"/>
  <c r="H474" i="33"/>
  <c r="H480" i="33"/>
  <c r="H484" i="33"/>
  <c r="H488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8" i="33"/>
  <c r="H562" i="33"/>
  <c r="H566" i="33"/>
  <c r="H569" i="33"/>
  <c r="H573" i="33"/>
  <c r="H577" i="33"/>
  <c r="H584" i="33"/>
  <c r="H587" i="33"/>
  <c r="H590" i="33"/>
  <c r="H594" i="33"/>
  <c r="E605" i="33"/>
  <c r="H605" i="33" s="1"/>
  <c r="H624" i="33"/>
  <c r="H628" i="33"/>
  <c r="E19" i="34"/>
  <c r="H85" i="34"/>
  <c r="H97" i="34"/>
  <c r="H105" i="34"/>
  <c r="H112" i="34"/>
  <c r="H116" i="34"/>
  <c r="H120" i="34"/>
  <c r="H138" i="34"/>
  <c r="H156" i="34"/>
  <c r="H160" i="34"/>
  <c r="H162" i="34"/>
  <c r="H167" i="34"/>
  <c r="H171" i="34"/>
  <c r="H175" i="34"/>
  <c r="F181" i="34"/>
  <c r="H183" i="34"/>
  <c r="H187" i="34"/>
  <c r="F188" i="34"/>
  <c r="H191" i="34"/>
  <c r="E195" i="34"/>
  <c r="H195" i="34" s="1"/>
  <c r="H199" i="34"/>
  <c r="H203" i="34"/>
  <c r="H207" i="34"/>
  <c r="E211" i="34"/>
  <c r="H211" i="34" s="1"/>
  <c r="E218" i="34"/>
  <c r="H218" i="34" s="1"/>
  <c r="F605" i="34"/>
  <c r="F620" i="34"/>
  <c r="H623" i="33"/>
  <c r="H627" i="33"/>
  <c r="F19" i="34"/>
  <c r="F30" i="34"/>
  <c r="F50" i="34"/>
  <c r="H79" i="34"/>
  <c r="H84" i="34"/>
  <c r="H104" i="34"/>
  <c r="H115" i="34"/>
  <c r="H119" i="34"/>
  <c r="H129" i="34"/>
  <c r="H152" i="34"/>
  <c r="H155" i="34"/>
  <c r="H159" i="34"/>
  <c r="H166" i="34"/>
  <c r="H170" i="34"/>
  <c r="H174" i="34"/>
  <c r="E309" i="34"/>
  <c r="H309" i="34" s="1"/>
  <c r="E212" i="34"/>
  <c r="H212" i="34" s="1"/>
  <c r="E251" i="34"/>
  <c r="H251" i="34" s="1"/>
  <c r="E235" i="34"/>
  <c r="H235" i="34" s="1"/>
  <c r="E217" i="34"/>
  <c r="H217" i="34" s="1"/>
  <c r="E213" i="34"/>
  <c r="H213" i="34" s="1"/>
  <c r="E182" i="34"/>
  <c r="H182" i="34" s="1"/>
  <c r="H186" i="34"/>
  <c r="H190" i="34"/>
  <c r="H194" i="34"/>
  <c r="H198" i="34"/>
  <c r="E202" i="34"/>
  <c r="H202" i="34" s="1"/>
  <c r="E206" i="34"/>
  <c r="H206" i="34" s="1"/>
  <c r="H619" i="33"/>
  <c r="G19" i="34"/>
  <c r="F37" i="34"/>
  <c r="H128" i="34"/>
  <c r="H161" i="34"/>
  <c r="F322" i="34"/>
  <c r="F228" i="34"/>
  <c r="F213" i="34"/>
  <c r="F241" i="34"/>
  <c r="F218" i="34"/>
  <c r="F214" i="34"/>
  <c r="F182" i="34"/>
  <c r="F186" i="34"/>
  <c r="E189" i="34"/>
  <c r="H189" i="34" s="1"/>
  <c r="F190" i="34"/>
  <c r="F206" i="34"/>
  <c r="E214" i="34"/>
  <c r="H214" i="34" s="1"/>
  <c r="H223" i="34"/>
  <c r="E256" i="34"/>
  <c r="H256" i="34" s="1"/>
  <c r="H286" i="34"/>
  <c r="F305" i="34"/>
  <c r="H320" i="34"/>
  <c r="E490" i="34"/>
  <c r="H490" i="34" s="1"/>
  <c r="E581" i="34"/>
  <c r="H581" i="34" s="1"/>
  <c r="E576" i="34"/>
  <c r="H576" i="34" s="1"/>
  <c r="E498" i="34"/>
  <c r="H498" i="34" s="1"/>
  <c r="H401" i="34"/>
  <c r="H408" i="34"/>
  <c r="F602" i="34"/>
  <c r="H415" i="34"/>
  <c r="H426" i="34"/>
  <c r="H209" i="34"/>
  <c r="H224" i="34"/>
  <c r="H228" i="34"/>
  <c r="H231" i="34"/>
  <c r="H243" i="34"/>
  <c r="H247" i="34"/>
  <c r="H276" i="34"/>
  <c r="H280" i="34"/>
  <c r="H284" i="34"/>
  <c r="H287" i="34"/>
  <c r="H291" i="34"/>
  <c r="H295" i="34"/>
  <c r="H299" i="34"/>
  <c r="H303" i="34"/>
  <c r="H306" i="34"/>
  <c r="H315" i="34"/>
  <c r="H321" i="34"/>
  <c r="H323" i="34"/>
  <c r="H327" i="34"/>
  <c r="H331" i="34"/>
  <c r="H335" i="34"/>
  <c r="H339" i="34"/>
  <c r="H343" i="34"/>
  <c r="H347" i="34"/>
  <c r="H351" i="34"/>
  <c r="H355" i="34"/>
  <c r="H369" i="34"/>
  <c r="H379" i="34"/>
  <c r="H382" i="34"/>
  <c r="H388" i="34"/>
  <c r="H396" i="34"/>
  <c r="H411" i="34"/>
  <c r="H418" i="34"/>
  <c r="H422" i="34"/>
  <c r="H438" i="34"/>
  <c r="H442" i="34"/>
  <c r="H446" i="34"/>
  <c r="H450" i="34"/>
  <c r="H454" i="34"/>
  <c r="H466" i="34"/>
  <c r="H470" i="34"/>
  <c r="H474" i="34"/>
  <c r="H477" i="34"/>
  <c r="H486" i="34"/>
  <c r="H493" i="34"/>
  <c r="H497" i="34"/>
  <c r="H500" i="34"/>
  <c r="H506" i="34"/>
  <c r="H523" i="34"/>
  <c r="H527" i="34"/>
  <c r="H531" i="34"/>
  <c r="H535" i="34"/>
  <c r="H539" i="34"/>
  <c r="H573" i="34"/>
  <c r="H606" i="34"/>
  <c r="H610" i="34"/>
  <c r="H614" i="34"/>
  <c r="E618" i="34"/>
  <c r="H618" i="34" s="1"/>
  <c r="H621" i="34"/>
  <c r="H625" i="34"/>
  <c r="H629" i="34"/>
  <c r="H208" i="34"/>
  <c r="H216" i="34"/>
  <c r="H220" i="34"/>
  <c r="H227" i="34"/>
  <c r="H240" i="34"/>
  <c r="H275" i="34"/>
  <c r="H279" i="34"/>
  <c r="H283" i="34"/>
  <c r="H290" i="34"/>
  <c r="H294" i="34"/>
  <c r="H298" i="34"/>
  <c r="H302" i="34"/>
  <c r="H314" i="34"/>
  <c r="H318" i="34"/>
  <c r="H326" i="34"/>
  <c r="H330" i="34"/>
  <c r="H334" i="34"/>
  <c r="H338" i="34"/>
  <c r="H342" i="34"/>
  <c r="H346" i="34"/>
  <c r="H350" i="34"/>
  <c r="H354" i="34"/>
  <c r="H367" i="34"/>
  <c r="H387" i="34"/>
  <c r="H391" i="34"/>
  <c r="H395" i="34"/>
  <c r="H403" i="34"/>
  <c r="H417" i="34"/>
  <c r="H421" i="34"/>
  <c r="H425" i="34"/>
  <c r="H441" i="34"/>
  <c r="H445" i="34"/>
  <c r="H449" i="34"/>
  <c r="H453" i="34"/>
  <c r="H461" i="34"/>
  <c r="H465" i="34"/>
  <c r="H469" i="34"/>
  <c r="H473" i="34"/>
  <c r="H483" i="34"/>
  <c r="H485" i="34"/>
  <c r="H489" i="34"/>
  <c r="H492" i="34"/>
  <c r="H496" i="34"/>
  <c r="H499" i="34"/>
  <c r="H502" i="34"/>
  <c r="H505" i="34"/>
  <c r="H509" i="34"/>
  <c r="H519" i="34"/>
  <c r="H522" i="34"/>
  <c r="H526" i="34"/>
  <c r="H530" i="34"/>
  <c r="H534" i="34"/>
  <c r="H538" i="34"/>
  <c r="H559" i="34"/>
  <c r="H563" i="34"/>
  <c r="H567" i="34"/>
  <c r="H602" i="34"/>
  <c r="E605" i="34"/>
  <c r="H605" i="34" s="1"/>
  <c r="H609" i="34"/>
  <c r="H613" i="34"/>
  <c r="H617" i="34"/>
  <c r="F356" i="3"/>
  <c r="F355" i="3"/>
  <c r="F354" i="3"/>
  <c r="F353" i="3"/>
  <c r="F352" i="3"/>
  <c r="F349" i="3"/>
  <c r="F348" i="3"/>
  <c r="F347" i="3"/>
  <c r="F346" i="3"/>
  <c r="F345" i="3"/>
  <c r="F344" i="3"/>
  <c r="F342" i="3"/>
  <c r="F341" i="3"/>
  <c r="F340" i="3"/>
  <c r="F339" i="3"/>
  <c r="F337" i="3"/>
  <c r="F336" i="3"/>
  <c r="F335" i="3"/>
  <c r="F334" i="3"/>
  <c r="F333" i="3"/>
  <c r="F331" i="3"/>
  <c r="F329" i="3"/>
  <c r="F328" i="3"/>
  <c r="F327" i="3"/>
  <c r="F326" i="3"/>
  <c r="F325" i="3"/>
  <c r="F324" i="3"/>
  <c r="F322" i="3"/>
  <c r="F321" i="3"/>
  <c r="F320" i="3"/>
  <c r="F319" i="3"/>
  <c r="F318" i="3"/>
  <c r="F317" i="3"/>
  <c r="F316" i="3"/>
  <c r="F315" i="3"/>
  <c r="F314" i="3"/>
  <c r="F313" i="3"/>
  <c r="F311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3" i="3"/>
  <c r="F292" i="3"/>
  <c r="F290" i="3"/>
  <c r="F288" i="3"/>
  <c r="F287" i="3"/>
  <c r="F286" i="3"/>
  <c r="F285" i="3"/>
  <c r="F282" i="3"/>
  <c r="F281" i="3"/>
  <c r="F280" i="3"/>
  <c r="F279" i="3"/>
  <c r="F278" i="3"/>
  <c r="F277" i="3"/>
  <c r="F274" i="3"/>
  <c r="F273" i="3"/>
  <c r="F272" i="3"/>
  <c r="F271" i="3"/>
  <c r="F270" i="3"/>
  <c r="F269" i="3"/>
  <c r="F268" i="3"/>
  <c r="F265" i="3"/>
  <c r="F264" i="3"/>
  <c r="F263" i="3"/>
  <c r="F262" i="3"/>
  <c r="F260" i="3"/>
  <c r="F259" i="3"/>
  <c r="F258" i="3"/>
  <c r="F257" i="3"/>
  <c r="F256" i="3"/>
  <c r="F255" i="3"/>
  <c r="F254" i="3"/>
  <c r="F253" i="3"/>
  <c r="F251" i="3"/>
  <c r="F250" i="3"/>
  <c r="F249" i="3"/>
  <c r="F248" i="3"/>
  <c r="F247" i="3"/>
  <c r="F245" i="3"/>
  <c r="F244" i="3"/>
  <c r="F243" i="3"/>
  <c r="F242" i="3"/>
  <c r="F241" i="3"/>
  <c r="F238" i="3"/>
  <c r="F237" i="3"/>
  <c r="F236" i="3"/>
  <c r="F235" i="3"/>
  <c r="F234" i="3"/>
  <c r="F233" i="3"/>
  <c r="F232" i="3"/>
  <c r="F230" i="3"/>
  <c r="F229" i="3"/>
  <c r="F228" i="3"/>
  <c r="F227" i="3"/>
  <c r="F226" i="3"/>
  <c r="F225" i="3"/>
  <c r="F224" i="3"/>
  <c r="F223" i="3"/>
  <c r="F222" i="3"/>
  <c r="F220" i="3"/>
  <c r="F219" i="3"/>
  <c r="F218" i="3"/>
  <c r="F217" i="3"/>
  <c r="F216" i="3"/>
  <c r="F215" i="3"/>
  <c r="F214" i="3"/>
  <c r="F213" i="3"/>
  <c r="F212" i="3"/>
  <c r="F211" i="3"/>
  <c r="F209" i="3"/>
  <c r="F208" i="3"/>
  <c r="F207" i="3"/>
  <c r="F206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1" i="3"/>
  <c r="F190" i="3"/>
  <c r="F189" i="3"/>
  <c r="F188" i="3"/>
  <c r="F187" i="3"/>
  <c r="E79" i="4"/>
  <c r="H79" i="4" s="1"/>
  <c r="E95" i="4"/>
  <c r="H95" i="4" s="1"/>
  <c r="E99" i="4"/>
  <c r="H99" i="4" s="1"/>
  <c r="E145" i="4"/>
  <c r="H145" i="4" s="1"/>
  <c r="E156" i="4"/>
  <c r="H156" i="4" s="1"/>
  <c r="E398" i="4"/>
  <c r="H398" i="4" s="1"/>
  <c r="E426" i="4"/>
  <c r="H426" i="4" s="1"/>
  <c r="E487" i="4"/>
  <c r="H487" i="4" s="1"/>
  <c r="E503" i="4"/>
  <c r="H503" i="4" s="1"/>
  <c r="E574" i="4"/>
  <c r="H574" i="4" s="1"/>
  <c r="E183" i="5"/>
  <c r="H183" i="5" s="1"/>
  <c r="E188" i="5"/>
  <c r="H188" i="5" s="1"/>
  <c r="E198" i="5"/>
  <c r="H198" i="5" s="1"/>
  <c r="E216" i="5"/>
  <c r="H216" i="5" s="1"/>
  <c r="E272" i="5"/>
  <c r="H272" i="5" s="1"/>
  <c r="G19" i="6"/>
  <c r="E377" i="6"/>
  <c r="H377" i="6" s="1"/>
  <c r="E381" i="6"/>
  <c r="H381" i="6" s="1"/>
  <c r="E410" i="6"/>
  <c r="H410" i="6" s="1"/>
  <c r="E415" i="6"/>
  <c r="H415" i="6" s="1"/>
  <c r="E419" i="6"/>
  <c r="H419" i="6" s="1"/>
  <c r="E427" i="6"/>
  <c r="H427" i="6" s="1"/>
  <c r="E439" i="6"/>
  <c r="H439" i="6" s="1"/>
  <c r="E449" i="6"/>
  <c r="H449" i="6" s="1"/>
  <c r="E454" i="6"/>
  <c r="H454" i="6" s="1"/>
  <c r="E481" i="6"/>
  <c r="H481" i="6" s="1"/>
  <c r="E526" i="6"/>
  <c r="H526" i="6" s="1"/>
  <c r="E535" i="6"/>
  <c r="H535" i="6" s="1"/>
  <c r="E554" i="6"/>
  <c r="H554" i="6" s="1"/>
  <c r="E607" i="6"/>
  <c r="H607" i="6" s="1"/>
  <c r="E619" i="6"/>
  <c r="H619" i="6" s="1"/>
  <c r="E627" i="6"/>
  <c r="H627" i="6" s="1"/>
  <c r="E195" i="7"/>
  <c r="H195" i="7" s="1"/>
  <c r="E228" i="7"/>
  <c r="H228" i="7" s="1"/>
  <c r="E235" i="7"/>
  <c r="H235" i="7" s="1"/>
  <c r="E245" i="7"/>
  <c r="H245" i="7" s="1"/>
  <c r="E290" i="7"/>
  <c r="H290" i="7" s="1"/>
  <c r="E340" i="7"/>
  <c r="H340" i="7" s="1"/>
  <c r="E364" i="7"/>
  <c r="H364" i="7" s="1"/>
  <c r="E372" i="7"/>
  <c r="H372" i="7" s="1"/>
  <c r="E380" i="7"/>
  <c r="H380" i="7" s="1"/>
  <c r="E392" i="7"/>
  <c r="H392" i="7" s="1"/>
  <c r="E396" i="7"/>
  <c r="H396" i="7" s="1"/>
  <c r="E420" i="7"/>
  <c r="H420" i="7" s="1"/>
  <c r="E424" i="7"/>
  <c r="H424" i="7" s="1"/>
  <c r="E428" i="7"/>
  <c r="H428" i="7" s="1"/>
  <c r="E484" i="7"/>
  <c r="H484" i="7" s="1"/>
  <c r="E568" i="7"/>
  <c r="H568" i="7" s="1"/>
  <c r="E576" i="7"/>
  <c r="H576" i="7" s="1"/>
  <c r="E588" i="7"/>
  <c r="H588" i="7" s="1"/>
  <c r="E629" i="7"/>
  <c r="H629" i="7" s="1"/>
  <c r="E628" i="7"/>
  <c r="H628" i="7" s="1"/>
  <c r="E626" i="7"/>
  <c r="H626" i="7" s="1"/>
  <c r="E625" i="7"/>
  <c r="H625" i="7" s="1"/>
  <c r="E624" i="7"/>
  <c r="H624" i="7" s="1"/>
  <c r="E622" i="7"/>
  <c r="H622" i="7" s="1"/>
  <c r="E621" i="7"/>
  <c r="H621" i="7" s="1"/>
  <c r="E620" i="7"/>
  <c r="H620" i="7" s="1"/>
  <c r="E619" i="7"/>
  <c r="H619" i="7" s="1"/>
  <c r="E618" i="7"/>
  <c r="H618" i="7" s="1"/>
  <c r="E617" i="7"/>
  <c r="H617" i="7" s="1"/>
  <c r="E616" i="7"/>
  <c r="H616" i="7" s="1"/>
  <c r="E614" i="7"/>
  <c r="H614" i="7" s="1"/>
  <c r="E612" i="7"/>
  <c r="H612" i="7" s="1"/>
  <c r="E611" i="7"/>
  <c r="H611" i="7" s="1"/>
  <c r="E610" i="7"/>
  <c r="H610" i="7" s="1"/>
  <c r="E608" i="7"/>
  <c r="H608" i="7" s="1"/>
  <c r="E607" i="7"/>
  <c r="H607" i="7" s="1"/>
  <c r="E606" i="7"/>
  <c r="H606" i="7" s="1"/>
  <c r="E605" i="7"/>
  <c r="H605" i="7" s="1"/>
  <c r="E604" i="7"/>
  <c r="H604" i="7" s="1"/>
  <c r="E603" i="7"/>
  <c r="H603" i="7" s="1"/>
  <c r="E602" i="7"/>
  <c r="H602" i="7" s="1"/>
  <c r="E601" i="7"/>
  <c r="E137" i="4"/>
  <c r="H137" i="4" s="1"/>
  <c r="E138" i="4"/>
  <c r="H138" i="4" s="1"/>
  <c r="E450" i="4"/>
  <c r="H450" i="4" s="1"/>
  <c r="E451" i="4"/>
  <c r="H451" i="4" s="1"/>
  <c r="E469" i="4"/>
  <c r="H469" i="4" s="1"/>
  <c r="E509" i="4"/>
  <c r="H509" i="4" s="1"/>
  <c r="E562" i="4"/>
  <c r="H562" i="4" s="1"/>
  <c r="E580" i="4"/>
  <c r="H580" i="4" s="1"/>
  <c r="E202" i="5"/>
  <c r="H202" i="5" s="1"/>
  <c r="E228" i="5"/>
  <c r="H228" i="5" s="1"/>
  <c r="E248" i="5"/>
  <c r="H248" i="5" s="1"/>
  <c r="E292" i="5"/>
  <c r="H292" i="5" s="1"/>
  <c r="E320" i="5"/>
  <c r="H320" i="5" s="1"/>
  <c r="E69" i="6"/>
  <c r="H69" i="6" s="1"/>
  <c r="E368" i="6"/>
  <c r="H368" i="6" s="1"/>
  <c r="E372" i="6"/>
  <c r="H372" i="6" s="1"/>
  <c r="E386" i="6"/>
  <c r="H386" i="6" s="1"/>
  <c r="E390" i="6"/>
  <c r="H390" i="6" s="1"/>
  <c r="E445" i="6"/>
  <c r="H445" i="6" s="1"/>
  <c r="E458" i="6"/>
  <c r="H458" i="6" s="1"/>
  <c r="E464" i="6"/>
  <c r="H464" i="6" s="1"/>
  <c r="E473" i="6"/>
  <c r="H473" i="6" s="1"/>
  <c r="E485" i="6"/>
  <c r="H485" i="6" s="1"/>
  <c r="E489" i="6"/>
  <c r="H489" i="6" s="1"/>
  <c r="E502" i="6"/>
  <c r="H502" i="6" s="1"/>
  <c r="E506" i="6"/>
  <c r="H506" i="6" s="1"/>
  <c r="E514" i="6"/>
  <c r="H514" i="6" s="1"/>
  <c r="E519" i="6"/>
  <c r="H519" i="6" s="1"/>
  <c r="E558" i="6"/>
  <c r="H558" i="6" s="1"/>
  <c r="E562" i="6"/>
  <c r="H562" i="6" s="1"/>
  <c r="E566" i="6"/>
  <c r="H566" i="6" s="1"/>
  <c r="E588" i="6"/>
  <c r="H588" i="6" s="1"/>
  <c r="E592" i="6"/>
  <c r="H592" i="6" s="1"/>
  <c r="E29" i="7"/>
  <c r="H29" i="7" s="1"/>
  <c r="E38" i="7"/>
  <c r="H38" i="7" s="1"/>
  <c r="E53" i="7"/>
  <c r="H53" i="7" s="1"/>
  <c r="E183" i="7"/>
  <c r="H183" i="7" s="1"/>
  <c r="E203" i="7"/>
  <c r="H203" i="7" s="1"/>
  <c r="E213" i="7"/>
  <c r="H213" i="7" s="1"/>
  <c r="E218" i="7"/>
  <c r="H218" i="7" s="1"/>
  <c r="E223" i="7"/>
  <c r="H223" i="7" s="1"/>
  <c r="E285" i="7"/>
  <c r="H285" i="7" s="1"/>
  <c r="E316" i="7"/>
  <c r="H316" i="7" s="1"/>
  <c r="E452" i="7"/>
  <c r="H452" i="7" s="1"/>
  <c r="E476" i="7"/>
  <c r="H476" i="7" s="1"/>
  <c r="E488" i="7"/>
  <c r="H488" i="7" s="1"/>
  <c r="E500" i="7"/>
  <c r="H500" i="7" s="1"/>
  <c r="E508" i="7"/>
  <c r="H508" i="7" s="1"/>
  <c r="E512" i="7"/>
  <c r="H512" i="7" s="1"/>
  <c r="E584" i="7"/>
  <c r="H584" i="7" s="1"/>
  <c r="G76" i="1"/>
  <c r="G362" i="1"/>
  <c r="G19" i="2"/>
  <c r="G601" i="2"/>
  <c r="G13" i="3"/>
  <c r="E364" i="3"/>
  <c r="H364" i="3" s="1"/>
  <c r="E368" i="3"/>
  <c r="H368" i="3" s="1"/>
  <c r="E372" i="3"/>
  <c r="H372" i="3" s="1"/>
  <c r="E392" i="3"/>
  <c r="H392" i="3" s="1"/>
  <c r="E396" i="3"/>
  <c r="H396" i="3" s="1"/>
  <c r="E420" i="3"/>
  <c r="H420" i="3" s="1"/>
  <c r="E424" i="3"/>
  <c r="H424" i="3" s="1"/>
  <c r="E428" i="3"/>
  <c r="H428" i="3" s="1"/>
  <c r="E432" i="3"/>
  <c r="H432" i="3" s="1"/>
  <c r="E436" i="3"/>
  <c r="H436" i="3" s="1"/>
  <c r="E440" i="3"/>
  <c r="H440" i="3" s="1"/>
  <c r="E460" i="3"/>
  <c r="H460" i="3" s="1"/>
  <c r="E464" i="3"/>
  <c r="H464" i="3" s="1"/>
  <c r="E472" i="3"/>
  <c r="H472" i="3" s="1"/>
  <c r="E500" i="3"/>
  <c r="H500" i="3" s="1"/>
  <c r="E504" i="3"/>
  <c r="H504" i="3" s="1"/>
  <c r="E524" i="3"/>
  <c r="H524" i="3" s="1"/>
  <c r="E552" i="3"/>
  <c r="H552" i="3" s="1"/>
  <c r="E556" i="3"/>
  <c r="H556" i="3" s="1"/>
  <c r="E560" i="3"/>
  <c r="H560" i="3" s="1"/>
  <c r="E564" i="3"/>
  <c r="H564" i="3" s="1"/>
  <c r="E568" i="3"/>
  <c r="H568" i="3" s="1"/>
  <c r="E572" i="3"/>
  <c r="H572" i="3" s="1"/>
  <c r="E576" i="3"/>
  <c r="H576" i="3" s="1"/>
  <c r="E580" i="3"/>
  <c r="H580" i="3" s="1"/>
  <c r="E584" i="3"/>
  <c r="H584" i="3" s="1"/>
  <c r="E588" i="3"/>
  <c r="H588" i="3" s="1"/>
  <c r="E603" i="3"/>
  <c r="H603" i="3" s="1"/>
  <c r="E611" i="3"/>
  <c r="H611" i="3" s="1"/>
  <c r="E620" i="3"/>
  <c r="H620" i="3" s="1"/>
  <c r="E628" i="3"/>
  <c r="H628" i="3" s="1"/>
  <c r="F172" i="4"/>
  <c r="F165" i="4"/>
  <c r="F164" i="4"/>
  <c r="F163" i="4"/>
  <c r="F161" i="4"/>
  <c r="F160" i="4"/>
  <c r="F153" i="4"/>
  <c r="F151" i="4"/>
  <c r="F146" i="4"/>
  <c r="F145" i="4"/>
  <c r="F144" i="4"/>
  <c r="F142" i="4"/>
  <c r="F139" i="4"/>
  <c r="F138" i="4"/>
  <c r="F136" i="4"/>
  <c r="F134" i="4"/>
  <c r="F132" i="4"/>
  <c r="F131" i="4"/>
  <c r="F130" i="4"/>
  <c r="F129" i="4"/>
  <c r="F128" i="4"/>
  <c r="F125" i="4"/>
  <c r="F124" i="4"/>
  <c r="F123" i="4"/>
  <c r="F122" i="4"/>
  <c r="F121" i="4"/>
  <c r="F120" i="4"/>
  <c r="F118" i="4"/>
  <c r="F117" i="4"/>
  <c r="F111" i="4"/>
  <c r="F110" i="4"/>
  <c r="F109" i="4"/>
  <c r="F106" i="4"/>
  <c r="F104" i="4"/>
  <c r="F102" i="4"/>
  <c r="F101" i="4"/>
  <c r="F100" i="4"/>
  <c r="F99" i="4"/>
  <c r="F98" i="4"/>
  <c r="F97" i="4"/>
  <c r="F96" i="4"/>
  <c r="F95" i="4"/>
  <c r="F94" i="4"/>
  <c r="F93" i="4"/>
  <c r="F92" i="4"/>
  <c r="F91" i="4"/>
  <c r="F88" i="4"/>
  <c r="F82" i="4"/>
  <c r="F81" i="4"/>
  <c r="F80" i="4"/>
  <c r="F77" i="4"/>
  <c r="F76" i="4"/>
  <c r="D10" i="4"/>
  <c r="D8" i="4"/>
  <c r="E77" i="4"/>
  <c r="H77" i="4" s="1"/>
  <c r="E94" i="4"/>
  <c r="H94" i="4" s="1"/>
  <c r="E124" i="4"/>
  <c r="H124" i="4" s="1"/>
  <c r="E164" i="4"/>
  <c r="H164" i="4" s="1"/>
  <c r="F589" i="4"/>
  <c r="F588" i="4"/>
  <c r="F586" i="4"/>
  <c r="F582" i="4"/>
  <c r="F581" i="4"/>
  <c r="F580" i="4"/>
  <c r="F579" i="4"/>
  <c r="F578" i="4"/>
  <c r="F577" i="4"/>
  <c r="F574" i="4"/>
  <c r="F571" i="4"/>
  <c r="F569" i="4"/>
  <c r="F568" i="4"/>
  <c r="F562" i="4"/>
  <c r="F559" i="4"/>
  <c r="F558" i="4"/>
  <c r="F555" i="4"/>
  <c r="F552" i="4"/>
  <c r="F536" i="4"/>
  <c r="F535" i="4"/>
  <c r="F531" i="4"/>
  <c r="F530" i="4"/>
  <c r="F519" i="4"/>
  <c r="F516" i="4"/>
  <c r="F514" i="4"/>
  <c r="F509" i="4"/>
  <c r="F508" i="4"/>
  <c r="F505" i="4"/>
  <c r="F504" i="4"/>
  <c r="F503" i="4"/>
  <c r="F502" i="4"/>
  <c r="F498" i="4"/>
  <c r="F490" i="4"/>
  <c r="F487" i="4"/>
  <c r="F486" i="4"/>
  <c r="F485" i="4"/>
  <c r="F484" i="4"/>
  <c r="F483" i="4"/>
  <c r="F477" i="4"/>
  <c r="F475" i="4"/>
  <c r="F474" i="4"/>
  <c r="F472" i="4"/>
  <c r="F464" i="4"/>
  <c r="F462" i="4"/>
  <c r="F460" i="4"/>
  <c r="F458" i="4"/>
  <c r="F457" i="4"/>
  <c r="F456" i="4"/>
  <c r="F453" i="4"/>
  <c r="F451" i="4"/>
  <c r="F442" i="4"/>
  <c r="F440" i="4"/>
  <c r="F439" i="4"/>
  <c r="F437" i="4"/>
  <c r="F434" i="4"/>
  <c r="F429" i="4"/>
  <c r="F428" i="4"/>
  <c r="F426" i="4"/>
  <c r="F425" i="4"/>
  <c r="F424" i="4"/>
  <c r="F421" i="4"/>
  <c r="F420" i="4"/>
  <c r="F415" i="4"/>
  <c r="F414" i="4"/>
  <c r="F413" i="4"/>
  <c r="F410" i="4"/>
  <c r="F404" i="4"/>
  <c r="F401" i="4"/>
  <c r="F399" i="4"/>
  <c r="F398" i="4"/>
  <c r="F397" i="4"/>
  <c r="F396" i="4"/>
  <c r="F393" i="4"/>
  <c r="F387" i="4"/>
  <c r="F386" i="4"/>
  <c r="F385" i="4"/>
  <c r="F383" i="4"/>
  <c r="F382" i="4"/>
  <c r="F378" i="4"/>
  <c r="F377" i="4"/>
  <c r="F374" i="4"/>
  <c r="F372" i="4"/>
  <c r="F371" i="4"/>
  <c r="F368" i="4"/>
  <c r="F365" i="4"/>
  <c r="F364" i="4"/>
  <c r="F363" i="4"/>
  <c r="F362" i="4"/>
  <c r="D12" i="4"/>
  <c r="F12" i="4" s="1"/>
  <c r="E363" i="4"/>
  <c r="H363" i="4" s="1"/>
  <c r="E369" i="4"/>
  <c r="H369" i="4" s="1"/>
  <c r="E370" i="4"/>
  <c r="H370" i="4" s="1"/>
  <c r="E371" i="4"/>
  <c r="H371" i="4" s="1"/>
  <c r="E378" i="4"/>
  <c r="H378" i="4" s="1"/>
  <c r="E386" i="4"/>
  <c r="H386" i="4" s="1"/>
  <c r="E397" i="4"/>
  <c r="H397" i="4" s="1"/>
  <c r="E402" i="4"/>
  <c r="H402" i="4" s="1"/>
  <c r="E404" i="4"/>
  <c r="H404" i="4" s="1"/>
  <c r="E415" i="4"/>
  <c r="H415" i="4" s="1"/>
  <c r="E425" i="4"/>
  <c r="H425" i="4" s="1"/>
  <c r="E441" i="4"/>
  <c r="H441" i="4" s="1"/>
  <c r="E442" i="4"/>
  <c r="H442" i="4" s="1"/>
  <c r="E457" i="4"/>
  <c r="H457" i="4" s="1"/>
  <c r="E477" i="4"/>
  <c r="H477" i="4" s="1"/>
  <c r="E486" i="4"/>
  <c r="H486" i="4" s="1"/>
  <c r="E502" i="4"/>
  <c r="H502" i="4" s="1"/>
  <c r="E508" i="4"/>
  <c r="H508" i="4" s="1"/>
  <c r="E519" i="4"/>
  <c r="H519" i="4" s="1"/>
  <c r="E559" i="4"/>
  <c r="H559" i="4" s="1"/>
  <c r="E571" i="4"/>
  <c r="H571" i="4" s="1"/>
  <c r="E579" i="4"/>
  <c r="H579" i="4" s="1"/>
  <c r="F10" i="5"/>
  <c r="C11" i="5"/>
  <c r="F356" i="5"/>
  <c r="F355" i="5"/>
  <c r="F354" i="5"/>
  <c r="F351" i="5"/>
  <c r="F349" i="5"/>
  <c r="F348" i="5"/>
  <c r="F347" i="5"/>
  <c r="F346" i="5"/>
  <c r="F345" i="5"/>
  <c r="F344" i="5"/>
  <c r="F340" i="5"/>
  <c r="F339" i="5"/>
  <c r="F337" i="5"/>
  <c r="F336" i="5"/>
  <c r="F335" i="5"/>
  <c r="F334" i="5"/>
  <c r="F333" i="5"/>
  <c r="F331" i="5"/>
  <c r="F329" i="5"/>
  <c r="F327" i="5"/>
  <c r="F325" i="5"/>
  <c r="F320" i="5"/>
  <c r="F319" i="5"/>
  <c r="F318" i="5"/>
  <c r="F317" i="5"/>
  <c r="F315" i="5"/>
  <c r="F314" i="5"/>
  <c r="F313" i="5"/>
  <c r="F309" i="5"/>
  <c r="F307" i="5"/>
  <c r="F305" i="5"/>
  <c r="F304" i="5"/>
  <c r="F303" i="5"/>
  <c r="F302" i="5"/>
  <c r="F301" i="5"/>
  <c r="F300" i="5"/>
  <c r="F299" i="5"/>
  <c r="F298" i="5"/>
  <c r="F297" i="5"/>
  <c r="F296" i="5"/>
  <c r="F293" i="5"/>
  <c r="F292" i="5"/>
  <c r="F290" i="5"/>
  <c r="F288" i="5"/>
  <c r="F287" i="5"/>
  <c r="F286" i="5"/>
  <c r="F285" i="5"/>
  <c r="F281" i="5"/>
  <c r="F280" i="5"/>
  <c r="F279" i="5"/>
  <c r="F278" i="5"/>
  <c r="F277" i="5"/>
  <c r="F274" i="5"/>
  <c r="F272" i="5"/>
  <c r="F270" i="5"/>
  <c r="F269" i="5"/>
  <c r="F268" i="5"/>
  <c r="F265" i="5"/>
  <c r="F264" i="5"/>
  <c r="F260" i="5"/>
  <c r="F259" i="5"/>
  <c r="F255" i="5"/>
  <c r="F254" i="5"/>
  <c r="F251" i="5"/>
  <c r="F249" i="5"/>
  <c r="F248" i="5"/>
  <c r="F245" i="5"/>
  <c r="F241" i="5"/>
  <c r="F238" i="5"/>
  <c r="F236" i="5"/>
  <c r="F235" i="5"/>
  <c r="F234" i="5"/>
  <c r="F231" i="5"/>
  <c r="F228" i="5"/>
  <c r="F224" i="5"/>
  <c r="F223" i="5"/>
  <c r="F222" i="5"/>
  <c r="F221" i="5"/>
  <c r="F220" i="5"/>
  <c r="F219" i="5"/>
  <c r="F218" i="5"/>
  <c r="F216" i="5"/>
  <c r="F215" i="5"/>
  <c r="F214" i="5"/>
  <c r="F213" i="5"/>
  <c r="F212" i="5"/>
  <c r="F211" i="5"/>
  <c r="F209" i="5"/>
  <c r="F208" i="5"/>
  <c r="F207" i="5"/>
  <c r="F206" i="5"/>
  <c r="F204" i="5"/>
  <c r="F203" i="5"/>
  <c r="F202" i="5"/>
  <c r="F201" i="5"/>
  <c r="F200" i="5"/>
  <c r="F199" i="5"/>
  <c r="F198" i="5"/>
  <c r="F197" i="5"/>
  <c r="F196" i="5"/>
  <c r="F195" i="5"/>
  <c r="F194" i="5"/>
  <c r="F191" i="5"/>
  <c r="F190" i="5"/>
  <c r="F189" i="5"/>
  <c r="F188" i="5"/>
  <c r="F187" i="5"/>
  <c r="F186" i="5"/>
  <c r="F184" i="5"/>
  <c r="F183" i="5"/>
  <c r="F182" i="5"/>
  <c r="F181" i="5"/>
  <c r="D11" i="5"/>
  <c r="F11" i="5" s="1"/>
  <c r="E182" i="5"/>
  <c r="H182" i="5" s="1"/>
  <c r="E191" i="5"/>
  <c r="H191" i="5" s="1"/>
  <c r="E197" i="5"/>
  <c r="H197" i="5" s="1"/>
  <c r="E201" i="5"/>
  <c r="H201" i="5" s="1"/>
  <c r="E206" i="5"/>
  <c r="H206" i="5" s="1"/>
  <c r="E211" i="5"/>
  <c r="H211" i="5" s="1"/>
  <c r="E215" i="5"/>
  <c r="H215" i="5" s="1"/>
  <c r="E220" i="5"/>
  <c r="H220" i="5" s="1"/>
  <c r="E224" i="5"/>
  <c r="H224" i="5" s="1"/>
  <c r="E235" i="5"/>
  <c r="H235" i="5" s="1"/>
  <c r="E244" i="5"/>
  <c r="H244" i="5" s="1"/>
  <c r="E245" i="5"/>
  <c r="H245" i="5" s="1"/>
  <c r="E254" i="5"/>
  <c r="H254" i="5" s="1"/>
  <c r="E261" i="5"/>
  <c r="H261" i="5" s="1"/>
  <c r="E264" i="5"/>
  <c r="H264" i="5" s="1"/>
  <c r="E270" i="5"/>
  <c r="H270" i="5" s="1"/>
  <c r="E285" i="5"/>
  <c r="H285" i="5" s="1"/>
  <c r="E297" i="5"/>
  <c r="H297" i="5" s="1"/>
  <c r="E301" i="5"/>
  <c r="H301" i="5" s="1"/>
  <c r="E305" i="5"/>
  <c r="H305" i="5" s="1"/>
  <c r="E314" i="5"/>
  <c r="H314" i="5" s="1"/>
  <c r="E329" i="5"/>
  <c r="H329" i="5" s="1"/>
  <c r="E335" i="5"/>
  <c r="H335" i="5" s="1"/>
  <c r="E340" i="5"/>
  <c r="H340" i="5" s="1"/>
  <c r="E347" i="5"/>
  <c r="H347" i="5" s="1"/>
  <c r="E354" i="5"/>
  <c r="H354" i="5" s="1"/>
  <c r="C8" i="6"/>
  <c r="C9" i="6"/>
  <c r="E24" i="6"/>
  <c r="H24" i="6" s="1"/>
  <c r="E28" i="6"/>
  <c r="H28" i="6" s="1"/>
  <c r="E32" i="6"/>
  <c r="H32" i="6" s="1"/>
  <c r="E36" i="6"/>
  <c r="H36" i="6" s="1"/>
  <c r="E44" i="6"/>
  <c r="H44" i="6" s="1"/>
  <c r="E48" i="6"/>
  <c r="H48" i="6" s="1"/>
  <c r="E52" i="6"/>
  <c r="H52" i="6" s="1"/>
  <c r="E60" i="6"/>
  <c r="H60" i="6" s="1"/>
  <c r="E64" i="6"/>
  <c r="H64" i="6" s="1"/>
  <c r="E68" i="6"/>
  <c r="H68" i="6" s="1"/>
  <c r="F595" i="6"/>
  <c r="F594" i="6"/>
  <c r="F593" i="6"/>
  <c r="F592" i="6"/>
  <c r="F591" i="6"/>
  <c r="F590" i="6"/>
  <c r="F589" i="6"/>
  <c r="F588" i="6"/>
  <c r="F586" i="6"/>
  <c r="F584" i="6"/>
  <c r="F582" i="6"/>
  <c r="F581" i="6"/>
  <c r="F580" i="6"/>
  <c r="F579" i="6"/>
  <c r="F577" i="6"/>
  <c r="F576" i="6"/>
  <c r="F575" i="6"/>
  <c r="F574" i="6"/>
  <c r="F572" i="6"/>
  <c r="F571" i="6"/>
  <c r="F570" i="6"/>
  <c r="F569" i="6"/>
  <c r="F568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6" i="6"/>
  <c r="F545" i="6"/>
  <c r="F544" i="6"/>
  <c r="F543" i="6"/>
  <c r="F542" i="6"/>
  <c r="F541" i="6"/>
  <c r="F540" i="6"/>
  <c r="F537" i="6"/>
  <c r="F536" i="6"/>
  <c r="F535" i="6"/>
  <c r="F534" i="6"/>
  <c r="F532" i="6"/>
  <c r="F531" i="6"/>
  <c r="F530" i="6"/>
  <c r="F529" i="6"/>
  <c r="F528" i="6"/>
  <c r="F527" i="6"/>
  <c r="F526" i="6"/>
  <c r="F524" i="6"/>
  <c r="F523" i="6"/>
  <c r="F521" i="6"/>
  <c r="F519" i="6"/>
  <c r="F518" i="6"/>
  <c r="F517" i="6"/>
  <c r="F516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69" i="6"/>
  <c r="F467" i="6"/>
  <c r="F464" i="6"/>
  <c r="F463" i="6"/>
  <c r="F462" i="6"/>
  <c r="F461" i="6"/>
  <c r="F460" i="6"/>
  <c r="F457" i="6"/>
  <c r="F456" i="6"/>
  <c r="F455" i="6"/>
  <c r="F454" i="6"/>
  <c r="F453" i="6"/>
  <c r="F451" i="6"/>
  <c r="F450" i="6"/>
  <c r="F449" i="6"/>
  <c r="F448" i="6"/>
  <c r="F447" i="6"/>
  <c r="F446" i="6"/>
  <c r="F445" i="6"/>
  <c r="F442" i="6"/>
  <c r="F441" i="6"/>
  <c r="F440" i="6"/>
  <c r="F439" i="6"/>
  <c r="F438" i="6"/>
  <c r="F437" i="6"/>
  <c r="F434" i="6"/>
  <c r="F433" i="6"/>
  <c r="F432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1" i="6"/>
  <c r="F410" i="6"/>
  <c r="F407" i="6"/>
  <c r="F405" i="6"/>
  <c r="F404" i="6"/>
  <c r="F403" i="6"/>
  <c r="F402" i="6"/>
  <c r="F401" i="6"/>
  <c r="F400" i="6"/>
  <c r="F399" i="6"/>
  <c r="F398" i="6"/>
  <c r="F397" i="6"/>
  <c r="F396" i="6"/>
  <c r="F395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0" i="6"/>
  <c r="F379" i="6"/>
  <c r="F378" i="6"/>
  <c r="F377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D12" i="6"/>
  <c r="E363" i="6"/>
  <c r="H363" i="6" s="1"/>
  <c r="E367" i="6"/>
  <c r="H367" i="6" s="1"/>
  <c r="E371" i="6"/>
  <c r="H371" i="6" s="1"/>
  <c r="E375" i="6"/>
  <c r="H375" i="6" s="1"/>
  <c r="E380" i="6"/>
  <c r="H380" i="6" s="1"/>
  <c r="E385" i="6"/>
  <c r="H385" i="6" s="1"/>
  <c r="E389" i="6"/>
  <c r="H389" i="6" s="1"/>
  <c r="E393" i="6"/>
  <c r="H393" i="6" s="1"/>
  <c r="E398" i="6"/>
  <c r="H398" i="6" s="1"/>
  <c r="E402" i="6"/>
  <c r="H402" i="6" s="1"/>
  <c r="E406" i="6"/>
  <c r="H406" i="6" s="1"/>
  <c r="E407" i="6"/>
  <c r="H407" i="6" s="1"/>
  <c r="E414" i="6"/>
  <c r="H414" i="6" s="1"/>
  <c r="E418" i="6"/>
  <c r="H418" i="6" s="1"/>
  <c r="E422" i="6"/>
  <c r="H422" i="6" s="1"/>
  <c r="E426" i="6"/>
  <c r="H426" i="6" s="1"/>
  <c r="E432" i="6"/>
  <c r="H432" i="6" s="1"/>
  <c r="E438" i="6"/>
  <c r="H438" i="6" s="1"/>
  <c r="E442" i="6"/>
  <c r="H442" i="6" s="1"/>
  <c r="E453" i="6"/>
  <c r="H453" i="6" s="1"/>
  <c r="E457" i="6"/>
  <c r="H457" i="6" s="1"/>
  <c r="E463" i="6"/>
  <c r="H463" i="6" s="1"/>
  <c r="E472" i="6"/>
  <c r="H472" i="6" s="1"/>
  <c r="E476" i="6"/>
  <c r="H476" i="6" s="1"/>
  <c r="E480" i="6"/>
  <c r="H480" i="6" s="1"/>
  <c r="E484" i="6"/>
  <c r="H484" i="6" s="1"/>
  <c r="E488" i="6"/>
  <c r="H488" i="6" s="1"/>
  <c r="E492" i="6"/>
  <c r="H492" i="6" s="1"/>
  <c r="E496" i="6"/>
  <c r="H496" i="6" s="1"/>
  <c r="E497" i="6"/>
  <c r="H497" i="6" s="1"/>
  <c r="E501" i="6"/>
  <c r="H501" i="6" s="1"/>
  <c r="E505" i="6"/>
  <c r="H505" i="6" s="1"/>
  <c r="E509" i="6"/>
  <c r="H509" i="6" s="1"/>
  <c r="E513" i="6"/>
  <c r="H513" i="6" s="1"/>
  <c r="E518" i="6"/>
  <c r="H518" i="6" s="1"/>
  <c r="E524" i="6"/>
  <c r="H524" i="6" s="1"/>
  <c r="E529" i="6"/>
  <c r="H529" i="6" s="1"/>
  <c r="E533" i="6"/>
  <c r="H533" i="6" s="1"/>
  <c r="E534" i="6"/>
  <c r="H534" i="6" s="1"/>
  <c r="E540" i="6"/>
  <c r="H540" i="6" s="1"/>
  <c r="E544" i="6"/>
  <c r="H544" i="6" s="1"/>
  <c r="E549" i="6"/>
  <c r="H549" i="6" s="1"/>
  <c r="E553" i="6"/>
  <c r="H553" i="6" s="1"/>
  <c r="E557" i="6"/>
  <c r="H557" i="6" s="1"/>
  <c r="E561" i="6"/>
  <c r="H561" i="6" s="1"/>
  <c r="E565" i="6"/>
  <c r="H565" i="6" s="1"/>
  <c r="E575" i="6"/>
  <c r="H575" i="6" s="1"/>
  <c r="E580" i="6"/>
  <c r="H580" i="6" s="1"/>
  <c r="E586" i="6"/>
  <c r="H586" i="6" s="1"/>
  <c r="E591" i="6"/>
  <c r="H591" i="6" s="1"/>
  <c r="E602" i="6"/>
  <c r="H602" i="6" s="1"/>
  <c r="E606" i="6"/>
  <c r="H606" i="6" s="1"/>
  <c r="E610" i="6"/>
  <c r="H610" i="6" s="1"/>
  <c r="E614" i="6"/>
  <c r="H614" i="6" s="1"/>
  <c r="E618" i="6"/>
  <c r="H618" i="6" s="1"/>
  <c r="E622" i="6"/>
  <c r="H622" i="6" s="1"/>
  <c r="E626" i="6"/>
  <c r="H626" i="6" s="1"/>
  <c r="C8" i="7"/>
  <c r="E13" i="7" s="1"/>
  <c r="F68" i="7"/>
  <c r="F67" i="7"/>
  <c r="F66" i="7"/>
  <c r="F64" i="7"/>
  <c r="F63" i="7"/>
  <c r="F62" i="7"/>
  <c r="F61" i="7"/>
  <c r="F60" i="7"/>
  <c r="F54" i="7"/>
  <c r="F53" i="7"/>
  <c r="F51" i="7"/>
  <c r="F50" i="7"/>
  <c r="F39" i="7"/>
  <c r="F38" i="7"/>
  <c r="F36" i="7"/>
  <c r="F33" i="7"/>
  <c r="F30" i="7"/>
  <c r="F29" i="7"/>
  <c r="F28" i="7"/>
  <c r="F27" i="7"/>
  <c r="F26" i="7"/>
  <c r="F25" i="7"/>
  <c r="F24" i="7"/>
  <c r="F19" i="7"/>
  <c r="D9" i="7"/>
  <c r="E22" i="7"/>
  <c r="H22" i="7" s="1"/>
  <c r="E28" i="7"/>
  <c r="H28" i="7" s="1"/>
  <c r="E36" i="7"/>
  <c r="H36" i="7" s="1"/>
  <c r="E51" i="7"/>
  <c r="H51" i="7" s="1"/>
  <c r="E61" i="7"/>
  <c r="H61" i="7" s="1"/>
  <c r="F352" i="7"/>
  <c r="F351" i="7"/>
  <c r="F347" i="7"/>
  <c r="F340" i="7"/>
  <c r="F337" i="7"/>
  <c r="F336" i="7"/>
  <c r="F335" i="7"/>
  <c r="F333" i="7"/>
  <c r="F331" i="7"/>
  <c r="F330" i="7"/>
  <c r="F329" i="7"/>
  <c r="F328" i="7"/>
  <c r="F327" i="7"/>
  <c r="F325" i="7"/>
  <c r="F317" i="7"/>
  <c r="F316" i="7"/>
  <c r="F314" i="7"/>
  <c r="F313" i="7"/>
  <c r="F311" i="7"/>
  <c r="F309" i="7"/>
  <c r="F308" i="7"/>
  <c r="F305" i="7"/>
  <c r="F304" i="7"/>
  <c r="F303" i="7"/>
  <c r="F302" i="7"/>
  <c r="F300" i="7"/>
  <c r="F299" i="7"/>
  <c r="F298" i="7"/>
  <c r="F297" i="7"/>
  <c r="F293" i="7"/>
  <c r="F292" i="7"/>
  <c r="F290" i="7"/>
  <c r="F288" i="7"/>
  <c r="F287" i="7"/>
  <c r="F286" i="7"/>
  <c r="F285" i="7"/>
  <c r="F279" i="7"/>
  <c r="F274" i="7"/>
  <c r="F270" i="7"/>
  <c r="F268" i="7"/>
  <c r="F263" i="7"/>
  <c r="F258" i="7"/>
  <c r="F254" i="7"/>
  <c r="F251" i="7"/>
  <c r="F250" i="7"/>
  <c r="F248" i="7"/>
  <c r="F247" i="7"/>
  <c r="F245" i="7"/>
  <c r="F244" i="7"/>
  <c r="F241" i="7"/>
  <c r="F238" i="7"/>
  <c r="F235" i="7"/>
  <c r="F234" i="7"/>
  <c r="F232" i="7"/>
  <c r="F231" i="7"/>
  <c r="F228" i="7"/>
  <c r="F227" i="7"/>
  <c r="F225" i="7"/>
  <c r="F224" i="7"/>
  <c r="F223" i="7"/>
  <c r="F222" i="7"/>
  <c r="F220" i="7"/>
  <c r="F219" i="7"/>
  <c r="F218" i="7"/>
  <c r="F216" i="7"/>
  <c r="F215" i="7"/>
  <c r="F214" i="7"/>
  <c r="F213" i="7"/>
  <c r="F212" i="7"/>
  <c r="F211" i="7"/>
  <c r="F209" i="7"/>
  <c r="F208" i="7"/>
  <c r="F207" i="7"/>
  <c r="F206" i="7"/>
  <c r="F204" i="7"/>
  <c r="F203" i="7"/>
  <c r="F202" i="7"/>
  <c r="F201" i="7"/>
  <c r="F200" i="7"/>
  <c r="F199" i="7"/>
  <c r="F198" i="7"/>
  <c r="F197" i="7"/>
  <c r="F196" i="7"/>
  <c r="F195" i="7"/>
  <c r="F194" i="7"/>
  <c r="F191" i="7"/>
  <c r="F190" i="7"/>
  <c r="F189" i="7"/>
  <c r="F188" i="7"/>
  <c r="F186" i="7"/>
  <c r="F184" i="7"/>
  <c r="F183" i="7"/>
  <c r="F182" i="7"/>
  <c r="F181" i="7"/>
  <c r="D11" i="7"/>
  <c r="E182" i="7"/>
  <c r="H182" i="7" s="1"/>
  <c r="E187" i="7"/>
  <c r="H187" i="7" s="1"/>
  <c r="E188" i="7"/>
  <c r="H188" i="7" s="1"/>
  <c r="E194" i="7"/>
  <c r="H194" i="7" s="1"/>
  <c r="E202" i="7"/>
  <c r="H202" i="7" s="1"/>
  <c r="E212" i="7"/>
  <c r="H212" i="7" s="1"/>
  <c r="E216" i="7"/>
  <c r="H216" i="7" s="1"/>
  <c r="E234" i="7"/>
  <c r="H234" i="7" s="1"/>
  <c r="E244" i="7"/>
  <c r="H244" i="7" s="1"/>
  <c r="E260" i="7"/>
  <c r="H260" i="7" s="1"/>
  <c r="E288" i="7"/>
  <c r="H288" i="7" s="1"/>
  <c r="E297" i="7"/>
  <c r="H297" i="7" s="1"/>
  <c r="E301" i="7"/>
  <c r="H301" i="7" s="1"/>
  <c r="E302" i="7"/>
  <c r="H302" i="7" s="1"/>
  <c r="E308" i="7"/>
  <c r="H308" i="7" s="1"/>
  <c r="E314" i="7"/>
  <c r="H314" i="7" s="1"/>
  <c r="E326" i="7"/>
  <c r="H326" i="7" s="1"/>
  <c r="E327" i="7"/>
  <c r="H327" i="7" s="1"/>
  <c r="E331" i="7"/>
  <c r="H331" i="7" s="1"/>
  <c r="E352" i="7"/>
  <c r="H352" i="7" s="1"/>
  <c r="E363" i="7"/>
  <c r="H363" i="7" s="1"/>
  <c r="E371" i="7"/>
  <c r="H371" i="7" s="1"/>
  <c r="E375" i="7"/>
  <c r="H375" i="7" s="1"/>
  <c r="E379" i="7"/>
  <c r="H379" i="7" s="1"/>
  <c r="E383" i="7"/>
  <c r="H383" i="7" s="1"/>
  <c r="E387" i="7"/>
  <c r="H387" i="7" s="1"/>
  <c r="E395" i="7"/>
  <c r="H395" i="7" s="1"/>
  <c r="E399" i="7"/>
  <c r="H399" i="7" s="1"/>
  <c r="E415" i="7"/>
  <c r="H415" i="7" s="1"/>
  <c r="E419" i="7"/>
  <c r="H419" i="7" s="1"/>
  <c r="E427" i="7"/>
  <c r="H427" i="7" s="1"/>
  <c r="E451" i="7"/>
  <c r="H451" i="7" s="1"/>
  <c r="E459" i="7"/>
  <c r="H459" i="7" s="1"/>
  <c r="E471" i="7"/>
  <c r="H471" i="7" s="1"/>
  <c r="E475" i="7"/>
  <c r="H475" i="7" s="1"/>
  <c r="E483" i="7"/>
  <c r="H483" i="7" s="1"/>
  <c r="E487" i="7"/>
  <c r="H487" i="7" s="1"/>
  <c r="E495" i="7"/>
  <c r="H495" i="7" s="1"/>
  <c r="E503" i="7"/>
  <c r="H503" i="7" s="1"/>
  <c r="E507" i="7"/>
  <c r="H507" i="7" s="1"/>
  <c r="E515" i="7"/>
  <c r="H515" i="7" s="1"/>
  <c r="E519" i="7"/>
  <c r="H519" i="7" s="1"/>
  <c r="E531" i="7"/>
  <c r="H531" i="7" s="1"/>
  <c r="E535" i="7"/>
  <c r="H535" i="7" s="1"/>
  <c r="E543" i="7"/>
  <c r="H543" i="7" s="1"/>
  <c r="E547" i="7"/>
  <c r="H547" i="7" s="1"/>
  <c r="E555" i="7"/>
  <c r="H555" i="7" s="1"/>
  <c r="E559" i="7"/>
  <c r="H559" i="7" s="1"/>
  <c r="E563" i="7"/>
  <c r="H563" i="7" s="1"/>
  <c r="E571" i="7"/>
  <c r="H571" i="7" s="1"/>
  <c r="E575" i="7"/>
  <c r="H575" i="7" s="1"/>
  <c r="E579" i="7"/>
  <c r="H579" i="7" s="1"/>
  <c r="E583" i="7"/>
  <c r="H583" i="7" s="1"/>
  <c r="E587" i="7"/>
  <c r="H587" i="7" s="1"/>
  <c r="E591" i="7"/>
  <c r="H591" i="7" s="1"/>
  <c r="F629" i="7"/>
  <c r="F628" i="7"/>
  <c r="F627" i="7"/>
  <c r="F625" i="7"/>
  <c r="F624" i="7"/>
  <c r="F623" i="7"/>
  <c r="F622" i="7"/>
  <c r="F620" i="7"/>
  <c r="F619" i="7"/>
  <c r="F618" i="7"/>
  <c r="F617" i="7"/>
  <c r="F616" i="7"/>
  <c r="F614" i="7"/>
  <c r="F612" i="7"/>
  <c r="F610" i="7"/>
  <c r="F609" i="7"/>
  <c r="F608" i="7"/>
  <c r="F606" i="7"/>
  <c r="F605" i="7"/>
  <c r="F604" i="7"/>
  <c r="F603" i="7"/>
  <c r="F602" i="7"/>
  <c r="F601" i="7"/>
  <c r="D13" i="7"/>
  <c r="G13" i="7" s="1"/>
  <c r="F70" i="9"/>
  <c r="F69" i="9"/>
  <c r="F68" i="9"/>
  <c r="F67" i="9"/>
  <c r="F64" i="9"/>
  <c r="F62" i="9"/>
  <c r="F54" i="9"/>
  <c r="F51" i="9"/>
  <c r="F50" i="9"/>
  <c r="F49" i="9"/>
  <c r="F47" i="9"/>
  <c r="F45" i="9"/>
  <c r="F44" i="9"/>
  <c r="F40" i="9"/>
  <c r="F39" i="9"/>
  <c r="F36" i="9"/>
  <c r="F32" i="9"/>
  <c r="F30" i="9"/>
  <c r="F29" i="9"/>
  <c r="F28" i="9"/>
  <c r="F27" i="9"/>
  <c r="F21" i="9"/>
  <c r="F19" i="9"/>
  <c r="D9" i="9"/>
  <c r="G9" i="10"/>
  <c r="E172" i="10"/>
  <c r="H172" i="10" s="1"/>
  <c r="E163" i="10"/>
  <c r="H163" i="10" s="1"/>
  <c r="E162" i="10"/>
  <c r="H162" i="10" s="1"/>
  <c r="E161" i="10"/>
  <c r="H161" i="10" s="1"/>
  <c r="E156" i="10"/>
  <c r="H156" i="10" s="1"/>
  <c r="E155" i="10"/>
  <c r="H155" i="10" s="1"/>
  <c r="E152" i="10"/>
  <c r="H152" i="10" s="1"/>
  <c r="E151" i="10"/>
  <c r="H151" i="10" s="1"/>
  <c r="E145" i="10"/>
  <c r="H145" i="10" s="1"/>
  <c r="E144" i="10"/>
  <c r="H144" i="10" s="1"/>
  <c r="E143" i="10"/>
  <c r="H143" i="10" s="1"/>
  <c r="E142" i="10"/>
  <c r="H142" i="10" s="1"/>
  <c r="E141" i="10"/>
  <c r="H141" i="10" s="1"/>
  <c r="E140" i="10"/>
  <c r="H140" i="10" s="1"/>
  <c r="E139" i="10"/>
  <c r="H139" i="10" s="1"/>
  <c r="E138" i="10"/>
  <c r="H138" i="10" s="1"/>
  <c r="E137" i="10"/>
  <c r="H137" i="10" s="1"/>
  <c r="E136" i="10"/>
  <c r="H136" i="10" s="1"/>
  <c r="E134" i="10"/>
  <c r="H134" i="10" s="1"/>
  <c r="E133" i="10"/>
  <c r="H133" i="10" s="1"/>
  <c r="E132" i="10"/>
  <c r="H132" i="10" s="1"/>
  <c r="E131" i="10"/>
  <c r="H131" i="10" s="1"/>
  <c r="E130" i="10"/>
  <c r="H130" i="10" s="1"/>
  <c r="E129" i="10"/>
  <c r="H129" i="10" s="1"/>
  <c r="E128" i="10"/>
  <c r="H128" i="10" s="1"/>
  <c r="E127" i="10"/>
  <c r="H127" i="10" s="1"/>
  <c r="E124" i="10"/>
  <c r="H124" i="10" s="1"/>
  <c r="E123" i="10"/>
  <c r="H123" i="10" s="1"/>
  <c r="E122" i="10"/>
  <c r="H122" i="10" s="1"/>
  <c r="E121" i="10"/>
  <c r="H121" i="10" s="1"/>
  <c r="E120" i="10"/>
  <c r="H120" i="10" s="1"/>
  <c r="E119" i="10"/>
  <c r="H119" i="10" s="1"/>
  <c r="E118" i="10"/>
  <c r="H118" i="10" s="1"/>
  <c r="E115" i="10"/>
  <c r="H115" i="10" s="1"/>
  <c r="E113" i="10"/>
  <c r="H113" i="10" s="1"/>
  <c r="E111" i="10"/>
  <c r="H111" i="10" s="1"/>
  <c r="E110" i="10"/>
  <c r="H110" i="10" s="1"/>
  <c r="E106" i="10"/>
  <c r="H106" i="10" s="1"/>
  <c r="E101" i="10"/>
  <c r="H101" i="10" s="1"/>
  <c r="E100" i="10"/>
  <c r="H100" i="10" s="1"/>
  <c r="E98" i="10"/>
  <c r="H98" i="10" s="1"/>
  <c r="E95" i="10"/>
  <c r="H95" i="10" s="1"/>
  <c r="E94" i="10"/>
  <c r="H94" i="10" s="1"/>
  <c r="E92" i="10"/>
  <c r="H92" i="10" s="1"/>
  <c r="E88" i="10"/>
  <c r="H88" i="10" s="1"/>
  <c r="E87" i="10"/>
  <c r="H87" i="10" s="1"/>
  <c r="E83" i="10"/>
  <c r="H83" i="10" s="1"/>
  <c r="E82" i="10"/>
  <c r="H82" i="10" s="1"/>
  <c r="E81" i="10"/>
  <c r="H81" i="10" s="1"/>
  <c r="E80" i="10"/>
  <c r="H80" i="10" s="1"/>
  <c r="E79" i="10"/>
  <c r="H79" i="10" s="1"/>
  <c r="E78" i="10"/>
  <c r="H78" i="10" s="1"/>
  <c r="E77" i="10"/>
  <c r="H77" i="10" s="1"/>
  <c r="E76" i="10"/>
  <c r="C10" i="10"/>
  <c r="C8" i="10"/>
  <c r="E11" i="10" s="1"/>
  <c r="D8" i="3"/>
  <c r="F13" i="3" s="1"/>
  <c r="E80" i="4"/>
  <c r="H80" i="4" s="1"/>
  <c r="E364" i="4"/>
  <c r="H364" i="4" s="1"/>
  <c r="E382" i="4"/>
  <c r="H382" i="4" s="1"/>
  <c r="E410" i="4"/>
  <c r="H410" i="4" s="1"/>
  <c r="E418" i="4"/>
  <c r="H418" i="4" s="1"/>
  <c r="E420" i="4"/>
  <c r="H420" i="4" s="1"/>
  <c r="E437" i="4"/>
  <c r="H437" i="4" s="1"/>
  <c r="E458" i="4"/>
  <c r="H458" i="4" s="1"/>
  <c r="E482" i="4"/>
  <c r="H482" i="4" s="1"/>
  <c r="E236" i="5"/>
  <c r="H236" i="5" s="1"/>
  <c r="E246" i="5"/>
  <c r="H246" i="5" s="1"/>
  <c r="E286" i="5"/>
  <c r="H286" i="5" s="1"/>
  <c r="E298" i="5"/>
  <c r="H298" i="5" s="1"/>
  <c r="E21" i="6"/>
  <c r="H21" i="6" s="1"/>
  <c r="E37" i="6"/>
  <c r="H37" i="6" s="1"/>
  <c r="E41" i="6"/>
  <c r="H41" i="6" s="1"/>
  <c r="E49" i="6"/>
  <c r="H49" i="6" s="1"/>
  <c r="E53" i="6"/>
  <c r="H53" i="6" s="1"/>
  <c r="E382" i="6"/>
  <c r="H382" i="6" s="1"/>
  <c r="E395" i="6"/>
  <c r="H395" i="6" s="1"/>
  <c r="E403" i="6"/>
  <c r="H403" i="6" s="1"/>
  <c r="E460" i="6"/>
  <c r="H460" i="6" s="1"/>
  <c r="E525" i="6"/>
  <c r="H525" i="6" s="1"/>
  <c r="E530" i="6"/>
  <c r="H530" i="6" s="1"/>
  <c r="E576" i="6"/>
  <c r="H576" i="6" s="1"/>
  <c r="E587" i="6"/>
  <c r="H587" i="6" s="1"/>
  <c r="E603" i="6"/>
  <c r="H603" i="6" s="1"/>
  <c r="E62" i="7"/>
  <c r="H62" i="7" s="1"/>
  <c r="E189" i="7"/>
  <c r="H189" i="7" s="1"/>
  <c r="E298" i="7"/>
  <c r="H298" i="7" s="1"/>
  <c r="E333" i="7"/>
  <c r="H333" i="7" s="1"/>
  <c r="E456" i="7"/>
  <c r="H456" i="7" s="1"/>
  <c r="E460" i="7"/>
  <c r="H460" i="7" s="1"/>
  <c r="E472" i="7"/>
  <c r="H472" i="7" s="1"/>
  <c r="E480" i="7"/>
  <c r="H480" i="7" s="1"/>
  <c r="E504" i="7"/>
  <c r="H504" i="7" s="1"/>
  <c r="E516" i="7"/>
  <c r="H516" i="7" s="1"/>
  <c r="E552" i="7"/>
  <c r="H552" i="7" s="1"/>
  <c r="E560" i="7"/>
  <c r="H560" i="7" s="1"/>
  <c r="E580" i="7"/>
  <c r="H580" i="7" s="1"/>
  <c r="F594" i="8"/>
  <c r="F591" i="8"/>
  <c r="F590" i="8"/>
  <c r="F589" i="8"/>
  <c r="F588" i="8"/>
  <c r="F586" i="8"/>
  <c r="F582" i="8"/>
  <c r="F581" i="8"/>
  <c r="F580" i="8"/>
  <c r="F579" i="8"/>
  <c r="F576" i="8"/>
  <c r="F574" i="8"/>
  <c r="F572" i="8"/>
  <c r="F571" i="8"/>
  <c r="F569" i="8"/>
  <c r="F568" i="8"/>
  <c r="F566" i="8"/>
  <c r="F564" i="8"/>
  <c r="F562" i="8"/>
  <c r="F559" i="8"/>
  <c r="F558" i="8"/>
  <c r="F557" i="8"/>
  <c r="F556" i="8"/>
  <c r="F555" i="8"/>
  <c r="F554" i="8"/>
  <c r="F552" i="8"/>
  <c r="F551" i="8"/>
  <c r="F549" i="8"/>
  <c r="F548" i="8"/>
  <c r="F544" i="8"/>
  <c r="F543" i="8"/>
  <c r="F542" i="8"/>
  <c r="F540" i="8"/>
  <c r="F537" i="8"/>
  <c r="F536" i="8"/>
  <c r="F535" i="8"/>
  <c r="F534" i="8"/>
  <c r="F531" i="8"/>
  <c r="F530" i="8"/>
  <c r="F529" i="8"/>
  <c r="F527" i="8"/>
  <c r="F521" i="8"/>
  <c r="F520" i="8"/>
  <c r="F519" i="8"/>
  <c r="F517" i="8"/>
  <c r="F516" i="8"/>
  <c r="F515" i="8"/>
  <c r="F514" i="8"/>
  <c r="F511" i="8"/>
  <c r="F510" i="8"/>
  <c r="F509" i="8"/>
  <c r="F508" i="8"/>
  <c r="F506" i="8"/>
  <c r="F505" i="8"/>
  <c r="F504" i="8"/>
  <c r="F503" i="8"/>
  <c r="F502" i="8"/>
  <c r="F500" i="8"/>
  <c r="F499" i="8"/>
  <c r="F498" i="8"/>
  <c r="F495" i="8"/>
  <c r="F494" i="8"/>
  <c r="F493" i="8"/>
  <c r="F492" i="8"/>
  <c r="F490" i="8"/>
  <c r="F489" i="8"/>
  <c r="F488" i="8"/>
  <c r="F487" i="8"/>
  <c r="F486" i="8"/>
  <c r="F485" i="8"/>
  <c r="F484" i="8"/>
  <c r="F483" i="8"/>
  <c r="F482" i="8"/>
  <c r="F480" i="8"/>
  <c r="F478" i="8"/>
  <c r="F477" i="8"/>
  <c r="F476" i="8"/>
  <c r="F475" i="8"/>
  <c r="F474" i="8"/>
  <c r="F472" i="8"/>
  <c r="F471" i="8"/>
  <c r="F469" i="8"/>
  <c r="F467" i="8"/>
  <c r="F466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6" i="8"/>
  <c r="F445" i="8"/>
  <c r="F442" i="8"/>
  <c r="F441" i="8"/>
  <c r="F439" i="8"/>
  <c r="F437" i="8"/>
  <c r="F434" i="8"/>
  <c r="F429" i="8"/>
  <c r="F428" i="8"/>
  <c r="F427" i="8"/>
  <c r="F426" i="8"/>
  <c r="F425" i="8"/>
  <c r="F424" i="8"/>
  <c r="F423" i="8"/>
  <c r="F421" i="8"/>
  <c r="F420" i="8"/>
  <c r="F419" i="8"/>
  <c r="F418" i="8"/>
  <c r="F417" i="8"/>
  <c r="F415" i="8"/>
  <c r="F414" i="8"/>
  <c r="F413" i="8"/>
  <c r="F411" i="8"/>
  <c r="F410" i="8"/>
  <c r="F404" i="8"/>
  <c r="F401" i="8"/>
  <c r="F400" i="8"/>
  <c r="F399" i="8"/>
  <c r="F398" i="8"/>
  <c r="F397" i="8"/>
  <c r="F396" i="8"/>
  <c r="F395" i="8"/>
  <c r="F393" i="8"/>
  <c r="F392" i="8"/>
  <c r="F391" i="8"/>
  <c r="F389" i="8"/>
  <c r="F387" i="8"/>
  <c r="F386" i="8"/>
  <c r="F385" i="8"/>
  <c r="F383" i="8"/>
  <c r="F382" i="8"/>
  <c r="F380" i="8"/>
  <c r="F378" i="8"/>
  <c r="F377" i="8"/>
  <c r="F375" i="8"/>
  <c r="F374" i="8"/>
  <c r="F372" i="8"/>
  <c r="F371" i="8"/>
  <c r="F370" i="8"/>
  <c r="F369" i="8"/>
  <c r="F368" i="8"/>
  <c r="F365" i="8"/>
  <c r="F364" i="8"/>
  <c r="F363" i="8"/>
  <c r="F362" i="8"/>
  <c r="D12" i="8"/>
  <c r="E69" i="9"/>
  <c r="H69" i="9" s="1"/>
  <c r="E68" i="9"/>
  <c r="H68" i="9" s="1"/>
  <c r="E64" i="9"/>
  <c r="H64" i="9" s="1"/>
  <c r="E62" i="9"/>
  <c r="H62" i="9" s="1"/>
  <c r="E61" i="9"/>
  <c r="H61" i="9" s="1"/>
  <c r="E54" i="9"/>
  <c r="H54" i="9" s="1"/>
  <c r="E51" i="9"/>
  <c r="H51" i="9" s="1"/>
  <c r="E50" i="9"/>
  <c r="H50" i="9" s="1"/>
  <c r="E49" i="9"/>
  <c r="H49" i="9" s="1"/>
  <c r="E45" i="9"/>
  <c r="H45" i="9" s="1"/>
  <c r="E44" i="9"/>
  <c r="H44" i="9" s="1"/>
  <c r="E36" i="9"/>
  <c r="H36" i="9" s="1"/>
  <c r="E35" i="9"/>
  <c r="H35" i="9" s="1"/>
  <c r="E32" i="9"/>
  <c r="H32" i="9" s="1"/>
  <c r="E30" i="9"/>
  <c r="H30" i="9" s="1"/>
  <c r="E29" i="9"/>
  <c r="H29" i="9" s="1"/>
  <c r="E27" i="9"/>
  <c r="H27" i="9" s="1"/>
  <c r="E19" i="9"/>
  <c r="C9" i="9"/>
  <c r="G181" i="2"/>
  <c r="G76" i="3"/>
  <c r="G362" i="3"/>
  <c r="E380" i="3"/>
  <c r="H380" i="3" s="1"/>
  <c r="E384" i="3"/>
  <c r="H384" i="3" s="1"/>
  <c r="E388" i="3"/>
  <c r="H388" i="3" s="1"/>
  <c r="E400" i="3"/>
  <c r="H400" i="3" s="1"/>
  <c r="E404" i="3"/>
  <c r="H404" i="3" s="1"/>
  <c r="E416" i="3"/>
  <c r="H416" i="3" s="1"/>
  <c r="E448" i="3"/>
  <c r="H448" i="3" s="1"/>
  <c r="E452" i="3"/>
  <c r="H452" i="3" s="1"/>
  <c r="E456" i="3"/>
  <c r="H456" i="3" s="1"/>
  <c r="E476" i="3"/>
  <c r="H476" i="3" s="1"/>
  <c r="E480" i="3"/>
  <c r="H480" i="3" s="1"/>
  <c r="E484" i="3"/>
  <c r="H484" i="3" s="1"/>
  <c r="E488" i="3"/>
  <c r="H488" i="3" s="1"/>
  <c r="E492" i="3"/>
  <c r="H492" i="3" s="1"/>
  <c r="E508" i="3"/>
  <c r="H508" i="3" s="1"/>
  <c r="E512" i="3"/>
  <c r="H512" i="3" s="1"/>
  <c r="E516" i="3"/>
  <c r="H516" i="3" s="1"/>
  <c r="E528" i="3"/>
  <c r="H528" i="3" s="1"/>
  <c r="E532" i="3"/>
  <c r="H532" i="3" s="1"/>
  <c r="E536" i="3"/>
  <c r="H536" i="3" s="1"/>
  <c r="E540" i="3"/>
  <c r="H540" i="3" s="1"/>
  <c r="E544" i="3"/>
  <c r="H544" i="3" s="1"/>
  <c r="E548" i="3"/>
  <c r="H548" i="3" s="1"/>
  <c r="E592" i="3"/>
  <c r="H592" i="3" s="1"/>
  <c r="E607" i="3"/>
  <c r="H607" i="3" s="1"/>
  <c r="E616" i="3"/>
  <c r="H616" i="3" s="1"/>
  <c r="E624" i="3"/>
  <c r="H624" i="3" s="1"/>
  <c r="F11" i="4"/>
  <c r="C12" i="4"/>
  <c r="E83" i="4"/>
  <c r="H83" i="4" s="1"/>
  <c r="E87" i="4"/>
  <c r="H87" i="4" s="1"/>
  <c r="E88" i="4"/>
  <c r="H88" i="4" s="1"/>
  <c r="E98" i="4"/>
  <c r="H98" i="4" s="1"/>
  <c r="E110" i="4"/>
  <c r="H110" i="4" s="1"/>
  <c r="E120" i="4"/>
  <c r="H120" i="4" s="1"/>
  <c r="E130" i="4"/>
  <c r="H130" i="4" s="1"/>
  <c r="E136" i="4"/>
  <c r="H136" i="4" s="1"/>
  <c r="E143" i="4"/>
  <c r="H143" i="4" s="1"/>
  <c r="E144" i="4"/>
  <c r="H144" i="4" s="1"/>
  <c r="E153" i="4"/>
  <c r="H153" i="4" s="1"/>
  <c r="D9" i="1"/>
  <c r="F9" i="1" s="1"/>
  <c r="D11" i="1"/>
  <c r="F11" i="1" s="1"/>
  <c r="D13" i="1"/>
  <c r="F13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4" i="1"/>
  <c r="F45" i="1"/>
  <c r="F46" i="1"/>
  <c r="F47" i="1"/>
  <c r="F48" i="1"/>
  <c r="F49" i="1"/>
  <c r="F50" i="1"/>
  <c r="F51" i="1"/>
  <c r="F52" i="1"/>
  <c r="F53" i="1"/>
  <c r="F54" i="1"/>
  <c r="F55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6" i="1"/>
  <c r="F207" i="1"/>
  <c r="F208" i="1"/>
  <c r="F209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7" i="1"/>
  <c r="F278" i="1"/>
  <c r="F279" i="1"/>
  <c r="F280" i="1"/>
  <c r="F281" i="1"/>
  <c r="F282" i="1"/>
  <c r="F284" i="1"/>
  <c r="F285" i="1"/>
  <c r="F286" i="1"/>
  <c r="F287" i="1"/>
  <c r="F288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1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D8" i="2"/>
  <c r="G8" i="2" s="1"/>
  <c r="D10" i="2"/>
  <c r="D12" i="2"/>
  <c r="F76" i="2"/>
  <c r="F77" i="2"/>
  <c r="F79" i="2"/>
  <c r="F80" i="2"/>
  <c r="F81" i="2"/>
  <c r="F82" i="2"/>
  <c r="F93" i="2"/>
  <c r="F95" i="2"/>
  <c r="F96" i="2"/>
  <c r="F98" i="2"/>
  <c r="F99" i="2"/>
  <c r="F110" i="2"/>
  <c r="F118" i="2"/>
  <c r="F120" i="2"/>
  <c r="F122" i="2"/>
  <c r="F123" i="2"/>
  <c r="F128" i="2"/>
  <c r="F132" i="2"/>
  <c r="F134" i="2"/>
  <c r="F136" i="2"/>
  <c r="F137" i="2"/>
  <c r="F139" i="2"/>
  <c r="F142" i="2"/>
  <c r="F143" i="2"/>
  <c r="F146" i="2"/>
  <c r="F151" i="2"/>
  <c r="F163" i="2"/>
  <c r="F170" i="2"/>
  <c r="F362" i="2"/>
  <c r="F363" i="2"/>
  <c r="F364" i="2"/>
  <c r="F365" i="2"/>
  <c r="F368" i="2"/>
  <c r="F371" i="2"/>
  <c r="F372" i="2"/>
  <c r="F374" i="2"/>
  <c r="F375" i="2"/>
  <c r="F377" i="2"/>
  <c r="F378" i="2"/>
  <c r="F380" i="2"/>
  <c r="F382" i="2"/>
  <c r="F383" i="2"/>
  <c r="F385" i="2"/>
  <c r="F386" i="2"/>
  <c r="F387" i="2"/>
  <c r="F391" i="2"/>
  <c r="F392" i="2"/>
  <c r="F396" i="2"/>
  <c r="F397" i="2"/>
  <c r="F398" i="2"/>
  <c r="F399" i="2"/>
  <c r="F401" i="2"/>
  <c r="F404" i="2"/>
  <c r="F408" i="2"/>
  <c r="F410" i="2"/>
  <c r="F413" i="2"/>
  <c r="F414" i="2"/>
  <c r="F415" i="2"/>
  <c r="F417" i="2"/>
  <c r="F419" i="2"/>
  <c r="F421" i="2"/>
  <c r="F425" i="2"/>
  <c r="F426" i="2"/>
  <c r="F427" i="2"/>
  <c r="F428" i="2"/>
  <c r="F434" i="2"/>
  <c r="F437" i="2"/>
  <c r="F441" i="2"/>
  <c r="F445" i="2"/>
  <c r="F475" i="2"/>
  <c r="F484" i="2"/>
  <c r="F490" i="2"/>
  <c r="F503" i="2"/>
  <c r="F530" i="2"/>
  <c r="F554" i="2"/>
  <c r="F555" i="2"/>
  <c r="F557" i="2"/>
  <c r="F558" i="2"/>
  <c r="F579" i="2"/>
  <c r="F580" i="2"/>
  <c r="F581" i="2"/>
  <c r="F582" i="2"/>
  <c r="D9" i="3"/>
  <c r="F9" i="3" s="1"/>
  <c r="D11" i="3"/>
  <c r="F11" i="3" s="1"/>
  <c r="F19" i="3"/>
  <c r="F20" i="3"/>
  <c r="F21" i="3"/>
  <c r="F24" i="3"/>
  <c r="F25" i="3"/>
  <c r="F26" i="3"/>
  <c r="F27" i="3"/>
  <c r="F28" i="3"/>
  <c r="F29" i="3"/>
  <c r="F30" i="3"/>
  <c r="F31" i="3"/>
  <c r="F32" i="3"/>
  <c r="F34" i="3"/>
  <c r="F35" i="3"/>
  <c r="F36" i="3"/>
  <c r="F37" i="3"/>
  <c r="F38" i="3"/>
  <c r="F39" i="3"/>
  <c r="F44" i="3"/>
  <c r="F45" i="3"/>
  <c r="F48" i="3"/>
  <c r="F49" i="3"/>
  <c r="F50" i="3"/>
  <c r="F51" i="3"/>
  <c r="F52" i="3"/>
  <c r="F53" i="3"/>
  <c r="F54" i="3"/>
  <c r="F57" i="3"/>
  <c r="F59" i="3"/>
  <c r="F61" i="3"/>
  <c r="F62" i="3"/>
  <c r="F63" i="3"/>
  <c r="F64" i="3"/>
  <c r="F65" i="3"/>
  <c r="F66" i="3"/>
  <c r="F67" i="3"/>
  <c r="F68" i="3"/>
  <c r="F181" i="3"/>
  <c r="F182" i="3"/>
  <c r="F183" i="3"/>
  <c r="F184" i="3"/>
  <c r="F186" i="3"/>
  <c r="E195" i="3"/>
  <c r="H195" i="3" s="1"/>
  <c r="E199" i="3"/>
  <c r="H199" i="3" s="1"/>
  <c r="E203" i="3"/>
  <c r="H203" i="3" s="1"/>
  <c r="E208" i="3"/>
  <c r="H208" i="3" s="1"/>
  <c r="E213" i="3"/>
  <c r="H213" i="3" s="1"/>
  <c r="E222" i="3"/>
  <c r="H222" i="3" s="1"/>
  <c r="E226" i="3"/>
  <c r="H226" i="3" s="1"/>
  <c r="E235" i="3"/>
  <c r="H235" i="3" s="1"/>
  <c r="E241" i="3"/>
  <c r="H241" i="3" s="1"/>
  <c r="E245" i="3"/>
  <c r="H245" i="3" s="1"/>
  <c r="E250" i="3"/>
  <c r="H250" i="3" s="1"/>
  <c r="E259" i="3"/>
  <c r="H259" i="3" s="1"/>
  <c r="E264" i="3"/>
  <c r="H264" i="3" s="1"/>
  <c r="E270" i="3"/>
  <c r="H270" i="3" s="1"/>
  <c r="E274" i="3"/>
  <c r="H274" i="3" s="1"/>
  <c r="E280" i="3"/>
  <c r="H280" i="3" s="1"/>
  <c r="E286" i="3"/>
  <c r="H286" i="3" s="1"/>
  <c r="E292" i="3"/>
  <c r="H292" i="3" s="1"/>
  <c r="E299" i="3"/>
  <c r="H299" i="3" s="1"/>
  <c r="E303" i="3"/>
  <c r="H303" i="3" s="1"/>
  <c r="E307" i="3"/>
  <c r="H307" i="3" s="1"/>
  <c r="E313" i="3"/>
  <c r="H313" i="3" s="1"/>
  <c r="E317" i="3"/>
  <c r="H317" i="3" s="1"/>
  <c r="E321" i="3"/>
  <c r="H321" i="3" s="1"/>
  <c r="E326" i="3"/>
  <c r="H326" i="3" s="1"/>
  <c r="E330" i="3"/>
  <c r="H330" i="3" s="1"/>
  <c r="E331" i="3"/>
  <c r="H331" i="3" s="1"/>
  <c r="E336" i="3"/>
  <c r="H336" i="3" s="1"/>
  <c r="E341" i="3"/>
  <c r="H341" i="3" s="1"/>
  <c r="E346" i="3"/>
  <c r="H346" i="3" s="1"/>
  <c r="E350" i="3"/>
  <c r="H350" i="3" s="1"/>
  <c r="E351" i="3"/>
  <c r="H351" i="3" s="1"/>
  <c r="E352" i="3"/>
  <c r="H352" i="3" s="1"/>
  <c r="E356" i="3"/>
  <c r="H356" i="3" s="1"/>
  <c r="E363" i="3"/>
  <c r="H363" i="3" s="1"/>
  <c r="E367" i="3"/>
  <c r="H367" i="3" s="1"/>
  <c r="E371" i="3"/>
  <c r="H371" i="3" s="1"/>
  <c r="E375" i="3"/>
  <c r="H375" i="3" s="1"/>
  <c r="E379" i="3"/>
  <c r="H379" i="3" s="1"/>
  <c r="E383" i="3"/>
  <c r="H383" i="3" s="1"/>
  <c r="E387" i="3"/>
  <c r="H387" i="3" s="1"/>
  <c r="E391" i="3"/>
  <c r="H391" i="3" s="1"/>
  <c r="E395" i="3"/>
  <c r="H395" i="3" s="1"/>
  <c r="E399" i="3"/>
  <c r="H399" i="3" s="1"/>
  <c r="E403" i="3"/>
  <c r="H403" i="3" s="1"/>
  <c r="E407" i="3"/>
  <c r="H407" i="3" s="1"/>
  <c r="E411" i="3"/>
  <c r="H411" i="3" s="1"/>
  <c r="E415" i="3"/>
  <c r="H415" i="3" s="1"/>
  <c r="E419" i="3"/>
  <c r="H419" i="3" s="1"/>
  <c r="E423" i="3"/>
  <c r="H423" i="3" s="1"/>
  <c r="E427" i="3"/>
  <c r="H427" i="3" s="1"/>
  <c r="H431" i="3"/>
  <c r="H435" i="3"/>
  <c r="E439" i="3"/>
  <c r="H439" i="3" s="1"/>
  <c r="E443" i="3"/>
  <c r="H443" i="3" s="1"/>
  <c r="E447" i="3"/>
  <c r="H447" i="3" s="1"/>
  <c r="E451" i="3"/>
  <c r="H451" i="3" s="1"/>
  <c r="E455" i="3"/>
  <c r="H455" i="3" s="1"/>
  <c r="E459" i="3"/>
  <c r="H459" i="3" s="1"/>
  <c r="E463" i="3"/>
  <c r="H463" i="3" s="1"/>
  <c r="E467" i="3"/>
  <c r="H467" i="3" s="1"/>
  <c r="E471" i="3"/>
  <c r="H471" i="3" s="1"/>
  <c r="E475" i="3"/>
  <c r="H475" i="3" s="1"/>
  <c r="E479" i="3"/>
  <c r="H479" i="3" s="1"/>
  <c r="E483" i="3"/>
  <c r="H483" i="3" s="1"/>
  <c r="E487" i="3"/>
  <c r="H487" i="3" s="1"/>
  <c r="E491" i="3"/>
  <c r="H491" i="3" s="1"/>
  <c r="E495" i="3"/>
  <c r="H495" i="3" s="1"/>
  <c r="E499" i="3"/>
  <c r="H499" i="3" s="1"/>
  <c r="E503" i="3"/>
  <c r="H503" i="3" s="1"/>
  <c r="E507" i="3"/>
  <c r="H507" i="3" s="1"/>
  <c r="E511" i="3"/>
  <c r="H511" i="3" s="1"/>
  <c r="E515" i="3"/>
  <c r="H515" i="3" s="1"/>
  <c r="E519" i="3"/>
  <c r="H519" i="3" s="1"/>
  <c r="H523" i="3"/>
  <c r="E527" i="3"/>
  <c r="H527" i="3" s="1"/>
  <c r="E531" i="3"/>
  <c r="H531" i="3" s="1"/>
  <c r="E535" i="3"/>
  <c r="H535" i="3" s="1"/>
  <c r="H539" i="3"/>
  <c r="E543" i="3"/>
  <c r="H543" i="3" s="1"/>
  <c r="E547" i="3"/>
  <c r="H547" i="3" s="1"/>
  <c r="E551" i="3"/>
  <c r="H551" i="3" s="1"/>
  <c r="E555" i="3"/>
  <c r="H555" i="3" s="1"/>
  <c r="E559" i="3"/>
  <c r="H559" i="3" s="1"/>
  <c r="E563" i="3"/>
  <c r="H563" i="3" s="1"/>
  <c r="H567" i="3"/>
  <c r="E571" i="3"/>
  <c r="H571" i="3" s="1"/>
  <c r="E575" i="3"/>
  <c r="H575" i="3" s="1"/>
  <c r="E579" i="3"/>
  <c r="H579" i="3" s="1"/>
  <c r="E583" i="3"/>
  <c r="H583" i="3" s="1"/>
  <c r="E587" i="3"/>
  <c r="H587" i="3" s="1"/>
  <c r="E591" i="3"/>
  <c r="H591" i="3" s="1"/>
  <c r="H595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E602" i="3"/>
  <c r="H602" i="3" s="1"/>
  <c r="E606" i="3"/>
  <c r="H606" i="3" s="1"/>
  <c r="E610" i="3"/>
  <c r="H610" i="3" s="1"/>
  <c r="E615" i="3"/>
  <c r="H615" i="3" s="1"/>
  <c r="E619" i="3"/>
  <c r="H619" i="3" s="1"/>
  <c r="E627" i="3"/>
  <c r="H627" i="3" s="1"/>
  <c r="F13" i="4"/>
  <c r="G19" i="4"/>
  <c r="H19" i="4" s="1"/>
  <c r="H21" i="4"/>
  <c r="E25" i="4"/>
  <c r="H25" i="4" s="1"/>
  <c r="H29" i="4"/>
  <c r="H33" i="4"/>
  <c r="H37" i="4"/>
  <c r="H41" i="4"/>
  <c r="E45" i="4"/>
  <c r="H45" i="4" s="1"/>
  <c r="H49" i="4"/>
  <c r="H53" i="4"/>
  <c r="H57" i="4"/>
  <c r="E61" i="4"/>
  <c r="H61" i="4" s="1"/>
  <c r="H65" i="4"/>
  <c r="H69" i="4"/>
  <c r="E76" i="4"/>
  <c r="E82" i="4"/>
  <c r="H82" i="4" s="1"/>
  <c r="E93" i="4"/>
  <c r="H93" i="4" s="1"/>
  <c r="E101" i="4"/>
  <c r="H101" i="4" s="1"/>
  <c r="E109" i="4"/>
  <c r="H109" i="4" s="1"/>
  <c r="E118" i="4"/>
  <c r="H118" i="4" s="1"/>
  <c r="E123" i="4"/>
  <c r="H123" i="4" s="1"/>
  <c r="E129" i="4"/>
  <c r="H129" i="4" s="1"/>
  <c r="E134" i="4"/>
  <c r="H134" i="4" s="1"/>
  <c r="E140" i="4"/>
  <c r="H140" i="4" s="1"/>
  <c r="E141" i="4"/>
  <c r="H141" i="4" s="1"/>
  <c r="E142" i="4"/>
  <c r="H142" i="4" s="1"/>
  <c r="E151" i="4"/>
  <c r="H151" i="4" s="1"/>
  <c r="E163" i="4"/>
  <c r="H163" i="4" s="1"/>
  <c r="G181" i="4"/>
  <c r="H181" i="4" s="1"/>
  <c r="H183" i="4"/>
  <c r="H187" i="4"/>
  <c r="E191" i="4"/>
  <c r="H191" i="4" s="1"/>
  <c r="E195" i="4"/>
  <c r="H195" i="4" s="1"/>
  <c r="H199" i="4"/>
  <c r="E203" i="4"/>
  <c r="H203" i="4" s="1"/>
  <c r="H207" i="4"/>
  <c r="E211" i="4"/>
  <c r="H211" i="4" s="1"/>
  <c r="H215" i="4"/>
  <c r="H219" i="4"/>
  <c r="E223" i="4"/>
  <c r="H223" i="4" s="1"/>
  <c r="H227" i="4"/>
  <c r="H231" i="4"/>
  <c r="E235" i="4"/>
  <c r="H235" i="4" s="1"/>
  <c r="H239" i="4"/>
  <c r="H243" i="4"/>
  <c r="H247" i="4"/>
  <c r="E251" i="4"/>
  <c r="H251" i="4" s="1"/>
  <c r="H255" i="4"/>
  <c r="H259" i="4"/>
  <c r="H263" i="4"/>
  <c r="H267" i="4"/>
  <c r="H271" i="4"/>
  <c r="H275" i="4"/>
  <c r="E279" i="4"/>
  <c r="H279" i="4" s="1"/>
  <c r="H283" i="4"/>
  <c r="E287" i="4"/>
  <c r="H287" i="4" s="1"/>
  <c r="H291" i="4"/>
  <c r="H295" i="4"/>
  <c r="E299" i="4"/>
  <c r="H299" i="4" s="1"/>
  <c r="E303" i="4"/>
  <c r="H303" i="4" s="1"/>
  <c r="H307" i="4"/>
  <c r="E311" i="4"/>
  <c r="H311" i="4" s="1"/>
  <c r="H315" i="4"/>
  <c r="H319" i="4"/>
  <c r="H323" i="4"/>
  <c r="H327" i="4"/>
  <c r="E331" i="4"/>
  <c r="H331" i="4" s="1"/>
  <c r="H335" i="4"/>
  <c r="H339" i="4"/>
  <c r="H343" i="4"/>
  <c r="H347" i="4"/>
  <c r="H351" i="4"/>
  <c r="H355" i="4"/>
  <c r="E362" i="4"/>
  <c r="E367" i="4"/>
  <c r="H367" i="4" s="1"/>
  <c r="E368" i="4"/>
  <c r="H368" i="4" s="1"/>
  <c r="E375" i="4"/>
  <c r="H375" i="4" s="1"/>
  <c r="E377" i="4"/>
  <c r="H377" i="4" s="1"/>
  <c r="E385" i="4"/>
  <c r="H385" i="4" s="1"/>
  <c r="E396" i="4"/>
  <c r="H396" i="4" s="1"/>
  <c r="E400" i="4"/>
  <c r="H400" i="4" s="1"/>
  <c r="E401" i="4"/>
  <c r="H401" i="4" s="1"/>
  <c r="E414" i="4"/>
  <c r="H414" i="4" s="1"/>
  <c r="E455" i="4"/>
  <c r="H455" i="4" s="1"/>
  <c r="E456" i="4"/>
  <c r="H456" i="4" s="1"/>
  <c r="E461" i="4"/>
  <c r="H461" i="4" s="1"/>
  <c r="E462" i="4"/>
  <c r="H462" i="4" s="1"/>
  <c r="E475" i="4"/>
  <c r="H475" i="4" s="1"/>
  <c r="E485" i="4"/>
  <c r="H485" i="4" s="1"/>
  <c r="E498" i="4"/>
  <c r="H498" i="4" s="1"/>
  <c r="E505" i="4"/>
  <c r="H505" i="4" s="1"/>
  <c r="E535" i="4"/>
  <c r="H535" i="4" s="1"/>
  <c r="E556" i="4"/>
  <c r="H556" i="4" s="1"/>
  <c r="E557" i="4"/>
  <c r="H557" i="4" s="1"/>
  <c r="E558" i="4"/>
  <c r="H558" i="4" s="1"/>
  <c r="E569" i="4"/>
  <c r="H569" i="4" s="1"/>
  <c r="E578" i="4"/>
  <c r="H578" i="4" s="1"/>
  <c r="E582" i="4"/>
  <c r="H582" i="4" s="1"/>
  <c r="G601" i="4"/>
  <c r="H601" i="4" s="1"/>
  <c r="E603" i="4"/>
  <c r="H603" i="4" s="1"/>
  <c r="H607" i="4"/>
  <c r="E611" i="4"/>
  <c r="H611" i="4" s="1"/>
  <c r="H615" i="4"/>
  <c r="E619" i="4"/>
  <c r="H619" i="4" s="1"/>
  <c r="H623" i="4"/>
  <c r="H627" i="4"/>
  <c r="F12" i="5"/>
  <c r="E28" i="5"/>
  <c r="H28" i="5" s="1"/>
  <c r="E54" i="5"/>
  <c r="H54" i="5" s="1"/>
  <c r="G76" i="5"/>
  <c r="H76" i="5" s="1"/>
  <c r="E78" i="5"/>
  <c r="H78" i="5" s="1"/>
  <c r="E82" i="5"/>
  <c r="H82" i="5" s="1"/>
  <c r="H86" i="5"/>
  <c r="H90" i="5"/>
  <c r="E94" i="5"/>
  <c r="H94" i="5" s="1"/>
  <c r="E98" i="5"/>
  <c r="H98" i="5" s="1"/>
  <c r="E102" i="5"/>
  <c r="H102" i="5" s="1"/>
  <c r="E106" i="5"/>
  <c r="H106" i="5" s="1"/>
  <c r="E110" i="5"/>
  <c r="H110" i="5" s="1"/>
  <c r="H114" i="5"/>
  <c r="E118" i="5"/>
  <c r="H118" i="5" s="1"/>
  <c r="E122" i="5"/>
  <c r="H122" i="5" s="1"/>
  <c r="H126" i="5"/>
  <c r="E130" i="5"/>
  <c r="H130" i="5" s="1"/>
  <c r="E134" i="5"/>
  <c r="H134" i="5" s="1"/>
  <c r="H138" i="5"/>
  <c r="H142" i="5"/>
  <c r="H146" i="5"/>
  <c r="H150" i="5"/>
  <c r="H154" i="5"/>
  <c r="H158" i="5"/>
  <c r="E162" i="5"/>
  <c r="H162" i="5" s="1"/>
  <c r="E166" i="5"/>
  <c r="H166" i="5" s="1"/>
  <c r="E170" i="5"/>
  <c r="H170" i="5" s="1"/>
  <c r="H174" i="5"/>
  <c r="E181" i="5"/>
  <c r="E186" i="5"/>
  <c r="H186" i="5" s="1"/>
  <c r="E190" i="5"/>
  <c r="H190" i="5" s="1"/>
  <c r="E196" i="5"/>
  <c r="H196" i="5" s="1"/>
  <c r="E200" i="5"/>
  <c r="H200" i="5" s="1"/>
  <c r="E209" i="5"/>
  <c r="H209" i="5" s="1"/>
  <c r="E214" i="5"/>
  <c r="H214" i="5" s="1"/>
  <c r="E219" i="5"/>
  <c r="H219" i="5" s="1"/>
  <c r="E223" i="5"/>
  <c r="H223" i="5" s="1"/>
  <c r="E232" i="5"/>
  <c r="H232" i="5" s="1"/>
  <c r="E241" i="5"/>
  <c r="H241" i="5" s="1"/>
  <c r="E250" i="5"/>
  <c r="H250" i="5" s="1"/>
  <c r="E251" i="5"/>
  <c r="H251" i="5" s="1"/>
  <c r="E269" i="5"/>
  <c r="H269" i="5" s="1"/>
  <c r="E288" i="5"/>
  <c r="H288" i="5" s="1"/>
  <c r="E300" i="5"/>
  <c r="H300" i="5" s="1"/>
  <c r="E313" i="5"/>
  <c r="H313" i="5" s="1"/>
  <c r="E318" i="5"/>
  <c r="H318" i="5" s="1"/>
  <c r="E327" i="5"/>
  <c r="H327" i="5" s="1"/>
  <c r="E334" i="5"/>
  <c r="H334" i="5" s="1"/>
  <c r="E339" i="5"/>
  <c r="H339" i="5" s="1"/>
  <c r="E346" i="5"/>
  <c r="H346" i="5" s="1"/>
  <c r="E351" i="5"/>
  <c r="H351" i="5" s="1"/>
  <c r="G362" i="5"/>
  <c r="H362" i="5" s="1"/>
  <c r="E364" i="5"/>
  <c r="H364" i="5" s="1"/>
  <c r="E368" i="5"/>
  <c r="H368" i="5" s="1"/>
  <c r="E372" i="5"/>
  <c r="H372" i="5" s="1"/>
  <c r="H376" i="5"/>
  <c r="H380" i="5"/>
  <c r="H384" i="5"/>
  <c r="E388" i="5"/>
  <c r="H388" i="5" s="1"/>
  <c r="E392" i="5"/>
  <c r="H392" i="5" s="1"/>
  <c r="E396" i="5"/>
  <c r="H396" i="5" s="1"/>
  <c r="E400" i="5"/>
  <c r="H400" i="5" s="1"/>
  <c r="H404" i="5"/>
  <c r="H408" i="5"/>
  <c r="H412" i="5"/>
  <c r="H416" i="5"/>
  <c r="E420" i="5"/>
  <c r="H420" i="5" s="1"/>
  <c r="E424" i="5"/>
  <c r="H424" i="5" s="1"/>
  <c r="E428" i="5"/>
  <c r="H428" i="5" s="1"/>
  <c r="H432" i="5"/>
  <c r="E436" i="5"/>
  <c r="H436" i="5" s="1"/>
  <c r="H440" i="5"/>
  <c r="H444" i="5"/>
  <c r="H448" i="5"/>
  <c r="H452" i="5"/>
  <c r="E456" i="5"/>
  <c r="H456" i="5" s="1"/>
  <c r="E460" i="5"/>
  <c r="H460" i="5" s="1"/>
  <c r="H464" i="5"/>
  <c r="H468" i="5"/>
  <c r="E472" i="5"/>
  <c r="H472" i="5" s="1"/>
  <c r="E476" i="5"/>
  <c r="H476" i="5" s="1"/>
  <c r="E480" i="5"/>
  <c r="H480" i="5" s="1"/>
  <c r="E484" i="5"/>
  <c r="H484" i="5" s="1"/>
  <c r="E488" i="5"/>
  <c r="H488" i="5" s="1"/>
  <c r="H492" i="5"/>
  <c r="H496" i="5"/>
  <c r="E500" i="5"/>
  <c r="H500" i="5" s="1"/>
  <c r="E504" i="5"/>
  <c r="H504" i="5" s="1"/>
  <c r="E508" i="5"/>
  <c r="H508" i="5" s="1"/>
  <c r="H512" i="5"/>
  <c r="E516" i="5"/>
  <c r="H516" i="5" s="1"/>
  <c r="H520" i="5"/>
  <c r="H524" i="5"/>
  <c r="H528" i="5"/>
  <c r="E532" i="5"/>
  <c r="H532" i="5" s="1"/>
  <c r="H536" i="5"/>
  <c r="H540" i="5"/>
  <c r="E544" i="5"/>
  <c r="H544" i="5" s="1"/>
  <c r="H548" i="5"/>
  <c r="E552" i="5"/>
  <c r="H552" i="5" s="1"/>
  <c r="H556" i="5"/>
  <c r="H560" i="5"/>
  <c r="H564" i="5"/>
  <c r="E568" i="5"/>
  <c r="H568" i="5" s="1"/>
  <c r="E572" i="5"/>
  <c r="H572" i="5" s="1"/>
  <c r="E576" i="5"/>
  <c r="H576" i="5" s="1"/>
  <c r="E580" i="5"/>
  <c r="H580" i="5" s="1"/>
  <c r="H584" i="5"/>
  <c r="E588" i="5"/>
  <c r="H588" i="5" s="1"/>
  <c r="H592" i="5"/>
  <c r="E603" i="5"/>
  <c r="H603" i="5" s="1"/>
  <c r="E607" i="5"/>
  <c r="H607" i="5" s="1"/>
  <c r="E611" i="5"/>
  <c r="H611" i="5" s="1"/>
  <c r="E617" i="5"/>
  <c r="H617" i="5" s="1"/>
  <c r="E621" i="5"/>
  <c r="H621" i="5" s="1"/>
  <c r="E625" i="5"/>
  <c r="H625" i="5" s="1"/>
  <c r="E629" i="5"/>
  <c r="H629" i="5" s="1"/>
  <c r="E19" i="6"/>
  <c r="H19" i="6" s="1"/>
  <c r="E23" i="6"/>
  <c r="H23" i="6" s="1"/>
  <c r="E27" i="6"/>
  <c r="H27" i="6" s="1"/>
  <c r="E31" i="6"/>
  <c r="H31" i="6" s="1"/>
  <c r="E35" i="6"/>
  <c r="H35" i="6" s="1"/>
  <c r="E39" i="6"/>
  <c r="H39" i="6" s="1"/>
  <c r="H43" i="6"/>
  <c r="H47" i="6"/>
  <c r="E51" i="6"/>
  <c r="H51" i="6" s="1"/>
  <c r="E55" i="6"/>
  <c r="H55" i="6" s="1"/>
  <c r="E59" i="6"/>
  <c r="H59" i="6" s="1"/>
  <c r="E63" i="6"/>
  <c r="H63" i="6" s="1"/>
  <c r="E67" i="6"/>
  <c r="H67" i="6" s="1"/>
  <c r="E78" i="6"/>
  <c r="H78" i="6" s="1"/>
  <c r="E82" i="6"/>
  <c r="H82" i="6" s="1"/>
  <c r="E88" i="6"/>
  <c r="H88" i="6" s="1"/>
  <c r="E93" i="6"/>
  <c r="H93" i="6" s="1"/>
  <c r="E101" i="6"/>
  <c r="H101" i="6" s="1"/>
  <c r="E106" i="6"/>
  <c r="H106" i="6" s="1"/>
  <c r="E111" i="6"/>
  <c r="H111" i="6" s="1"/>
  <c r="E115" i="6"/>
  <c r="H115" i="6" s="1"/>
  <c r="E119" i="6"/>
  <c r="H119" i="6" s="1"/>
  <c r="E123" i="6"/>
  <c r="H123" i="6" s="1"/>
  <c r="E127" i="6"/>
  <c r="H127" i="6" s="1"/>
  <c r="E131" i="6"/>
  <c r="H131" i="6" s="1"/>
  <c r="E136" i="6"/>
  <c r="H136" i="6" s="1"/>
  <c r="E140" i="6"/>
  <c r="H140" i="6" s="1"/>
  <c r="E144" i="6"/>
  <c r="H144" i="6" s="1"/>
  <c r="E149" i="6"/>
  <c r="H149" i="6" s="1"/>
  <c r="E156" i="6"/>
  <c r="H156" i="6" s="1"/>
  <c r="E161" i="6"/>
  <c r="H161" i="6" s="1"/>
  <c r="E165" i="6"/>
  <c r="H165" i="6" s="1"/>
  <c r="E169" i="6"/>
  <c r="H169" i="6" s="1"/>
  <c r="E175" i="6"/>
  <c r="H175" i="6" s="1"/>
  <c r="G181" i="6"/>
  <c r="E183" i="6"/>
  <c r="H183" i="6" s="1"/>
  <c r="E187" i="6"/>
  <c r="H187" i="6" s="1"/>
  <c r="E191" i="6"/>
  <c r="H191" i="6" s="1"/>
  <c r="E195" i="6"/>
  <c r="H195" i="6" s="1"/>
  <c r="E199" i="6"/>
  <c r="H199" i="6" s="1"/>
  <c r="E203" i="6"/>
  <c r="H203" i="6" s="1"/>
  <c r="E207" i="6"/>
  <c r="H207" i="6" s="1"/>
  <c r="E211" i="6"/>
  <c r="H211" i="6" s="1"/>
  <c r="E215" i="6"/>
  <c r="H215" i="6" s="1"/>
  <c r="E219" i="6"/>
  <c r="H219" i="6" s="1"/>
  <c r="E223" i="6"/>
  <c r="H223" i="6" s="1"/>
  <c r="E227" i="6"/>
  <c r="H227" i="6" s="1"/>
  <c r="H231" i="6"/>
  <c r="E235" i="6"/>
  <c r="H235" i="6" s="1"/>
  <c r="E239" i="6"/>
  <c r="H239" i="6" s="1"/>
  <c r="E243" i="6"/>
  <c r="H243" i="6" s="1"/>
  <c r="E247" i="6"/>
  <c r="H247" i="6" s="1"/>
  <c r="E251" i="6"/>
  <c r="H251" i="6" s="1"/>
  <c r="H255" i="6"/>
  <c r="E259" i="6"/>
  <c r="H259" i="6" s="1"/>
  <c r="E263" i="6"/>
  <c r="H263" i="6" s="1"/>
  <c r="E267" i="6"/>
  <c r="H267" i="6" s="1"/>
  <c r="H271" i="6"/>
  <c r="H275" i="6"/>
  <c r="H279" i="6"/>
  <c r="E283" i="6"/>
  <c r="H283" i="6" s="1"/>
  <c r="E287" i="6"/>
  <c r="H287" i="6" s="1"/>
  <c r="H291" i="6"/>
  <c r="H295" i="6"/>
  <c r="E299" i="6"/>
  <c r="H299" i="6" s="1"/>
  <c r="E303" i="6"/>
  <c r="H303" i="6" s="1"/>
  <c r="E307" i="6"/>
  <c r="H307" i="6" s="1"/>
  <c r="E311" i="6"/>
  <c r="H311" i="6" s="1"/>
  <c r="E315" i="6"/>
  <c r="H315" i="6" s="1"/>
  <c r="H319" i="6"/>
  <c r="H323" i="6"/>
  <c r="E327" i="6"/>
  <c r="H327" i="6" s="1"/>
  <c r="E331" i="6"/>
  <c r="H331" i="6" s="1"/>
  <c r="E335" i="6"/>
  <c r="H335" i="6" s="1"/>
  <c r="E339" i="6"/>
  <c r="H339" i="6" s="1"/>
  <c r="H343" i="6"/>
  <c r="E347" i="6"/>
  <c r="H347" i="6" s="1"/>
  <c r="E351" i="6"/>
  <c r="H351" i="6" s="1"/>
  <c r="E355" i="6"/>
  <c r="H355" i="6" s="1"/>
  <c r="E362" i="6"/>
  <c r="E366" i="6"/>
  <c r="H366" i="6" s="1"/>
  <c r="E370" i="6"/>
  <c r="H370" i="6" s="1"/>
  <c r="E374" i="6"/>
  <c r="H374" i="6" s="1"/>
  <c r="E379" i="6"/>
  <c r="H379" i="6" s="1"/>
  <c r="E388" i="6"/>
  <c r="H388" i="6" s="1"/>
  <c r="E392" i="6"/>
  <c r="H392" i="6" s="1"/>
  <c r="E397" i="6"/>
  <c r="H397" i="6" s="1"/>
  <c r="E401" i="6"/>
  <c r="H401" i="6" s="1"/>
  <c r="E405" i="6"/>
  <c r="H405" i="6" s="1"/>
  <c r="E413" i="6"/>
  <c r="H413" i="6" s="1"/>
  <c r="E417" i="6"/>
  <c r="H417" i="6" s="1"/>
  <c r="E421" i="6"/>
  <c r="H421" i="6" s="1"/>
  <c r="E425" i="6"/>
  <c r="H425" i="6" s="1"/>
  <c r="E429" i="6"/>
  <c r="H429" i="6" s="1"/>
  <c r="E437" i="6"/>
  <c r="H437" i="6" s="1"/>
  <c r="E441" i="6"/>
  <c r="H441" i="6" s="1"/>
  <c r="E447" i="6"/>
  <c r="H447" i="6" s="1"/>
  <c r="E451" i="6"/>
  <c r="H451" i="6" s="1"/>
  <c r="E456" i="6"/>
  <c r="H456" i="6" s="1"/>
  <c r="E462" i="6"/>
  <c r="H462" i="6" s="1"/>
  <c r="E469" i="6"/>
  <c r="H469" i="6" s="1"/>
  <c r="E475" i="6"/>
  <c r="H475" i="6" s="1"/>
  <c r="E479" i="6"/>
  <c r="H479" i="6" s="1"/>
  <c r="E483" i="6"/>
  <c r="H483" i="6" s="1"/>
  <c r="E487" i="6"/>
  <c r="H487" i="6" s="1"/>
  <c r="E491" i="6"/>
  <c r="H491" i="6" s="1"/>
  <c r="E495" i="6"/>
  <c r="H495" i="6" s="1"/>
  <c r="E500" i="6"/>
  <c r="H500" i="6" s="1"/>
  <c r="E504" i="6"/>
  <c r="H504" i="6" s="1"/>
  <c r="E508" i="6"/>
  <c r="H508" i="6" s="1"/>
  <c r="E512" i="6"/>
  <c r="H512" i="6" s="1"/>
  <c r="E517" i="6"/>
  <c r="H517" i="6" s="1"/>
  <c r="E523" i="6"/>
  <c r="H523" i="6" s="1"/>
  <c r="E528" i="6"/>
  <c r="H528" i="6" s="1"/>
  <c r="E532" i="6"/>
  <c r="H532" i="6" s="1"/>
  <c r="E537" i="6"/>
  <c r="H537" i="6" s="1"/>
  <c r="E543" i="6"/>
  <c r="H543" i="6" s="1"/>
  <c r="E548" i="6"/>
  <c r="H548" i="6" s="1"/>
  <c r="E552" i="6"/>
  <c r="H552" i="6" s="1"/>
  <c r="E556" i="6"/>
  <c r="H556" i="6" s="1"/>
  <c r="E560" i="6"/>
  <c r="H560" i="6" s="1"/>
  <c r="E564" i="6"/>
  <c r="H564" i="6" s="1"/>
  <c r="E569" i="6"/>
  <c r="H569" i="6" s="1"/>
  <c r="E574" i="6"/>
  <c r="H574" i="6" s="1"/>
  <c r="E579" i="6"/>
  <c r="H579" i="6" s="1"/>
  <c r="E590" i="6"/>
  <c r="H590" i="6" s="1"/>
  <c r="E601" i="6"/>
  <c r="E605" i="6"/>
  <c r="H605" i="6" s="1"/>
  <c r="E609" i="6"/>
  <c r="H609" i="6" s="1"/>
  <c r="E613" i="6"/>
  <c r="H613" i="6" s="1"/>
  <c r="E617" i="6"/>
  <c r="H617" i="6" s="1"/>
  <c r="E621" i="6"/>
  <c r="H621" i="6" s="1"/>
  <c r="E625" i="6"/>
  <c r="H625" i="6" s="1"/>
  <c r="E629" i="6"/>
  <c r="H629" i="6" s="1"/>
  <c r="D8" i="7"/>
  <c r="F12" i="7" s="1"/>
  <c r="C9" i="7"/>
  <c r="E19" i="7"/>
  <c r="E27" i="7"/>
  <c r="H27" i="7" s="1"/>
  <c r="E32" i="7"/>
  <c r="H32" i="7" s="1"/>
  <c r="E44" i="7"/>
  <c r="H44" i="7" s="1"/>
  <c r="E50" i="7"/>
  <c r="H50" i="7" s="1"/>
  <c r="E57" i="7"/>
  <c r="H57" i="7" s="1"/>
  <c r="E59" i="7"/>
  <c r="H59" i="7" s="1"/>
  <c r="E60" i="7"/>
  <c r="H60" i="7" s="1"/>
  <c r="E64" i="7"/>
  <c r="H64" i="7" s="1"/>
  <c r="E69" i="7"/>
  <c r="H69" i="7" s="1"/>
  <c r="G76" i="7"/>
  <c r="E78" i="7"/>
  <c r="H78" i="7" s="1"/>
  <c r="E82" i="7"/>
  <c r="H82" i="7" s="1"/>
  <c r="H86" i="7"/>
  <c r="H90" i="7"/>
  <c r="E94" i="7"/>
  <c r="H94" i="7" s="1"/>
  <c r="E98" i="7"/>
  <c r="H98" i="7" s="1"/>
  <c r="E102" i="7"/>
  <c r="H102" i="7" s="1"/>
  <c r="E106" i="7"/>
  <c r="H106" i="7" s="1"/>
  <c r="E110" i="7"/>
  <c r="H110" i="7" s="1"/>
  <c r="H114" i="7"/>
  <c r="E118" i="7"/>
  <c r="H118" i="7" s="1"/>
  <c r="E122" i="7"/>
  <c r="H122" i="7" s="1"/>
  <c r="H126" i="7"/>
  <c r="E130" i="7"/>
  <c r="H130" i="7" s="1"/>
  <c r="E134" i="7"/>
  <c r="H134" i="7" s="1"/>
  <c r="H138" i="7"/>
  <c r="E142" i="7"/>
  <c r="H142" i="7" s="1"/>
  <c r="H146" i="7"/>
  <c r="H150" i="7"/>
  <c r="H154" i="7"/>
  <c r="H158" i="7"/>
  <c r="E162" i="7"/>
  <c r="H162" i="7" s="1"/>
  <c r="H166" i="7"/>
  <c r="H170" i="7"/>
  <c r="H174" i="7"/>
  <c r="E181" i="7"/>
  <c r="E186" i="7"/>
  <c r="H186" i="7" s="1"/>
  <c r="E191" i="7"/>
  <c r="H191" i="7" s="1"/>
  <c r="E197" i="7"/>
  <c r="H197" i="7" s="1"/>
  <c r="E201" i="7"/>
  <c r="H201" i="7" s="1"/>
  <c r="E211" i="7"/>
  <c r="H211" i="7" s="1"/>
  <c r="E215" i="7"/>
  <c r="H215" i="7" s="1"/>
  <c r="E220" i="7"/>
  <c r="H220" i="7" s="1"/>
  <c r="E232" i="7"/>
  <c r="H232" i="7" s="1"/>
  <c r="E239" i="7"/>
  <c r="H239" i="7" s="1"/>
  <c r="E241" i="7"/>
  <c r="H241" i="7" s="1"/>
  <c r="E248" i="7"/>
  <c r="H248" i="7" s="1"/>
  <c r="E256" i="7"/>
  <c r="H256" i="7" s="1"/>
  <c r="E258" i="7"/>
  <c r="H258" i="7" s="1"/>
  <c r="E272" i="7"/>
  <c r="H272" i="7" s="1"/>
  <c r="E274" i="7"/>
  <c r="H274" i="7" s="1"/>
  <c r="E287" i="7"/>
  <c r="H287" i="7" s="1"/>
  <c r="E293" i="7"/>
  <c r="H293" i="7" s="1"/>
  <c r="E300" i="7"/>
  <c r="H300" i="7" s="1"/>
  <c r="E305" i="7"/>
  <c r="H305" i="7" s="1"/>
  <c r="E313" i="7"/>
  <c r="H313" i="7" s="1"/>
  <c r="E320" i="7"/>
  <c r="H320" i="7" s="1"/>
  <c r="E324" i="7"/>
  <c r="H324" i="7" s="1"/>
  <c r="E325" i="7"/>
  <c r="H325" i="7" s="1"/>
  <c r="E336" i="7"/>
  <c r="H336" i="7" s="1"/>
  <c r="E362" i="7"/>
  <c r="H366" i="7"/>
  <c r="H370" i="7"/>
  <c r="E374" i="7"/>
  <c r="H374" i="7" s="1"/>
  <c r="E378" i="7"/>
  <c r="H378" i="7" s="1"/>
  <c r="E382" i="7"/>
  <c r="H382" i="7" s="1"/>
  <c r="E386" i="7"/>
  <c r="H386" i="7" s="1"/>
  <c r="H390" i="7"/>
  <c r="E394" i="7"/>
  <c r="H394" i="7" s="1"/>
  <c r="H398" i="7"/>
  <c r="H402" i="7"/>
  <c r="H406" i="7"/>
  <c r="E410" i="7"/>
  <c r="H410" i="7" s="1"/>
  <c r="E414" i="7"/>
  <c r="H414" i="7" s="1"/>
  <c r="E418" i="7"/>
  <c r="H418" i="7" s="1"/>
  <c r="H422" i="7"/>
  <c r="E426" i="7"/>
  <c r="H426" i="7" s="1"/>
  <c r="H430" i="7"/>
  <c r="E434" i="7"/>
  <c r="H434" i="7" s="1"/>
  <c r="E442" i="7"/>
  <c r="H442" i="7" s="1"/>
  <c r="E446" i="7"/>
  <c r="H446" i="7" s="1"/>
  <c r="E458" i="7"/>
  <c r="H458" i="7" s="1"/>
  <c r="E474" i="7"/>
  <c r="H474" i="7" s="1"/>
  <c r="E478" i="7"/>
  <c r="H478" i="7" s="1"/>
  <c r="E482" i="7"/>
  <c r="H482" i="7" s="1"/>
  <c r="E486" i="7"/>
  <c r="H486" i="7" s="1"/>
  <c r="E490" i="7"/>
  <c r="H490" i="7" s="1"/>
  <c r="E494" i="7"/>
  <c r="H494" i="7" s="1"/>
  <c r="E498" i="7"/>
  <c r="H498" i="7" s="1"/>
  <c r="E502" i="7"/>
  <c r="H502" i="7" s="1"/>
  <c r="E506" i="7"/>
  <c r="H506" i="7" s="1"/>
  <c r="E510" i="7"/>
  <c r="H510" i="7" s="1"/>
  <c r="E530" i="7"/>
  <c r="H530" i="7" s="1"/>
  <c r="E534" i="7"/>
  <c r="H534" i="7" s="1"/>
  <c r="E542" i="7"/>
  <c r="H542" i="7" s="1"/>
  <c r="E546" i="7"/>
  <c r="H546" i="7" s="1"/>
  <c r="E550" i="7"/>
  <c r="H550" i="7" s="1"/>
  <c r="E554" i="7"/>
  <c r="H554" i="7" s="1"/>
  <c r="E558" i="7"/>
  <c r="H558" i="7" s="1"/>
  <c r="E562" i="7"/>
  <c r="H562" i="7" s="1"/>
  <c r="E566" i="7"/>
  <c r="H566" i="7" s="1"/>
  <c r="E570" i="7"/>
  <c r="H570" i="7" s="1"/>
  <c r="E574" i="7"/>
  <c r="H574" i="7" s="1"/>
  <c r="E582" i="7"/>
  <c r="H582" i="7" s="1"/>
  <c r="E586" i="7"/>
  <c r="H586" i="7" s="1"/>
  <c r="G601" i="7"/>
  <c r="E172" i="8"/>
  <c r="H172" i="8" s="1"/>
  <c r="E170" i="8"/>
  <c r="H170" i="8" s="1"/>
  <c r="E169" i="8"/>
  <c r="H169" i="8" s="1"/>
  <c r="E166" i="8"/>
  <c r="H166" i="8" s="1"/>
  <c r="E164" i="8"/>
  <c r="H164" i="8" s="1"/>
  <c r="E163" i="8"/>
  <c r="H163" i="8" s="1"/>
  <c r="E161" i="8"/>
  <c r="H161" i="8" s="1"/>
  <c r="E156" i="8"/>
  <c r="H156" i="8" s="1"/>
  <c r="E153" i="8"/>
  <c r="H153" i="8" s="1"/>
  <c r="E152" i="8"/>
  <c r="H152" i="8" s="1"/>
  <c r="E151" i="8"/>
  <c r="H151" i="8" s="1"/>
  <c r="E150" i="8"/>
  <c r="H150" i="8" s="1"/>
  <c r="E149" i="8"/>
  <c r="H149" i="8" s="1"/>
  <c r="E147" i="8"/>
  <c r="H147" i="8" s="1"/>
  <c r="E145" i="8"/>
  <c r="H145" i="8" s="1"/>
  <c r="E143" i="8"/>
  <c r="H143" i="8" s="1"/>
  <c r="E142" i="8"/>
  <c r="H142" i="8" s="1"/>
  <c r="E141" i="8"/>
  <c r="H141" i="8" s="1"/>
  <c r="E140" i="8"/>
  <c r="H140" i="8" s="1"/>
  <c r="E139" i="8"/>
  <c r="H139" i="8" s="1"/>
  <c r="E137" i="8"/>
  <c r="H137" i="8" s="1"/>
  <c r="E136" i="8"/>
  <c r="H136" i="8" s="1"/>
  <c r="E134" i="8"/>
  <c r="H134" i="8" s="1"/>
  <c r="E133" i="8"/>
  <c r="H133" i="8" s="1"/>
  <c r="E132" i="8"/>
  <c r="H132" i="8" s="1"/>
  <c r="E131" i="8"/>
  <c r="H131" i="8" s="1"/>
  <c r="E130" i="8"/>
  <c r="H130" i="8" s="1"/>
  <c r="E129" i="8"/>
  <c r="H129" i="8" s="1"/>
  <c r="E128" i="8"/>
  <c r="H128" i="8" s="1"/>
  <c r="E127" i="8"/>
  <c r="H127" i="8" s="1"/>
  <c r="E125" i="8"/>
  <c r="H125" i="8" s="1"/>
  <c r="E124" i="8"/>
  <c r="H124" i="8" s="1"/>
  <c r="E123" i="8"/>
  <c r="H123" i="8" s="1"/>
  <c r="E122" i="8"/>
  <c r="H122" i="8" s="1"/>
  <c r="E121" i="8"/>
  <c r="H121" i="8" s="1"/>
  <c r="E120" i="8"/>
  <c r="H120" i="8" s="1"/>
  <c r="E119" i="8"/>
  <c r="H119" i="8" s="1"/>
  <c r="E118" i="8"/>
  <c r="H118" i="8" s="1"/>
  <c r="E116" i="8"/>
  <c r="H116" i="8" s="1"/>
  <c r="E115" i="8"/>
  <c r="H115" i="8" s="1"/>
  <c r="E113" i="8"/>
  <c r="H113" i="8" s="1"/>
  <c r="E111" i="8"/>
  <c r="H111" i="8" s="1"/>
  <c r="E110" i="8"/>
  <c r="H110" i="8" s="1"/>
  <c r="E109" i="8"/>
  <c r="H109" i="8" s="1"/>
  <c r="E108" i="8"/>
  <c r="H108" i="8" s="1"/>
  <c r="E107" i="8"/>
  <c r="H107" i="8" s="1"/>
  <c r="E106" i="8"/>
  <c r="H106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8" i="8"/>
  <c r="H98" i="8" s="1"/>
  <c r="E96" i="8"/>
  <c r="H96" i="8" s="1"/>
  <c r="E95" i="8"/>
  <c r="H95" i="8" s="1"/>
  <c r="E94" i="8"/>
  <c r="H94" i="8" s="1"/>
  <c r="E93" i="8"/>
  <c r="H93" i="8" s="1"/>
  <c r="E92" i="8"/>
  <c r="H92" i="8" s="1"/>
  <c r="E88" i="8"/>
  <c r="H88" i="8" s="1"/>
  <c r="E87" i="8"/>
  <c r="H87" i="8" s="1"/>
  <c r="E83" i="8"/>
  <c r="H83" i="8" s="1"/>
  <c r="E81" i="8"/>
  <c r="H81" i="8" s="1"/>
  <c r="E80" i="8"/>
  <c r="H80" i="8" s="1"/>
  <c r="E79" i="8"/>
  <c r="H79" i="8" s="1"/>
  <c r="E78" i="8"/>
  <c r="H78" i="8" s="1"/>
  <c r="E77" i="8"/>
  <c r="H77" i="8" s="1"/>
  <c r="E76" i="8"/>
  <c r="H76" i="8" s="1"/>
  <c r="C10" i="8"/>
  <c r="C8" i="8"/>
  <c r="C8" i="9"/>
  <c r="E12" i="9" s="1"/>
  <c r="H12" i="9" s="1"/>
  <c r="G10" i="9"/>
  <c r="G19" i="9"/>
  <c r="E356" i="9"/>
  <c r="H356" i="9" s="1"/>
  <c r="E354" i="9"/>
  <c r="H354" i="9" s="1"/>
  <c r="E351" i="9"/>
  <c r="H351" i="9" s="1"/>
  <c r="E349" i="9"/>
  <c r="H349" i="9" s="1"/>
  <c r="E347" i="9"/>
  <c r="H347" i="9" s="1"/>
  <c r="E341" i="9"/>
  <c r="H341" i="9" s="1"/>
  <c r="E340" i="9"/>
  <c r="H340" i="9" s="1"/>
  <c r="E338" i="9"/>
  <c r="H338" i="9" s="1"/>
  <c r="E336" i="9"/>
  <c r="H336" i="9" s="1"/>
  <c r="E333" i="9"/>
  <c r="H333" i="9" s="1"/>
  <c r="E331" i="9"/>
  <c r="H331" i="9" s="1"/>
  <c r="E329" i="9"/>
  <c r="H329" i="9" s="1"/>
  <c r="E325" i="9"/>
  <c r="H325" i="9" s="1"/>
  <c r="E320" i="9"/>
  <c r="H320" i="9" s="1"/>
  <c r="E319" i="9"/>
  <c r="H319" i="9" s="1"/>
  <c r="E318" i="9"/>
  <c r="H318" i="9" s="1"/>
  <c r="E317" i="9"/>
  <c r="H317" i="9" s="1"/>
  <c r="E316" i="9"/>
  <c r="H316" i="9" s="1"/>
  <c r="E314" i="9"/>
  <c r="H314" i="9" s="1"/>
  <c r="E313" i="9"/>
  <c r="H313" i="9" s="1"/>
  <c r="E311" i="9"/>
  <c r="H311" i="9" s="1"/>
  <c r="E309" i="9"/>
  <c r="H309" i="9" s="1"/>
  <c r="E308" i="9"/>
  <c r="H308" i="9" s="1"/>
  <c r="E306" i="9"/>
  <c r="H306" i="9" s="1"/>
  <c r="E305" i="9"/>
  <c r="H305" i="9" s="1"/>
  <c r="E303" i="9"/>
  <c r="H303" i="9" s="1"/>
  <c r="E301" i="9"/>
  <c r="H301" i="9" s="1"/>
  <c r="E300" i="9"/>
  <c r="H300" i="9" s="1"/>
  <c r="E299" i="9"/>
  <c r="H299" i="9" s="1"/>
  <c r="E298" i="9"/>
  <c r="H298" i="9" s="1"/>
  <c r="E297" i="9"/>
  <c r="H297" i="9" s="1"/>
  <c r="E287" i="9"/>
  <c r="H287" i="9" s="1"/>
  <c r="E286" i="9"/>
  <c r="H286" i="9" s="1"/>
  <c r="E285" i="9"/>
  <c r="H285" i="9" s="1"/>
  <c r="E278" i="9"/>
  <c r="H278" i="9" s="1"/>
  <c r="E274" i="9"/>
  <c r="H274" i="9" s="1"/>
  <c r="E272" i="9"/>
  <c r="H272" i="9" s="1"/>
  <c r="E269" i="9"/>
  <c r="H269" i="9" s="1"/>
  <c r="E263" i="9"/>
  <c r="H263" i="9" s="1"/>
  <c r="E262" i="9"/>
  <c r="H262" i="9" s="1"/>
  <c r="E260" i="9"/>
  <c r="H260" i="9" s="1"/>
  <c r="E256" i="9"/>
  <c r="H256" i="9" s="1"/>
  <c r="E251" i="9"/>
  <c r="H251" i="9" s="1"/>
  <c r="E249" i="9"/>
  <c r="H249" i="9" s="1"/>
  <c r="E248" i="9"/>
  <c r="H248" i="9" s="1"/>
  <c r="E245" i="9"/>
  <c r="H245" i="9" s="1"/>
  <c r="E241" i="9"/>
  <c r="H241" i="9" s="1"/>
  <c r="E238" i="9"/>
  <c r="H238" i="9" s="1"/>
  <c r="E235" i="9"/>
  <c r="H235" i="9" s="1"/>
  <c r="E228" i="9"/>
  <c r="H228" i="9" s="1"/>
  <c r="E226" i="9"/>
  <c r="H226" i="9" s="1"/>
  <c r="E225" i="9"/>
  <c r="H225" i="9" s="1"/>
  <c r="E224" i="9"/>
  <c r="H224" i="9" s="1"/>
  <c r="E223" i="9"/>
  <c r="H223" i="9" s="1"/>
  <c r="E222" i="9"/>
  <c r="H222" i="9" s="1"/>
  <c r="E220" i="9"/>
  <c r="H220" i="9" s="1"/>
  <c r="E219" i="9"/>
  <c r="H219" i="9" s="1"/>
  <c r="E218" i="9"/>
  <c r="H218" i="9" s="1"/>
  <c r="E216" i="9"/>
  <c r="H216" i="9" s="1"/>
  <c r="E215" i="9"/>
  <c r="H215" i="9" s="1"/>
  <c r="E214" i="9"/>
  <c r="H214" i="9" s="1"/>
  <c r="E213" i="9"/>
  <c r="H213" i="9" s="1"/>
  <c r="E212" i="9"/>
  <c r="H212" i="9" s="1"/>
  <c r="E211" i="9"/>
  <c r="H211" i="9" s="1"/>
  <c r="E209" i="9"/>
  <c r="H209" i="9" s="1"/>
  <c r="E208" i="9"/>
  <c r="H208" i="9" s="1"/>
  <c r="E206" i="9"/>
  <c r="H206" i="9" s="1"/>
  <c r="E204" i="9"/>
  <c r="H204" i="9" s="1"/>
  <c r="E203" i="9"/>
  <c r="H203" i="9" s="1"/>
  <c r="E202" i="9"/>
  <c r="H202" i="9" s="1"/>
  <c r="E201" i="9"/>
  <c r="H201" i="9" s="1"/>
  <c r="E200" i="9"/>
  <c r="H200" i="9" s="1"/>
  <c r="E198" i="9"/>
  <c r="H198" i="9" s="1"/>
  <c r="E197" i="9"/>
  <c r="H197" i="9" s="1"/>
  <c r="E196" i="9"/>
  <c r="H196" i="9" s="1"/>
  <c r="E195" i="9"/>
  <c r="H195" i="9" s="1"/>
  <c r="E194" i="9"/>
  <c r="H194" i="9" s="1"/>
  <c r="E191" i="9"/>
  <c r="H191" i="9" s="1"/>
  <c r="E190" i="9"/>
  <c r="H190" i="9" s="1"/>
  <c r="E188" i="9"/>
  <c r="H188" i="9" s="1"/>
  <c r="E187" i="9"/>
  <c r="H187" i="9" s="1"/>
  <c r="E186" i="9"/>
  <c r="H186" i="9" s="1"/>
  <c r="E184" i="9"/>
  <c r="H184" i="9" s="1"/>
  <c r="E183" i="9"/>
  <c r="H183" i="9" s="1"/>
  <c r="E182" i="9"/>
  <c r="H182" i="9" s="1"/>
  <c r="E181" i="9"/>
  <c r="H181" i="9" s="1"/>
  <c r="C11" i="9"/>
  <c r="H362" i="9"/>
  <c r="H19" i="10"/>
  <c r="F172" i="10"/>
  <c r="F164" i="10"/>
  <c r="F162" i="10"/>
  <c r="F161" i="10"/>
  <c r="F151" i="10"/>
  <c r="F148" i="10"/>
  <c r="F145" i="10"/>
  <c r="F144" i="10"/>
  <c r="F143" i="10"/>
  <c r="F142" i="10"/>
  <c r="F141" i="10"/>
  <c r="F140" i="10"/>
  <c r="F139" i="10"/>
  <c r="F137" i="10"/>
  <c r="F136" i="10"/>
  <c r="F134" i="10"/>
  <c r="F133" i="10"/>
  <c r="F132" i="10"/>
  <c r="F131" i="10"/>
  <c r="F130" i="10"/>
  <c r="F129" i="10"/>
  <c r="F128" i="10"/>
  <c r="F127" i="10"/>
  <c r="F125" i="10"/>
  <c r="F124" i="10"/>
  <c r="F123" i="10"/>
  <c r="F122" i="10"/>
  <c r="F121" i="10"/>
  <c r="F120" i="10"/>
  <c r="F119" i="10"/>
  <c r="F118" i="10"/>
  <c r="F117" i="10"/>
  <c r="F113" i="10"/>
  <c r="F111" i="10"/>
  <c r="F110" i="10"/>
  <c r="F106" i="10"/>
  <c r="F102" i="10"/>
  <c r="F101" i="10"/>
  <c r="F100" i="10"/>
  <c r="F99" i="10"/>
  <c r="F98" i="10"/>
  <c r="F96" i="10"/>
  <c r="F95" i="10"/>
  <c r="F93" i="10"/>
  <c r="F92" i="10"/>
  <c r="F82" i="10"/>
  <c r="F81" i="10"/>
  <c r="F80" i="10"/>
  <c r="F79" i="10"/>
  <c r="F78" i="10"/>
  <c r="F77" i="10"/>
  <c r="F76" i="10"/>
  <c r="D10" i="10"/>
  <c r="F10" i="10" s="1"/>
  <c r="D8" i="10"/>
  <c r="F11" i="10" s="1"/>
  <c r="H13" i="11"/>
  <c r="F9" i="4"/>
  <c r="E78" i="4"/>
  <c r="H78" i="4" s="1"/>
  <c r="E111" i="4"/>
  <c r="H111" i="4" s="1"/>
  <c r="E121" i="4"/>
  <c r="H121" i="4" s="1"/>
  <c r="E125" i="4"/>
  <c r="H125" i="4" s="1"/>
  <c r="E131" i="4"/>
  <c r="H131" i="4" s="1"/>
  <c r="E154" i="4"/>
  <c r="H154" i="4" s="1"/>
  <c r="E387" i="4"/>
  <c r="H387" i="4" s="1"/>
  <c r="E405" i="4"/>
  <c r="H405" i="4" s="1"/>
  <c r="E419" i="4"/>
  <c r="H419" i="4" s="1"/>
  <c r="E445" i="4"/>
  <c r="H445" i="4" s="1"/>
  <c r="E588" i="4"/>
  <c r="H588" i="4" s="1"/>
  <c r="E194" i="5"/>
  <c r="H194" i="5" s="1"/>
  <c r="E207" i="5"/>
  <c r="H207" i="5" s="1"/>
  <c r="E212" i="5"/>
  <c r="H212" i="5" s="1"/>
  <c r="E247" i="5"/>
  <c r="H247" i="5" s="1"/>
  <c r="E265" i="5"/>
  <c r="H265" i="5" s="1"/>
  <c r="E302" i="5"/>
  <c r="H302" i="5" s="1"/>
  <c r="E331" i="5"/>
  <c r="H331" i="5" s="1"/>
  <c r="E336" i="5"/>
  <c r="H336" i="5" s="1"/>
  <c r="E341" i="5"/>
  <c r="H341" i="5" s="1"/>
  <c r="E25" i="6"/>
  <c r="H25" i="6" s="1"/>
  <c r="E29" i="6"/>
  <c r="H29" i="6" s="1"/>
  <c r="E33" i="6"/>
  <c r="H33" i="6" s="1"/>
  <c r="E45" i="6"/>
  <c r="H45" i="6" s="1"/>
  <c r="E65" i="6"/>
  <c r="H65" i="6" s="1"/>
  <c r="H181" i="6"/>
  <c r="E364" i="6"/>
  <c r="H364" i="6" s="1"/>
  <c r="E399" i="6"/>
  <c r="H399" i="6" s="1"/>
  <c r="E423" i="6"/>
  <c r="H423" i="6" s="1"/>
  <c r="E443" i="6"/>
  <c r="H443" i="6" s="1"/>
  <c r="E477" i="6"/>
  <c r="H477" i="6" s="1"/>
  <c r="E498" i="6"/>
  <c r="H498" i="6" s="1"/>
  <c r="E541" i="6"/>
  <c r="H541" i="6" s="1"/>
  <c r="E550" i="6"/>
  <c r="H550" i="6" s="1"/>
  <c r="E571" i="6"/>
  <c r="H571" i="6" s="1"/>
  <c r="E581" i="6"/>
  <c r="H581" i="6" s="1"/>
  <c r="G601" i="6"/>
  <c r="E611" i="6"/>
  <c r="H611" i="6" s="1"/>
  <c r="E67" i="7"/>
  <c r="H67" i="7" s="1"/>
  <c r="H76" i="7"/>
  <c r="E199" i="7"/>
  <c r="H199" i="7" s="1"/>
  <c r="E208" i="7"/>
  <c r="H208" i="7" s="1"/>
  <c r="E251" i="7"/>
  <c r="H251" i="7" s="1"/>
  <c r="E264" i="7"/>
  <c r="H264" i="7" s="1"/>
  <c r="E268" i="7"/>
  <c r="H268" i="7" s="1"/>
  <c r="G362" i="7"/>
  <c r="E368" i="7"/>
  <c r="H368" i="7" s="1"/>
  <c r="E388" i="7"/>
  <c r="H388" i="7" s="1"/>
  <c r="E400" i="7"/>
  <c r="H400" i="7" s="1"/>
  <c r="E404" i="7"/>
  <c r="H404" i="7" s="1"/>
  <c r="E440" i="7"/>
  <c r="H440" i="7" s="1"/>
  <c r="E556" i="7"/>
  <c r="H556" i="7" s="1"/>
  <c r="E572" i="7"/>
  <c r="H572" i="7" s="1"/>
  <c r="F629" i="9"/>
  <c r="F628" i="9"/>
  <c r="F627" i="9"/>
  <c r="F625" i="9"/>
  <c r="F622" i="9"/>
  <c r="F621" i="9"/>
  <c r="F620" i="9"/>
  <c r="F619" i="9"/>
  <c r="F618" i="9"/>
  <c r="F617" i="9"/>
  <c r="F616" i="9"/>
  <c r="F615" i="9"/>
  <c r="F614" i="9"/>
  <c r="F612" i="9"/>
  <c r="F611" i="9"/>
  <c r="F609" i="9"/>
  <c r="F608" i="9"/>
  <c r="F606" i="9"/>
  <c r="F605" i="9"/>
  <c r="F604" i="9"/>
  <c r="F603" i="9"/>
  <c r="F602" i="9"/>
  <c r="F601" i="9"/>
  <c r="D13" i="9"/>
  <c r="E13" i="10"/>
  <c r="H13" i="10" s="1"/>
  <c r="G11" i="1"/>
  <c r="C8" i="1"/>
  <c r="G8" i="1" s="1"/>
  <c r="C10" i="1"/>
  <c r="C12" i="1"/>
  <c r="E76" i="1"/>
  <c r="H76" i="1" s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5" i="1"/>
  <c r="H85" i="1" s="1"/>
  <c r="E86" i="1"/>
  <c r="H86" i="1" s="1"/>
  <c r="E87" i="1"/>
  <c r="H87" i="1" s="1"/>
  <c r="E88" i="1"/>
  <c r="H88" i="1" s="1"/>
  <c r="E92" i="1"/>
  <c r="H92" i="1" s="1"/>
  <c r="E93" i="1"/>
  <c r="H93" i="1" s="1"/>
  <c r="E94" i="1"/>
  <c r="H94" i="1" s="1"/>
  <c r="E95" i="1"/>
  <c r="H95" i="1" s="1"/>
  <c r="E96" i="1"/>
  <c r="H96" i="1" s="1"/>
  <c r="E98" i="1"/>
  <c r="H98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5" i="1"/>
  <c r="H105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19" i="1"/>
  <c r="H119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7" i="1"/>
  <c r="H127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6" i="1"/>
  <c r="H146" i="1" s="1"/>
  <c r="E147" i="1"/>
  <c r="H147" i="1" s="1"/>
  <c r="E148" i="1"/>
  <c r="H148" i="1" s="1"/>
  <c r="E149" i="1"/>
  <c r="H149" i="1" s="1"/>
  <c r="E150" i="1"/>
  <c r="H150" i="1" s="1"/>
  <c r="E151" i="1"/>
  <c r="H151" i="1" s="1"/>
  <c r="E152" i="1"/>
  <c r="H152" i="1" s="1"/>
  <c r="E153" i="1"/>
  <c r="H153" i="1" s="1"/>
  <c r="E154" i="1"/>
  <c r="H154" i="1" s="1"/>
  <c r="E155" i="1"/>
  <c r="H155" i="1" s="1"/>
  <c r="E156" i="1"/>
  <c r="H156" i="1" s="1"/>
  <c r="E157" i="1"/>
  <c r="H157" i="1" s="1"/>
  <c r="E159" i="1"/>
  <c r="H159" i="1" s="1"/>
  <c r="E160" i="1"/>
  <c r="H160" i="1" s="1"/>
  <c r="E161" i="1"/>
  <c r="H161" i="1" s="1"/>
  <c r="E162" i="1"/>
  <c r="H162" i="1" s="1"/>
  <c r="E163" i="1"/>
  <c r="H163" i="1" s="1"/>
  <c r="E164" i="1"/>
  <c r="H164" i="1" s="1"/>
  <c r="E165" i="1"/>
  <c r="H165" i="1" s="1"/>
  <c r="E166" i="1"/>
  <c r="H166" i="1" s="1"/>
  <c r="E167" i="1"/>
  <c r="H167" i="1" s="1"/>
  <c r="E168" i="1"/>
  <c r="H168" i="1" s="1"/>
  <c r="E169" i="1"/>
  <c r="H169" i="1" s="1"/>
  <c r="E170" i="1"/>
  <c r="H170" i="1" s="1"/>
  <c r="E171" i="1"/>
  <c r="H171" i="1" s="1"/>
  <c r="E172" i="1"/>
  <c r="H172" i="1" s="1"/>
  <c r="E173" i="1"/>
  <c r="H173" i="1" s="1"/>
  <c r="E174" i="1"/>
  <c r="H174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0" i="1"/>
  <c r="H380" i="1" s="1"/>
  <c r="E381" i="1"/>
  <c r="H381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3" i="1"/>
  <c r="H393" i="1" s="1"/>
  <c r="E394" i="1"/>
  <c r="H394" i="1" s="1"/>
  <c r="E395" i="1"/>
  <c r="H395" i="1" s="1"/>
  <c r="E396" i="1"/>
  <c r="H396" i="1" s="1"/>
  <c r="E397" i="1"/>
  <c r="H397" i="1" s="1"/>
  <c r="E398" i="1"/>
  <c r="H398" i="1" s="1"/>
  <c r="E399" i="1"/>
  <c r="H399" i="1" s="1"/>
  <c r="E400" i="1"/>
  <c r="H400" i="1" s="1"/>
  <c r="E401" i="1"/>
  <c r="H401" i="1" s="1"/>
  <c r="E402" i="1"/>
  <c r="H402" i="1" s="1"/>
  <c r="E403" i="1"/>
  <c r="H403" i="1" s="1"/>
  <c r="E404" i="1"/>
  <c r="H404" i="1" s="1"/>
  <c r="E405" i="1"/>
  <c r="H405" i="1" s="1"/>
  <c r="E406" i="1"/>
  <c r="H406" i="1" s="1"/>
  <c r="E407" i="1"/>
  <c r="H407" i="1" s="1"/>
  <c r="E410" i="1"/>
  <c r="H410" i="1" s="1"/>
  <c r="E411" i="1"/>
  <c r="H411" i="1" s="1"/>
  <c r="E412" i="1"/>
  <c r="H412" i="1" s="1"/>
  <c r="E413" i="1"/>
  <c r="H413" i="1" s="1"/>
  <c r="E414" i="1"/>
  <c r="H414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7" i="1"/>
  <c r="H427" i="1" s="1"/>
  <c r="E428" i="1"/>
  <c r="H428" i="1" s="1"/>
  <c r="E429" i="1"/>
  <c r="H429" i="1" s="1"/>
  <c r="E431" i="1"/>
  <c r="H431" i="1" s="1"/>
  <c r="E432" i="1"/>
  <c r="H432" i="1" s="1"/>
  <c r="E433" i="1"/>
  <c r="H433" i="1" s="1"/>
  <c r="E434" i="1"/>
  <c r="H434" i="1" s="1"/>
  <c r="E435" i="1"/>
  <c r="H435" i="1" s="1"/>
  <c r="E436" i="1"/>
  <c r="H436" i="1" s="1"/>
  <c r="E437" i="1"/>
  <c r="H437" i="1" s="1"/>
  <c r="E438" i="1"/>
  <c r="H438" i="1" s="1"/>
  <c r="E439" i="1"/>
  <c r="H439" i="1" s="1"/>
  <c r="E440" i="1"/>
  <c r="H440" i="1" s="1"/>
  <c r="E441" i="1"/>
  <c r="H441" i="1" s="1"/>
  <c r="E442" i="1"/>
  <c r="H442" i="1" s="1"/>
  <c r="E443" i="1"/>
  <c r="H443" i="1" s="1"/>
  <c r="E445" i="1"/>
  <c r="H445" i="1" s="1"/>
  <c r="E446" i="1"/>
  <c r="H446" i="1" s="1"/>
  <c r="E447" i="1"/>
  <c r="H447" i="1" s="1"/>
  <c r="E448" i="1"/>
  <c r="H448" i="1" s="1"/>
  <c r="E449" i="1"/>
  <c r="H449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3" i="1"/>
  <c r="H513" i="1" s="1"/>
  <c r="E514" i="1"/>
  <c r="H514" i="1" s="1"/>
  <c r="E515" i="1"/>
  <c r="H515" i="1" s="1"/>
  <c r="E516" i="1"/>
  <c r="H516" i="1" s="1"/>
  <c r="E517" i="1"/>
  <c r="H517" i="1" s="1"/>
  <c r="E518" i="1"/>
  <c r="H518" i="1" s="1"/>
  <c r="E519" i="1"/>
  <c r="H519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0" i="1"/>
  <c r="H540" i="1" s="1"/>
  <c r="E541" i="1"/>
  <c r="H541" i="1" s="1"/>
  <c r="E542" i="1"/>
  <c r="H542" i="1" s="1"/>
  <c r="E543" i="1"/>
  <c r="H543" i="1" s="1"/>
  <c r="E544" i="1"/>
  <c r="H544" i="1" s="1"/>
  <c r="E546" i="1"/>
  <c r="H546" i="1" s="1"/>
  <c r="E547" i="1"/>
  <c r="H547" i="1" s="1"/>
  <c r="E548" i="1"/>
  <c r="H548" i="1" s="1"/>
  <c r="E549" i="1"/>
  <c r="H549" i="1" s="1"/>
  <c r="E550" i="1"/>
  <c r="H550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7" i="1"/>
  <c r="H557" i="1" s="1"/>
  <c r="E558" i="1"/>
  <c r="H558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576" i="1"/>
  <c r="H576" i="1" s="1"/>
  <c r="E577" i="1"/>
  <c r="H577" i="1" s="1"/>
  <c r="E578" i="1"/>
  <c r="H578" i="1" s="1"/>
  <c r="E579" i="1"/>
  <c r="H579" i="1" s="1"/>
  <c r="E580" i="1"/>
  <c r="H580" i="1" s="1"/>
  <c r="E581" i="1"/>
  <c r="H581" i="1" s="1"/>
  <c r="E582" i="1"/>
  <c r="H582" i="1" s="1"/>
  <c r="E583" i="1"/>
  <c r="H583" i="1" s="1"/>
  <c r="E584" i="1"/>
  <c r="H584" i="1" s="1"/>
  <c r="E585" i="1"/>
  <c r="H585" i="1" s="1"/>
  <c r="E586" i="1"/>
  <c r="H586" i="1" s="1"/>
  <c r="E587" i="1"/>
  <c r="H587" i="1" s="1"/>
  <c r="E588" i="1"/>
  <c r="H588" i="1" s="1"/>
  <c r="E589" i="1"/>
  <c r="H589" i="1" s="1"/>
  <c r="E590" i="1"/>
  <c r="H590" i="1" s="1"/>
  <c r="E591" i="1"/>
  <c r="H591" i="1" s="1"/>
  <c r="E592" i="1"/>
  <c r="H592" i="1" s="1"/>
  <c r="E593" i="1"/>
  <c r="H593" i="1" s="1"/>
  <c r="E594" i="1"/>
  <c r="H594" i="1" s="1"/>
  <c r="C9" i="2"/>
  <c r="C11" i="2"/>
  <c r="C13" i="2"/>
  <c r="E19" i="2"/>
  <c r="H19" i="2" s="1"/>
  <c r="E29" i="2"/>
  <c r="H29" i="2" s="1"/>
  <c r="E30" i="2"/>
  <c r="H30" i="2" s="1"/>
  <c r="E39" i="2"/>
  <c r="H39" i="2" s="1"/>
  <c r="E48" i="2"/>
  <c r="H48" i="2" s="1"/>
  <c r="E50" i="2"/>
  <c r="H50" i="2" s="1"/>
  <c r="E53" i="2"/>
  <c r="H53" i="2" s="1"/>
  <c r="E54" i="2"/>
  <c r="H54" i="2" s="1"/>
  <c r="E61" i="2"/>
  <c r="H61" i="2" s="1"/>
  <c r="E62" i="2"/>
  <c r="H62" i="2" s="1"/>
  <c r="E181" i="2"/>
  <c r="H181" i="2" s="1"/>
  <c r="E182" i="2"/>
  <c r="H182" i="2" s="1"/>
  <c r="E184" i="2"/>
  <c r="H184" i="2" s="1"/>
  <c r="E185" i="2"/>
  <c r="H185" i="2" s="1"/>
  <c r="E188" i="2"/>
  <c r="H188" i="2" s="1"/>
  <c r="E190" i="2"/>
  <c r="H190" i="2" s="1"/>
  <c r="E191" i="2"/>
  <c r="H191" i="2" s="1"/>
  <c r="E195" i="2"/>
  <c r="H195" i="2" s="1"/>
  <c r="E200" i="2"/>
  <c r="H200" i="2" s="1"/>
  <c r="E202" i="2"/>
  <c r="H202" i="2" s="1"/>
  <c r="E203" i="2"/>
  <c r="H203" i="2" s="1"/>
  <c r="E206" i="2"/>
  <c r="H206" i="2" s="1"/>
  <c r="E208" i="2"/>
  <c r="H208" i="2" s="1"/>
  <c r="E209" i="2"/>
  <c r="H209" i="2" s="1"/>
  <c r="E211" i="2"/>
  <c r="H211" i="2" s="1"/>
  <c r="E212" i="2"/>
  <c r="H212" i="2" s="1"/>
  <c r="E214" i="2"/>
  <c r="H214" i="2" s="1"/>
  <c r="E218" i="2"/>
  <c r="H218" i="2" s="1"/>
  <c r="E223" i="2"/>
  <c r="H223" i="2" s="1"/>
  <c r="E226" i="2"/>
  <c r="H226" i="2" s="1"/>
  <c r="E235" i="2"/>
  <c r="H235" i="2" s="1"/>
  <c r="E241" i="2"/>
  <c r="H241" i="2" s="1"/>
  <c r="E247" i="2"/>
  <c r="H247" i="2" s="1"/>
  <c r="E248" i="2"/>
  <c r="H248" i="2" s="1"/>
  <c r="E251" i="2"/>
  <c r="H251" i="2" s="1"/>
  <c r="E263" i="2"/>
  <c r="H263" i="2" s="1"/>
  <c r="E265" i="2"/>
  <c r="H265" i="2" s="1"/>
  <c r="E269" i="2"/>
  <c r="H269" i="2" s="1"/>
  <c r="E277" i="2"/>
  <c r="H277" i="2" s="1"/>
  <c r="E285" i="2"/>
  <c r="H285" i="2" s="1"/>
  <c r="E292" i="2"/>
  <c r="H292" i="2" s="1"/>
  <c r="E293" i="2"/>
  <c r="H293" i="2" s="1"/>
  <c r="E304" i="2"/>
  <c r="H304" i="2" s="1"/>
  <c r="E305" i="2"/>
  <c r="H305" i="2" s="1"/>
  <c r="E311" i="2"/>
  <c r="H311" i="2" s="1"/>
  <c r="E314" i="2"/>
  <c r="H314" i="2" s="1"/>
  <c r="E329" i="2"/>
  <c r="H329" i="2" s="1"/>
  <c r="E331" i="2"/>
  <c r="H331" i="2" s="1"/>
  <c r="E601" i="2"/>
  <c r="H601" i="2" s="1"/>
  <c r="E602" i="2"/>
  <c r="H602" i="2" s="1"/>
  <c r="E603" i="2"/>
  <c r="H603" i="2" s="1"/>
  <c r="E604" i="2"/>
  <c r="H604" i="2" s="1"/>
  <c r="E605" i="2"/>
  <c r="H605" i="2" s="1"/>
  <c r="E612" i="2"/>
  <c r="H612" i="2" s="1"/>
  <c r="E619" i="2"/>
  <c r="H619" i="2" s="1"/>
  <c r="E625" i="2"/>
  <c r="H625" i="2" s="1"/>
  <c r="C8" i="3"/>
  <c r="G8" i="3" s="1"/>
  <c r="C10" i="3"/>
  <c r="C12" i="3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3" i="3"/>
  <c r="H83" i="3" s="1"/>
  <c r="E85" i="3"/>
  <c r="H85" i="3" s="1"/>
  <c r="E86" i="3"/>
  <c r="H86" i="3" s="1"/>
  <c r="E87" i="3"/>
  <c r="H87" i="3" s="1"/>
  <c r="E88" i="3"/>
  <c r="H88" i="3" s="1"/>
  <c r="E92" i="3"/>
  <c r="H92" i="3" s="1"/>
  <c r="E93" i="3"/>
  <c r="H93" i="3" s="1"/>
  <c r="E94" i="3"/>
  <c r="H94" i="3" s="1"/>
  <c r="E95" i="3"/>
  <c r="H95" i="3" s="1"/>
  <c r="E96" i="3"/>
  <c r="H96" i="3" s="1"/>
  <c r="E98" i="3"/>
  <c r="H98" i="3" s="1"/>
  <c r="E99" i="3"/>
  <c r="H99" i="3" s="1"/>
  <c r="E100" i="3"/>
  <c r="H100" i="3" s="1"/>
  <c r="E101" i="3"/>
  <c r="H101" i="3" s="1"/>
  <c r="E102" i="3"/>
  <c r="H102" i="3" s="1"/>
  <c r="E103" i="3"/>
  <c r="H103" i="3" s="1"/>
  <c r="E104" i="3"/>
  <c r="H104" i="3" s="1"/>
  <c r="E106" i="3"/>
  <c r="H106" i="3" s="1"/>
  <c r="E107" i="3"/>
  <c r="H107" i="3" s="1"/>
  <c r="E108" i="3"/>
  <c r="H108" i="3" s="1"/>
  <c r="E109" i="3"/>
  <c r="H109" i="3" s="1"/>
  <c r="E110" i="3"/>
  <c r="H110" i="3" s="1"/>
  <c r="E111" i="3"/>
  <c r="H111" i="3" s="1"/>
  <c r="E113" i="3"/>
  <c r="H113" i="3" s="1"/>
  <c r="E115" i="3"/>
  <c r="H115" i="3" s="1"/>
  <c r="E116" i="3"/>
  <c r="H116" i="3" s="1"/>
  <c r="E117" i="3"/>
  <c r="H117" i="3" s="1"/>
  <c r="E118" i="3"/>
  <c r="H118" i="3" s="1"/>
  <c r="E119" i="3"/>
  <c r="H119" i="3" s="1"/>
  <c r="E120" i="3"/>
  <c r="H120" i="3" s="1"/>
  <c r="E121" i="3"/>
  <c r="H121" i="3" s="1"/>
  <c r="E122" i="3"/>
  <c r="H122" i="3" s="1"/>
  <c r="E123" i="3"/>
  <c r="H123" i="3" s="1"/>
  <c r="E124" i="3"/>
  <c r="H124" i="3" s="1"/>
  <c r="E125" i="3"/>
  <c r="H125" i="3" s="1"/>
  <c r="E127" i="3"/>
  <c r="H127" i="3" s="1"/>
  <c r="E128" i="3"/>
  <c r="H128" i="3" s="1"/>
  <c r="E129" i="3"/>
  <c r="H129" i="3" s="1"/>
  <c r="E130" i="3"/>
  <c r="H130" i="3" s="1"/>
  <c r="E131" i="3"/>
  <c r="H131" i="3" s="1"/>
  <c r="E132" i="3"/>
  <c r="H132" i="3" s="1"/>
  <c r="E133" i="3"/>
  <c r="H133" i="3" s="1"/>
  <c r="E134" i="3"/>
  <c r="H134" i="3" s="1"/>
  <c r="E136" i="3"/>
  <c r="H136" i="3" s="1"/>
  <c r="E137" i="3"/>
  <c r="H137" i="3" s="1"/>
  <c r="E138" i="3"/>
  <c r="H138" i="3" s="1"/>
  <c r="E139" i="3"/>
  <c r="H139" i="3" s="1"/>
  <c r="E140" i="3"/>
  <c r="H140" i="3" s="1"/>
  <c r="E141" i="3"/>
  <c r="H141" i="3" s="1"/>
  <c r="E142" i="3"/>
  <c r="H142" i="3" s="1"/>
  <c r="E143" i="3"/>
  <c r="H143" i="3" s="1"/>
  <c r="E144" i="3"/>
  <c r="H144" i="3" s="1"/>
  <c r="E145" i="3"/>
  <c r="H145" i="3" s="1"/>
  <c r="E146" i="3"/>
  <c r="H146" i="3" s="1"/>
  <c r="E147" i="3"/>
  <c r="H147" i="3" s="1"/>
  <c r="E148" i="3"/>
  <c r="H148" i="3" s="1"/>
  <c r="E149" i="3"/>
  <c r="H149" i="3" s="1"/>
  <c r="E150" i="3"/>
  <c r="H150" i="3" s="1"/>
  <c r="E151" i="3"/>
  <c r="H151" i="3" s="1"/>
  <c r="E153" i="3"/>
  <c r="H153" i="3" s="1"/>
  <c r="E154" i="3"/>
  <c r="H154" i="3" s="1"/>
  <c r="E156" i="3"/>
  <c r="H156" i="3" s="1"/>
  <c r="E160" i="3"/>
  <c r="H160" i="3" s="1"/>
  <c r="E161" i="3"/>
  <c r="H161" i="3" s="1"/>
  <c r="E162" i="3"/>
  <c r="H162" i="3" s="1"/>
  <c r="E163" i="3"/>
  <c r="H163" i="3" s="1"/>
  <c r="E164" i="3"/>
  <c r="H164" i="3" s="1"/>
  <c r="E165" i="3"/>
  <c r="H165" i="3" s="1"/>
  <c r="E169" i="3"/>
  <c r="H169" i="3" s="1"/>
  <c r="E170" i="3"/>
  <c r="H170" i="3" s="1"/>
  <c r="E171" i="3"/>
  <c r="H171" i="3" s="1"/>
  <c r="E172" i="3"/>
  <c r="H172" i="3" s="1"/>
  <c r="E173" i="3"/>
  <c r="H173" i="3" s="1"/>
  <c r="E174" i="3"/>
  <c r="H174" i="3" s="1"/>
  <c r="G181" i="3"/>
  <c r="H181" i="3" s="1"/>
  <c r="E189" i="3"/>
  <c r="H189" i="3" s="1"/>
  <c r="E194" i="3"/>
  <c r="H194" i="3" s="1"/>
  <c r="E198" i="3"/>
  <c r="H198" i="3" s="1"/>
  <c r="E202" i="3"/>
  <c r="H202" i="3" s="1"/>
  <c r="E207" i="3"/>
  <c r="H207" i="3" s="1"/>
  <c r="E212" i="3"/>
  <c r="H212" i="3" s="1"/>
  <c r="E216" i="3"/>
  <c r="H216" i="3" s="1"/>
  <c r="E220" i="3"/>
  <c r="H220" i="3" s="1"/>
  <c r="E225" i="3"/>
  <c r="H225" i="3" s="1"/>
  <c r="E238" i="3"/>
  <c r="H238" i="3" s="1"/>
  <c r="E244" i="3"/>
  <c r="H244" i="3" s="1"/>
  <c r="E249" i="3"/>
  <c r="H249" i="3" s="1"/>
  <c r="E254" i="3"/>
  <c r="H254" i="3" s="1"/>
  <c r="E258" i="3"/>
  <c r="H258" i="3" s="1"/>
  <c r="E263" i="3"/>
  <c r="H263" i="3" s="1"/>
  <c r="E269" i="3"/>
  <c r="H269" i="3" s="1"/>
  <c r="E279" i="3"/>
  <c r="H279" i="3" s="1"/>
  <c r="E285" i="3"/>
  <c r="H285" i="3" s="1"/>
  <c r="E290" i="3"/>
  <c r="H290" i="3" s="1"/>
  <c r="E298" i="3"/>
  <c r="H298" i="3" s="1"/>
  <c r="E302" i="3"/>
  <c r="H302" i="3" s="1"/>
  <c r="E311" i="3"/>
  <c r="H311" i="3" s="1"/>
  <c r="E316" i="3"/>
  <c r="H316" i="3" s="1"/>
  <c r="E320" i="3"/>
  <c r="H320" i="3" s="1"/>
  <c r="E325" i="3"/>
  <c r="H325" i="3" s="1"/>
  <c r="E329" i="3"/>
  <c r="H329" i="3" s="1"/>
  <c r="E335" i="3"/>
  <c r="H335" i="3" s="1"/>
  <c r="E340" i="3"/>
  <c r="H340" i="3" s="1"/>
  <c r="E345" i="3"/>
  <c r="H345" i="3" s="1"/>
  <c r="E349" i="3"/>
  <c r="H349" i="3" s="1"/>
  <c r="E362" i="3"/>
  <c r="H362" i="3" s="1"/>
  <c r="H366" i="3"/>
  <c r="E370" i="3"/>
  <c r="H370" i="3" s="1"/>
  <c r="E374" i="3"/>
  <c r="H374" i="3" s="1"/>
  <c r="E378" i="3"/>
  <c r="H378" i="3" s="1"/>
  <c r="E382" i="3"/>
  <c r="H382" i="3" s="1"/>
  <c r="E386" i="3"/>
  <c r="H386" i="3" s="1"/>
  <c r="H390" i="3"/>
  <c r="E394" i="3"/>
  <c r="H394" i="3" s="1"/>
  <c r="E398" i="3"/>
  <c r="H398" i="3" s="1"/>
  <c r="E402" i="3"/>
  <c r="H402" i="3" s="1"/>
  <c r="H406" i="3"/>
  <c r="E410" i="3"/>
  <c r="H410" i="3" s="1"/>
  <c r="E414" i="3"/>
  <c r="H414" i="3" s="1"/>
  <c r="E418" i="3"/>
  <c r="H418" i="3" s="1"/>
  <c r="E422" i="3"/>
  <c r="H422" i="3" s="1"/>
  <c r="E426" i="3"/>
  <c r="H426" i="3" s="1"/>
  <c r="H430" i="3"/>
  <c r="E434" i="3"/>
  <c r="H434" i="3" s="1"/>
  <c r="H438" i="3"/>
  <c r="E442" i="3"/>
  <c r="H442" i="3" s="1"/>
  <c r="E446" i="3"/>
  <c r="H446" i="3" s="1"/>
  <c r="E450" i="3"/>
  <c r="H450" i="3" s="1"/>
  <c r="H454" i="3"/>
  <c r="E458" i="3"/>
  <c r="H458" i="3" s="1"/>
  <c r="E462" i="3"/>
  <c r="H462" i="3" s="1"/>
  <c r="H466" i="3"/>
  <c r="H470" i="3"/>
  <c r="E474" i="3"/>
  <c r="H474" i="3" s="1"/>
  <c r="E478" i="3"/>
  <c r="H478" i="3" s="1"/>
  <c r="E482" i="3"/>
  <c r="H482" i="3" s="1"/>
  <c r="E486" i="3"/>
  <c r="H486" i="3" s="1"/>
  <c r="E490" i="3"/>
  <c r="H490" i="3" s="1"/>
  <c r="E494" i="3"/>
  <c r="H494" i="3" s="1"/>
  <c r="E498" i="3"/>
  <c r="H498" i="3" s="1"/>
  <c r="E502" i="3"/>
  <c r="H502" i="3" s="1"/>
  <c r="E506" i="3"/>
  <c r="H506" i="3" s="1"/>
  <c r="E510" i="3"/>
  <c r="H510" i="3" s="1"/>
  <c r="E514" i="3"/>
  <c r="H514" i="3" s="1"/>
  <c r="E518" i="3"/>
  <c r="H518" i="3" s="1"/>
  <c r="H522" i="3"/>
  <c r="E526" i="3"/>
  <c r="H526" i="3" s="1"/>
  <c r="E530" i="3"/>
  <c r="H530" i="3" s="1"/>
  <c r="E534" i="3"/>
  <c r="H534" i="3" s="1"/>
  <c r="H538" i="3"/>
  <c r="E542" i="3"/>
  <c r="H542" i="3" s="1"/>
  <c r="E546" i="3"/>
  <c r="H546" i="3" s="1"/>
  <c r="E550" i="3"/>
  <c r="H550" i="3" s="1"/>
  <c r="E554" i="3"/>
  <c r="H554" i="3" s="1"/>
  <c r="E558" i="3"/>
  <c r="H558" i="3" s="1"/>
  <c r="E562" i="3"/>
  <c r="H562" i="3" s="1"/>
  <c r="E566" i="3"/>
  <c r="H566" i="3" s="1"/>
  <c r="E570" i="3"/>
  <c r="H570" i="3" s="1"/>
  <c r="E574" i="3"/>
  <c r="H574" i="3" s="1"/>
  <c r="H578" i="3"/>
  <c r="E582" i="3"/>
  <c r="H582" i="3" s="1"/>
  <c r="E586" i="3"/>
  <c r="H586" i="3" s="1"/>
  <c r="E590" i="3"/>
  <c r="H590" i="3" s="1"/>
  <c r="E601" i="3"/>
  <c r="H601" i="3" s="1"/>
  <c r="E605" i="3"/>
  <c r="H605" i="3" s="1"/>
  <c r="E609" i="3"/>
  <c r="H609" i="3" s="1"/>
  <c r="E613" i="3"/>
  <c r="H613" i="3" s="1"/>
  <c r="E614" i="3"/>
  <c r="H614" i="3" s="1"/>
  <c r="E618" i="3"/>
  <c r="H618" i="3" s="1"/>
  <c r="E622" i="3"/>
  <c r="H622" i="3" s="1"/>
  <c r="C8" i="4"/>
  <c r="G8" i="4" s="1"/>
  <c r="C9" i="4"/>
  <c r="H20" i="4"/>
  <c r="H24" i="4"/>
  <c r="H28" i="4"/>
  <c r="H32" i="4"/>
  <c r="E36" i="4"/>
  <c r="H36" i="4" s="1"/>
  <c r="E40" i="4"/>
  <c r="H40" i="4" s="1"/>
  <c r="H44" i="4"/>
  <c r="H48" i="4"/>
  <c r="H52" i="4"/>
  <c r="H56" i="4"/>
  <c r="E60" i="4"/>
  <c r="H60" i="4" s="1"/>
  <c r="E64" i="4"/>
  <c r="H64" i="4" s="1"/>
  <c r="G76" i="4"/>
  <c r="E81" i="4"/>
  <c r="H81" i="4" s="1"/>
  <c r="E92" i="4"/>
  <c r="H92" i="4" s="1"/>
  <c r="E100" i="4"/>
  <c r="H100" i="4" s="1"/>
  <c r="E106" i="4"/>
  <c r="H106" i="4" s="1"/>
  <c r="E112" i="4"/>
  <c r="H112" i="4" s="1"/>
  <c r="E113" i="4"/>
  <c r="H113" i="4" s="1"/>
  <c r="E115" i="4"/>
  <c r="H115" i="4" s="1"/>
  <c r="E122" i="4"/>
  <c r="H122" i="4" s="1"/>
  <c r="E127" i="4"/>
  <c r="H127" i="4" s="1"/>
  <c r="E128" i="4"/>
  <c r="H128" i="4" s="1"/>
  <c r="E132" i="4"/>
  <c r="H132" i="4" s="1"/>
  <c r="E139" i="4"/>
  <c r="H139" i="4" s="1"/>
  <c r="E146" i="4"/>
  <c r="H146" i="4" s="1"/>
  <c r="E161" i="4"/>
  <c r="H161" i="4" s="1"/>
  <c r="E182" i="4"/>
  <c r="H182" i="4" s="1"/>
  <c r="E186" i="4"/>
  <c r="H186" i="4" s="1"/>
  <c r="E190" i="4"/>
  <c r="H190" i="4" s="1"/>
  <c r="H194" i="4"/>
  <c r="E198" i="4"/>
  <c r="H198" i="4" s="1"/>
  <c r="E202" i="4"/>
  <c r="H202" i="4" s="1"/>
  <c r="E206" i="4"/>
  <c r="H206" i="4" s="1"/>
  <c r="H210" i="4"/>
  <c r="E214" i="4"/>
  <c r="H214" i="4" s="1"/>
  <c r="E218" i="4"/>
  <c r="H218" i="4" s="1"/>
  <c r="H222" i="4"/>
  <c r="H226" i="4"/>
  <c r="H230" i="4"/>
  <c r="E234" i="4"/>
  <c r="H234" i="4" s="1"/>
  <c r="H238" i="4"/>
  <c r="E242" i="4"/>
  <c r="H242" i="4" s="1"/>
  <c r="H246" i="4"/>
  <c r="H250" i="4"/>
  <c r="E254" i="4"/>
  <c r="H254" i="4" s="1"/>
  <c r="H258" i="4"/>
  <c r="H262" i="4"/>
  <c r="H266" i="4"/>
  <c r="H270" i="4"/>
  <c r="H274" i="4"/>
  <c r="H278" i="4"/>
  <c r="H282" i="4"/>
  <c r="E286" i="4"/>
  <c r="H286" i="4" s="1"/>
  <c r="H290" i="4"/>
  <c r="H294" i="4"/>
  <c r="H298" i="4"/>
  <c r="H302" i="4"/>
  <c r="H306" i="4"/>
  <c r="H310" i="4"/>
  <c r="H318" i="4"/>
  <c r="H322" i="4"/>
  <c r="H326" i="4"/>
  <c r="H330" i="4"/>
  <c r="H334" i="4"/>
  <c r="H338" i="4"/>
  <c r="H342" i="4"/>
  <c r="H346" i="4"/>
  <c r="H350" i="4"/>
  <c r="H354" i="4"/>
  <c r="G362" i="4"/>
  <c r="E365" i="4"/>
  <c r="H365" i="4" s="1"/>
  <c r="E374" i="4"/>
  <c r="H374" i="4" s="1"/>
  <c r="E388" i="4"/>
  <c r="H388" i="4" s="1"/>
  <c r="E393" i="4"/>
  <c r="H393" i="4" s="1"/>
  <c r="E399" i="4"/>
  <c r="H399" i="4" s="1"/>
  <c r="E413" i="4"/>
  <c r="H413" i="4" s="1"/>
  <c r="E427" i="4"/>
  <c r="H427" i="4" s="1"/>
  <c r="E428" i="4"/>
  <c r="H428" i="4" s="1"/>
  <c r="E453" i="4"/>
  <c r="H453" i="4" s="1"/>
  <c r="E460" i="4"/>
  <c r="H460" i="4" s="1"/>
  <c r="E474" i="4"/>
  <c r="H474" i="4" s="1"/>
  <c r="E484" i="4"/>
  <c r="H484" i="4" s="1"/>
  <c r="E490" i="4"/>
  <c r="H490" i="4" s="1"/>
  <c r="E504" i="4"/>
  <c r="H504" i="4" s="1"/>
  <c r="E511" i="4"/>
  <c r="H511" i="4" s="1"/>
  <c r="E531" i="4"/>
  <c r="H531" i="4" s="1"/>
  <c r="E555" i="4"/>
  <c r="H555" i="4" s="1"/>
  <c r="E568" i="4"/>
  <c r="H568" i="4" s="1"/>
  <c r="E576" i="4"/>
  <c r="H576" i="4" s="1"/>
  <c r="E577" i="4"/>
  <c r="H577" i="4" s="1"/>
  <c r="E581" i="4"/>
  <c r="H581" i="4" s="1"/>
  <c r="E602" i="4"/>
  <c r="H602" i="4" s="1"/>
  <c r="H606" i="4"/>
  <c r="E610" i="4"/>
  <c r="H610" i="4" s="1"/>
  <c r="E614" i="4"/>
  <c r="H614" i="4" s="1"/>
  <c r="E618" i="4"/>
  <c r="H618" i="4" s="1"/>
  <c r="H626" i="4"/>
  <c r="C8" i="5"/>
  <c r="G8" i="5" s="1"/>
  <c r="F69" i="5"/>
  <c r="F68" i="5"/>
  <c r="F67" i="5"/>
  <c r="F65" i="5"/>
  <c r="F64" i="5"/>
  <c r="F63" i="5"/>
  <c r="F55" i="5"/>
  <c r="F54" i="5"/>
  <c r="F51" i="5"/>
  <c r="F50" i="5"/>
  <c r="F48" i="5"/>
  <c r="F45" i="5"/>
  <c r="F44" i="5"/>
  <c r="F39" i="5"/>
  <c r="F38" i="5"/>
  <c r="F37" i="5"/>
  <c r="F36" i="5"/>
  <c r="F30" i="5"/>
  <c r="F29" i="5"/>
  <c r="F28" i="5"/>
  <c r="F27" i="5"/>
  <c r="F19" i="5"/>
  <c r="D9" i="5"/>
  <c r="F9" i="5" s="1"/>
  <c r="E24" i="5"/>
  <c r="H24" i="5" s="1"/>
  <c r="E26" i="5"/>
  <c r="H26" i="5" s="1"/>
  <c r="E27" i="5"/>
  <c r="H27" i="5" s="1"/>
  <c r="E34" i="5"/>
  <c r="H34" i="5" s="1"/>
  <c r="E36" i="5"/>
  <c r="H36" i="5" s="1"/>
  <c r="E44" i="5"/>
  <c r="H44" i="5" s="1"/>
  <c r="E64" i="5"/>
  <c r="H64" i="5" s="1"/>
  <c r="E77" i="5"/>
  <c r="H77" i="5" s="1"/>
  <c r="E81" i="5"/>
  <c r="H81" i="5" s="1"/>
  <c r="H85" i="5"/>
  <c r="H89" i="5"/>
  <c r="E93" i="5"/>
  <c r="H93" i="5" s="1"/>
  <c r="H97" i="5"/>
  <c r="E101" i="5"/>
  <c r="H101" i="5" s="1"/>
  <c r="H105" i="5"/>
  <c r="E109" i="5"/>
  <c r="H109" i="5" s="1"/>
  <c r="E113" i="5"/>
  <c r="H113" i="5" s="1"/>
  <c r="E117" i="5"/>
  <c r="H117" i="5" s="1"/>
  <c r="E121" i="5"/>
  <c r="H121" i="5" s="1"/>
  <c r="H125" i="5"/>
  <c r="E129" i="5"/>
  <c r="H129" i="5" s="1"/>
  <c r="E133" i="5"/>
  <c r="H133" i="5" s="1"/>
  <c r="E137" i="5"/>
  <c r="H137" i="5" s="1"/>
  <c r="E141" i="5"/>
  <c r="H141" i="5" s="1"/>
  <c r="E145" i="5"/>
  <c r="H145" i="5" s="1"/>
  <c r="E149" i="5"/>
  <c r="H149" i="5" s="1"/>
  <c r="H153" i="5"/>
  <c r="H157" i="5"/>
  <c r="E161" i="5"/>
  <c r="H161" i="5" s="1"/>
  <c r="E165" i="5"/>
  <c r="H165" i="5" s="1"/>
  <c r="H173" i="5"/>
  <c r="G181" i="5"/>
  <c r="E184" i="5"/>
  <c r="H184" i="5" s="1"/>
  <c r="E189" i="5"/>
  <c r="H189" i="5" s="1"/>
  <c r="E195" i="5"/>
  <c r="H195" i="5" s="1"/>
  <c r="E199" i="5"/>
  <c r="H199" i="5" s="1"/>
  <c r="E203" i="5"/>
  <c r="H203" i="5" s="1"/>
  <c r="E208" i="5"/>
  <c r="H208" i="5" s="1"/>
  <c r="E213" i="5"/>
  <c r="H213" i="5" s="1"/>
  <c r="E218" i="5"/>
  <c r="H218" i="5" s="1"/>
  <c r="E222" i="5"/>
  <c r="H222" i="5" s="1"/>
  <c r="E238" i="5"/>
  <c r="H238" i="5" s="1"/>
  <c r="E249" i="5"/>
  <c r="H249" i="5" s="1"/>
  <c r="E256" i="5"/>
  <c r="H256" i="5" s="1"/>
  <c r="E258" i="5"/>
  <c r="H258" i="5" s="1"/>
  <c r="E268" i="5"/>
  <c r="H268" i="5" s="1"/>
  <c r="E274" i="5"/>
  <c r="H274" i="5" s="1"/>
  <c r="E280" i="5"/>
  <c r="H280" i="5" s="1"/>
  <c r="E287" i="5"/>
  <c r="H287" i="5" s="1"/>
  <c r="E293" i="5"/>
  <c r="H293" i="5" s="1"/>
  <c r="E299" i="5"/>
  <c r="H299" i="5" s="1"/>
  <c r="E309" i="5"/>
  <c r="H309" i="5" s="1"/>
  <c r="E316" i="5"/>
  <c r="H316" i="5" s="1"/>
  <c r="E317" i="5"/>
  <c r="H317" i="5" s="1"/>
  <c r="E322" i="5"/>
  <c r="H322" i="5" s="1"/>
  <c r="E324" i="5"/>
  <c r="H324" i="5" s="1"/>
  <c r="E325" i="5"/>
  <c r="H325" i="5" s="1"/>
  <c r="E333" i="5"/>
  <c r="H333" i="5" s="1"/>
  <c r="E337" i="5"/>
  <c r="H337" i="5" s="1"/>
  <c r="E363" i="5"/>
  <c r="H363" i="5" s="1"/>
  <c r="H367" i="5"/>
  <c r="E371" i="5"/>
  <c r="H371" i="5" s="1"/>
  <c r="E375" i="5"/>
  <c r="H375" i="5" s="1"/>
  <c r="E379" i="5"/>
  <c r="H379" i="5" s="1"/>
  <c r="E383" i="5"/>
  <c r="H383" i="5" s="1"/>
  <c r="E387" i="5"/>
  <c r="H387" i="5" s="1"/>
  <c r="H391" i="5"/>
  <c r="E395" i="5"/>
  <c r="H395" i="5" s="1"/>
  <c r="E399" i="5"/>
  <c r="H399" i="5" s="1"/>
  <c r="H403" i="5"/>
  <c r="H407" i="5"/>
  <c r="H411" i="5"/>
  <c r="E415" i="5"/>
  <c r="H415" i="5" s="1"/>
  <c r="E419" i="5"/>
  <c r="H419" i="5" s="1"/>
  <c r="H423" i="5"/>
  <c r="E427" i="5"/>
  <c r="H427" i="5" s="1"/>
  <c r="H431" i="5"/>
  <c r="H435" i="5"/>
  <c r="H439" i="5"/>
  <c r="H443" i="5"/>
  <c r="H447" i="5"/>
  <c r="E451" i="5"/>
  <c r="H451" i="5" s="1"/>
  <c r="E455" i="5"/>
  <c r="H455" i="5" s="1"/>
  <c r="E459" i="5"/>
  <c r="H459" i="5" s="1"/>
  <c r="H463" i="5"/>
  <c r="H467" i="5"/>
  <c r="E471" i="5"/>
  <c r="H471" i="5" s="1"/>
  <c r="E475" i="5"/>
  <c r="H475" i="5" s="1"/>
  <c r="E479" i="5"/>
  <c r="H479" i="5" s="1"/>
  <c r="E483" i="5"/>
  <c r="H483" i="5" s="1"/>
  <c r="E487" i="5"/>
  <c r="H487" i="5" s="1"/>
  <c r="H491" i="5"/>
  <c r="E495" i="5"/>
  <c r="H495" i="5" s="1"/>
  <c r="E499" i="5"/>
  <c r="H499" i="5" s="1"/>
  <c r="E503" i="5"/>
  <c r="H503" i="5" s="1"/>
  <c r="E507" i="5"/>
  <c r="H507" i="5" s="1"/>
  <c r="H511" i="5"/>
  <c r="E515" i="5"/>
  <c r="H515" i="5" s="1"/>
  <c r="E519" i="5"/>
  <c r="H519" i="5" s="1"/>
  <c r="E523" i="5"/>
  <c r="H523" i="5" s="1"/>
  <c r="H527" i="5"/>
  <c r="E531" i="5"/>
  <c r="H531" i="5" s="1"/>
  <c r="E535" i="5"/>
  <c r="H535" i="5" s="1"/>
  <c r="H539" i="5"/>
  <c r="E543" i="5"/>
  <c r="H543" i="5" s="1"/>
  <c r="H547" i="5"/>
  <c r="E551" i="5"/>
  <c r="H551" i="5" s="1"/>
  <c r="E555" i="5"/>
  <c r="H555" i="5" s="1"/>
  <c r="E559" i="5"/>
  <c r="H559" i="5" s="1"/>
  <c r="E563" i="5"/>
  <c r="H563" i="5" s="1"/>
  <c r="H567" i="5"/>
  <c r="E571" i="5"/>
  <c r="H571" i="5" s="1"/>
  <c r="H575" i="5"/>
  <c r="E579" i="5"/>
  <c r="H579" i="5" s="1"/>
  <c r="E583" i="5"/>
  <c r="H583" i="5" s="1"/>
  <c r="E587" i="5"/>
  <c r="H587" i="5" s="1"/>
  <c r="H595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4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D13" i="5"/>
  <c r="E602" i="5"/>
  <c r="H602" i="5" s="1"/>
  <c r="E606" i="5"/>
  <c r="H606" i="5" s="1"/>
  <c r="E610" i="5"/>
  <c r="H610" i="5" s="1"/>
  <c r="E616" i="5"/>
  <c r="H616" i="5" s="1"/>
  <c r="E620" i="5"/>
  <c r="H620" i="5" s="1"/>
  <c r="C12" i="6"/>
  <c r="C13" i="6"/>
  <c r="H22" i="6"/>
  <c r="E26" i="6"/>
  <c r="H26" i="6" s="1"/>
  <c r="E30" i="6"/>
  <c r="H30" i="6" s="1"/>
  <c r="E34" i="6"/>
  <c r="H34" i="6" s="1"/>
  <c r="E38" i="6"/>
  <c r="H38" i="6" s="1"/>
  <c r="E42" i="6"/>
  <c r="H42" i="6" s="1"/>
  <c r="H46" i="6"/>
  <c r="E50" i="6"/>
  <c r="H50" i="6" s="1"/>
  <c r="E54" i="6"/>
  <c r="H54" i="6" s="1"/>
  <c r="E58" i="6"/>
  <c r="H58" i="6" s="1"/>
  <c r="H66" i="6"/>
  <c r="H70" i="6"/>
  <c r="F174" i="6"/>
  <c r="F172" i="6"/>
  <c r="F171" i="6"/>
  <c r="F169" i="6"/>
  <c r="F168" i="6"/>
  <c r="F167" i="6"/>
  <c r="F166" i="6"/>
  <c r="F165" i="6"/>
  <c r="F164" i="6"/>
  <c r="F163" i="6"/>
  <c r="F162" i="6"/>
  <c r="F161" i="6"/>
  <c r="F160" i="6"/>
  <c r="F159" i="6"/>
  <c r="F157" i="6"/>
  <c r="F156" i="6"/>
  <c r="F154" i="6"/>
  <c r="F151" i="6"/>
  <c r="F150" i="6"/>
  <c r="F149" i="6"/>
  <c r="F148" i="6"/>
  <c r="F147" i="6"/>
  <c r="F145" i="6"/>
  <c r="F144" i="6"/>
  <c r="F143" i="6"/>
  <c r="F142" i="6"/>
  <c r="F141" i="6"/>
  <c r="F140" i="6"/>
  <c r="F139" i="6"/>
  <c r="F138" i="6"/>
  <c r="F137" i="6"/>
  <c r="F136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7" i="6"/>
  <c r="F106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89" i="6"/>
  <c r="F88" i="6"/>
  <c r="F87" i="6"/>
  <c r="F84" i="6"/>
  <c r="F83" i="6"/>
  <c r="F82" i="6"/>
  <c r="F81" i="6"/>
  <c r="F80" i="6"/>
  <c r="F79" i="6"/>
  <c r="F78" i="6"/>
  <c r="F77" i="6"/>
  <c r="F76" i="6"/>
  <c r="D10" i="6"/>
  <c r="D8" i="6"/>
  <c r="F9" i="6" s="1"/>
  <c r="E77" i="6"/>
  <c r="H77" i="6" s="1"/>
  <c r="E81" i="6"/>
  <c r="H81" i="6" s="1"/>
  <c r="E87" i="6"/>
  <c r="H87" i="6" s="1"/>
  <c r="E92" i="6"/>
  <c r="H92" i="6" s="1"/>
  <c r="E100" i="6"/>
  <c r="H100" i="6" s="1"/>
  <c r="E104" i="6"/>
  <c r="H104" i="6" s="1"/>
  <c r="E110" i="6"/>
  <c r="H110" i="6" s="1"/>
  <c r="E114" i="6"/>
  <c r="H114" i="6" s="1"/>
  <c r="E118" i="6"/>
  <c r="H118" i="6" s="1"/>
  <c r="E122" i="6"/>
  <c r="H122" i="6" s="1"/>
  <c r="E130" i="6"/>
  <c r="H130" i="6" s="1"/>
  <c r="E134" i="6"/>
  <c r="H134" i="6" s="1"/>
  <c r="E139" i="6"/>
  <c r="H139" i="6" s="1"/>
  <c r="E143" i="6"/>
  <c r="H143" i="6" s="1"/>
  <c r="E148" i="6"/>
  <c r="H148" i="6" s="1"/>
  <c r="E153" i="6"/>
  <c r="H153" i="6" s="1"/>
  <c r="E154" i="6"/>
  <c r="H154" i="6" s="1"/>
  <c r="E160" i="6"/>
  <c r="H160" i="6" s="1"/>
  <c r="E164" i="6"/>
  <c r="H164" i="6" s="1"/>
  <c r="E168" i="6"/>
  <c r="H168" i="6" s="1"/>
  <c r="E173" i="6"/>
  <c r="H173" i="6" s="1"/>
  <c r="E182" i="6"/>
  <c r="H182" i="6" s="1"/>
  <c r="E186" i="6"/>
  <c r="H186" i="6" s="1"/>
  <c r="E190" i="6"/>
  <c r="H190" i="6" s="1"/>
  <c r="E194" i="6"/>
  <c r="H194" i="6" s="1"/>
  <c r="E198" i="6"/>
  <c r="H198" i="6" s="1"/>
  <c r="E202" i="6"/>
  <c r="H202" i="6" s="1"/>
  <c r="E206" i="6"/>
  <c r="H206" i="6" s="1"/>
  <c r="H210" i="6"/>
  <c r="E214" i="6"/>
  <c r="H214" i="6" s="1"/>
  <c r="E218" i="6"/>
  <c r="H218" i="6" s="1"/>
  <c r="E222" i="6"/>
  <c r="H222" i="6" s="1"/>
  <c r="H226" i="6"/>
  <c r="E230" i="6"/>
  <c r="H230" i="6" s="1"/>
  <c r="E234" i="6"/>
  <c r="H234" i="6" s="1"/>
  <c r="E238" i="6"/>
  <c r="H238" i="6" s="1"/>
  <c r="E242" i="6"/>
  <c r="H242" i="6" s="1"/>
  <c r="E246" i="6"/>
  <c r="H246" i="6" s="1"/>
  <c r="E250" i="6"/>
  <c r="H250" i="6" s="1"/>
  <c r="E254" i="6"/>
  <c r="H254" i="6" s="1"/>
  <c r="E258" i="6"/>
  <c r="H258" i="6" s="1"/>
  <c r="H262" i="6"/>
  <c r="H266" i="6"/>
  <c r="E270" i="6"/>
  <c r="H270" i="6" s="1"/>
  <c r="E274" i="6"/>
  <c r="H274" i="6" s="1"/>
  <c r="E278" i="6"/>
  <c r="H278" i="6" s="1"/>
  <c r="E282" i="6"/>
  <c r="H282" i="6" s="1"/>
  <c r="E286" i="6"/>
  <c r="H286" i="6" s="1"/>
  <c r="E290" i="6"/>
  <c r="H290" i="6" s="1"/>
  <c r="H294" i="6"/>
  <c r="E298" i="6"/>
  <c r="H298" i="6" s="1"/>
  <c r="E302" i="6"/>
  <c r="H302" i="6" s="1"/>
  <c r="E306" i="6"/>
  <c r="H306" i="6" s="1"/>
  <c r="H310" i="6"/>
  <c r="E314" i="6"/>
  <c r="H314" i="6" s="1"/>
  <c r="E318" i="6"/>
  <c r="H318" i="6" s="1"/>
  <c r="E322" i="6"/>
  <c r="H322" i="6" s="1"/>
  <c r="E326" i="6"/>
  <c r="H326" i="6" s="1"/>
  <c r="H330" i="6"/>
  <c r="E334" i="6"/>
  <c r="H334" i="6" s="1"/>
  <c r="E338" i="6"/>
  <c r="H338" i="6" s="1"/>
  <c r="E342" i="6"/>
  <c r="H342" i="6" s="1"/>
  <c r="E346" i="6"/>
  <c r="H346" i="6" s="1"/>
  <c r="H350" i="6"/>
  <c r="G362" i="6"/>
  <c r="E365" i="6"/>
  <c r="H365" i="6" s="1"/>
  <c r="E369" i="6"/>
  <c r="H369" i="6" s="1"/>
  <c r="E373" i="6"/>
  <c r="H373" i="6" s="1"/>
  <c r="E378" i="6"/>
  <c r="H378" i="6" s="1"/>
  <c r="E383" i="6"/>
  <c r="H383" i="6" s="1"/>
  <c r="E387" i="6"/>
  <c r="H387" i="6" s="1"/>
  <c r="E391" i="6"/>
  <c r="H391" i="6" s="1"/>
  <c r="E396" i="6"/>
  <c r="H396" i="6" s="1"/>
  <c r="E400" i="6"/>
  <c r="H400" i="6" s="1"/>
  <c r="E404" i="6"/>
  <c r="H404" i="6" s="1"/>
  <c r="E411" i="6"/>
  <c r="H411" i="6" s="1"/>
  <c r="E416" i="6"/>
  <c r="H416" i="6" s="1"/>
  <c r="E420" i="6"/>
  <c r="H420" i="6" s="1"/>
  <c r="E424" i="6"/>
  <c r="H424" i="6" s="1"/>
  <c r="E428" i="6"/>
  <c r="H428" i="6" s="1"/>
  <c r="E434" i="6"/>
  <c r="H434" i="6" s="1"/>
  <c r="E440" i="6"/>
  <c r="H440" i="6" s="1"/>
  <c r="E446" i="6"/>
  <c r="H446" i="6" s="1"/>
  <c r="E461" i="6"/>
  <c r="H461" i="6" s="1"/>
  <c r="E465" i="6"/>
  <c r="H465" i="6" s="1"/>
  <c r="E467" i="6"/>
  <c r="H467" i="6" s="1"/>
  <c r="E474" i="6"/>
  <c r="H474" i="6" s="1"/>
  <c r="E478" i="6"/>
  <c r="H478" i="6" s="1"/>
  <c r="E482" i="6"/>
  <c r="H482" i="6" s="1"/>
  <c r="E486" i="6"/>
  <c r="H486" i="6" s="1"/>
  <c r="E490" i="6"/>
  <c r="H490" i="6" s="1"/>
  <c r="E494" i="6"/>
  <c r="H494" i="6" s="1"/>
  <c r="E499" i="6"/>
  <c r="H499" i="6" s="1"/>
  <c r="E503" i="6"/>
  <c r="H503" i="6" s="1"/>
  <c r="E507" i="6"/>
  <c r="H507" i="6" s="1"/>
  <c r="E511" i="6"/>
  <c r="H511" i="6" s="1"/>
  <c r="E516" i="6"/>
  <c r="H516" i="6" s="1"/>
  <c r="E521" i="6"/>
  <c r="H521" i="6" s="1"/>
  <c r="E527" i="6"/>
  <c r="H527" i="6" s="1"/>
  <c r="E531" i="6"/>
  <c r="H531" i="6" s="1"/>
  <c r="E536" i="6"/>
  <c r="H536" i="6" s="1"/>
  <c r="E542" i="6"/>
  <c r="H542" i="6" s="1"/>
  <c r="E546" i="6"/>
  <c r="H546" i="6" s="1"/>
  <c r="E551" i="6"/>
  <c r="H551" i="6" s="1"/>
  <c r="E555" i="6"/>
  <c r="H555" i="6" s="1"/>
  <c r="E559" i="6"/>
  <c r="H559" i="6" s="1"/>
  <c r="E563" i="6"/>
  <c r="H563" i="6" s="1"/>
  <c r="E568" i="6"/>
  <c r="H568" i="6" s="1"/>
  <c r="E572" i="6"/>
  <c r="H572" i="6" s="1"/>
  <c r="E582" i="6"/>
  <c r="H582" i="6" s="1"/>
  <c r="E589" i="6"/>
  <c r="H589" i="6" s="1"/>
  <c r="E604" i="6"/>
  <c r="H604" i="6" s="1"/>
  <c r="E608" i="6"/>
  <c r="H608" i="6" s="1"/>
  <c r="E612" i="6"/>
  <c r="H612" i="6" s="1"/>
  <c r="E616" i="6"/>
  <c r="H616" i="6" s="1"/>
  <c r="E620" i="6"/>
  <c r="H620" i="6" s="1"/>
  <c r="E624" i="6"/>
  <c r="H624" i="6" s="1"/>
  <c r="F10" i="7"/>
  <c r="C11" i="7"/>
  <c r="C12" i="7"/>
  <c r="G19" i="7"/>
  <c r="E26" i="7"/>
  <c r="H26" i="7" s="1"/>
  <c r="E30" i="7"/>
  <c r="H30" i="7" s="1"/>
  <c r="E39" i="7"/>
  <c r="H39" i="7" s="1"/>
  <c r="E54" i="7"/>
  <c r="H54" i="7" s="1"/>
  <c r="E77" i="7"/>
  <c r="H77" i="7" s="1"/>
  <c r="E81" i="7"/>
  <c r="H81" i="7" s="1"/>
  <c r="E85" i="7"/>
  <c r="H85" i="7" s="1"/>
  <c r="H89" i="7"/>
  <c r="E93" i="7"/>
  <c r="H93" i="7" s="1"/>
  <c r="H97" i="7"/>
  <c r="E101" i="7"/>
  <c r="H101" i="7" s="1"/>
  <c r="H105" i="7"/>
  <c r="E109" i="7"/>
  <c r="H109" i="7" s="1"/>
  <c r="E113" i="7"/>
  <c r="H113" i="7" s="1"/>
  <c r="E117" i="7"/>
  <c r="H117" i="7" s="1"/>
  <c r="E121" i="7"/>
  <c r="H121" i="7" s="1"/>
  <c r="H125" i="7"/>
  <c r="E129" i="7"/>
  <c r="H129" i="7" s="1"/>
  <c r="E133" i="7"/>
  <c r="H133" i="7" s="1"/>
  <c r="E137" i="7"/>
  <c r="H137" i="7" s="1"/>
  <c r="E141" i="7"/>
  <c r="H141" i="7" s="1"/>
  <c r="H149" i="7"/>
  <c r="H153" i="7"/>
  <c r="H157" i="7"/>
  <c r="H161" i="7"/>
  <c r="H165" i="7"/>
  <c r="H169" i="7"/>
  <c r="H173" i="7"/>
  <c r="G181" i="7"/>
  <c r="E184" i="7"/>
  <c r="H184" i="7" s="1"/>
  <c r="E190" i="7"/>
  <c r="H190" i="7" s="1"/>
  <c r="E196" i="7"/>
  <c r="H196" i="7" s="1"/>
  <c r="E200" i="7"/>
  <c r="H200" i="7" s="1"/>
  <c r="E204" i="7"/>
  <c r="H204" i="7" s="1"/>
  <c r="E209" i="7"/>
  <c r="H209" i="7" s="1"/>
  <c r="E214" i="7"/>
  <c r="H214" i="7" s="1"/>
  <c r="E219" i="7"/>
  <c r="H219" i="7" s="1"/>
  <c r="E224" i="7"/>
  <c r="H224" i="7" s="1"/>
  <c r="E231" i="7"/>
  <c r="H231" i="7" s="1"/>
  <c r="E238" i="7"/>
  <c r="H238" i="7" s="1"/>
  <c r="E247" i="7"/>
  <c r="H247" i="7" s="1"/>
  <c r="E254" i="7"/>
  <c r="H254" i="7" s="1"/>
  <c r="E269" i="7"/>
  <c r="H269" i="7" s="1"/>
  <c r="E286" i="7"/>
  <c r="H286" i="7" s="1"/>
  <c r="E292" i="7"/>
  <c r="H292" i="7" s="1"/>
  <c r="E299" i="7"/>
  <c r="H299" i="7" s="1"/>
  <c r="E304" i="7"/>
  <c r="H304" i="7" s="1"/>
  <c r="E311" i="7"/>
  <c r="H311" i="7" s="1"/>
  <c r="E317" i="7"/>
  <c r="H317" i="7" s="1"/>
  <c r="E329" i="7"/>
  <c r="H329" i="7" s="1"/>
  <c r="E334" i="7"/>
  <c r="H334" i="7" s="1"/>
  <c r="E335" i="7"/>
  <c r="H335" i="7" s="1"/>
  <c r="E341" i="7"/>
  <c r="H341" i="7" s="1"/>
  <c r="E365" i="7"/>
  <c r="H365" i="7" s="1"/>
  <c r="E369" i="7"/>
  <c r="H369" i="7" s="1"/>
  <c r="E373" i="7"/>
  <c r="H373" i="7" s="1"/>
  <c r="E377" i="7"/>
  <c r="H377" i="7" s="1"/>
  <c r="H381" i="7"/>
  <c r="E385" i="7"/>
  <c r="H385" i="7" s="1"/>
  <c r="E389" i="7"/>
  <c r="H389" i="7" s="1"/>
  <c r="E393" i="7"/>
  <c r="H393" i="7" s="1"/>
  <c r="E397" i="7"/>
  <c r="H397" i="7" s="1"/>
  <c r="E401" i="7"/>
  <c r="H401" i="7" s="1"/>
  <c r="H405" i="7"/>
  <c r="H409" i="7"/>
  <c r="E413" i="7"/>
  <c r="H413" i="7" s="1"/>
  <c r="E417" i="7"/>
  <c r="H417" i="7" s="1"/>
  <c r="E421" i="7"/>
  <c r="H421" i="7" s="1"/>
  <c r="E425" i="7"/>
  <c r="H425" i="7" s="1"/>
  <c r="E429" i="7"/>
  <c r="H429" i="7" s="1"/>
  <c r="E437" i="7"/>
  <c r="H437" i="7" s="1"/>
  <c r="E441" i="7"/>
  <c r="H441" i="7" s="1"/>
  <c r="E449" i="7"/>
  <c r="H449" i="7" s="1"/>
  <c r="E453" i="7"/>
  <c r="H453" i="7" s="1"/>
  <c r="E457" i="7"/>
  <c r="H457" i="7" s="1"/>
  <c r="E461" i="7"/>
  <c r="H461" i="7" s="1"/>
  <c r="E469" i="7"/>
  <c r="H469" i="7" s="1"/>
  <c r="E473" i="7"/>
  <c r="H473" i="7" s="1"/>
  <c r="E481" i="7"/>
  <c r="H481" i="7" s="1"/>
  <c r="E485" i="7"/>
  <c r="H485" i="7" s="1"/>
  <c r="E497" i="7"/>
  <c r="H497" i="7" s="1"/>
  <c r="E505" i="7"/>
  <c r="H505" i="7" s="1"/>
  <c r="E509" i="7"/>
  <c r="H509" i="7" s="1"/>
  <c r="E517" i="7"/>
  <c r="H517" i="7" s="1"/>
  <c r="E537" i="7"/>
  <c r="H537" i="7" s="1"/>
  <c r="E557" i="7"/>
  <c r="H557" i="7" s="1"/>
  <c r="E561" i="7"/>
  <c r="H561" i="7" s="1"/>
  <c r="E581" i="7"/>
  <c r="H581" i="7" s="1"/>
  <c r="E585" i="7"/>
  <c r="H585" i="7" s="1"/>
  <c r="G9" i="8"/>
  <c r="E11" i="8"/>
  <c r="G13" i="8"/>
  <c r="H19" i="8"/>
  <c r="F174" i="8"/>
  <c r="F172" i="8"/>
  <c r="F171" i="8"/>
  <c r="F170" i="8"/>
  <c r="F169" i="8"/>
  <c r="F167" i="8"/>
  <c r="F166" i="8"/>
  <c r="F165" i="8"/>
  <c r="F164" i="8"/>
  <c r="F163" i="8"/>
  <c r="F161" i="8"/>
  <c r="F160" i="8"/>
  <c r="F156" i="8"/>
  <c r="F154" i="8"/>
  <c r="F151" i="8"/>
  <c r="F150" i="8"/>
  <c r="F149" i="8"/>
  <c r="F147" i="8"/>
  <c r="F146" i="8"/>
  <c r="F145" i="8"/>
  <c r="F144" i="8"/>
  <c r="F143" i="8"/>
  <c r="F142" i="8"/>
  <c r="F141" i="8"/>
  <c r="F140" i="8"/>
  <c r="F139" i="8"/>
  <c r="F137" i="8"/>
  <c r="F136" i="8"/>
  <c r="F134" i="8"/>
  <c r="F133" i="8"/>
  <c r="F132" i="8"/>
  <c r="F131" i="8"/>
  <c r="F130" i="8"/>
  <c r="F129" i="8"/>
  <c r="F128" i="8"/>
  <c r="F127" i="8"/>
  <c r="F125" i="8"/>
  <c r="F124" i="8"/>
  <c r="F123" i="8"/>
  <c r="F122" i="8"/>
  <c r="F121" i="8"/>
  <c r="F120" i="8"/>
  <c r="F119" i="8"/>
  <c r="F118" i="8"/>
  <c r="F117" i="8"/>
  <c r="F116" i="8"/>
  <c r="F115" i="8"/>
  <c r="F113" i="8"/>
  <c r="F111" i="8"/>
  <c r="F110" i="8"/>
  <c r="F109" i="8"/>
  <c r="F108" i="8"/>
  <c r="F107" i="8"/>
  <c r="F106" i="8"/>
  <c r="F104" i="8"/>
  <c r="F103" i="8"/>
  <c r="F102" i="8"/>
  <c r="F101" i="8"/>
  <c r="F100" i="8"/>
  <c r="F99" i="8"/>
  <c r="F98" i="8"/>
  <c r="F96" i="8"/>
  <c r="F95" i="8"/>
  <c r="F94" i="8"/>
  <c r="F93" i="8"/>
  <c r="F92" i="8"/>
  <c r="F91" i="8"/>
  <c r="F88" i="8"/>
  <c r="F87" i="8"/>
  <c r="F84" i="8"/>
  <c r="F83" i="8"/>
  <c r="F82" i="8"/>
  <c r="F81" i="8"/>
  <c r="F80" i="8"/>
  <c r="F79" i="8"/>
  <c r="F78" i="8"/>
  <c r="F77" i="8"/>
  <c r="F76" i="8"/>
  <c r="D10" i="8"/>
  <c r="D8" i="8"/>
  <c r="F9" i="8" s="1"/>
  <c r="E594" i="8"/>
  <c r="H594" i="8" s="1"/>
  <c r="E593" i="8"/>
  <c r="H593" i="8" s="1"/>
  <c r="E590" i="8"/>
  <c r="H590" i="8" s="1"/>
  <c r="E589" i="8"/>
  <c r="H589" i="8" s="1"/>
  <c r="E588" i="8"/>
  <c r="H588" i="8" s="1"/>
  <c r="E586" i="8"/>
  <c r="H586" i="8" s="1"/>
  <c r="E585" i="8"/>
  <c r="H585" i="8" s="1"/>
  <c r="E582" i="8"/>
  <c r="H582" i="8" s="1"/>
  <c r="E581" i="8"/>
  <c r="H581" i="8" s="1"/>
  <c r="E580" i="8"/>
  <c r="H580" i="8" s="1"/>
  <c r="E579" i="8"/>
  <c r="H579" i="8" s="1"/>
  <c r="E576" i="8"/>
  <c r="H576" i="8" s="1"/>
  <c r="E574" i="8"/>
  <c r="H574" i="8" s="1"/>
  <c r="E572" i="8"/>
  <c r="H572" i="8" s="1"/>
  <c r="E571" i="8"/>
  <c r="H571" i="8" s="1"/>
  <c r="E568" i="8"/>
  <c r="H568" i="8" s="1"/>
  <c r="E562" i="8"/>
  <c r="H562" i="8" s="1"/>
  <c r="E561" i="8"/>
  <c r="H561" i="8" s="1"/>
  <c r="E559" i="8"/>
  <c r="H559" i="8" s="1"/>
  <c r="E558" i="8"/>
  <c r="H558" i="8" s="1"/>
  <c r="E557" i="8"/>
  <c r="H557" i="8" s="1"/>
  <c r="E556" i="8"/>
  <c r="H556" i="8" s="1"/>
  <c r="E555" i="8"/>
  <c r="H555" i="8" s="1"/>
  <c r="E554" i="8"/>
  <c r="H554" i="8" s="1"/>
  <c r="E552" i="8"/>
  <c r="H552" i="8" s="1"/>
  <c r="E551" i="8"/>
  <c r="H551" i="8" s="1"/>
  <c r="E550" i="8"/>
  <c r="H550" i="8" s="1"/>
  <c r="E549" i="8"/>
  <c r="H549" i="8" s="1"/>
  <c r="E546" i="8"/>
  <c r="H546" i="8" s="1"/>
  <c r="E544" i="8"/>
  <c r="H544" i="8" s="1"/>
  <c r="E543" i="8"/>
  <c r="H543" i="8" s="1"/>
  <c r="E541" i="8"/>
  <c r="H541" i="8" s="1"/>
  <c r="E537" i="8"/>
  <c r="H537" i="8" s="1"/>
  <c r="E536" i="8"/>
  <c r="H536" i="8" s="1"/>
  <c r="E535" i="8"/>
  <c r="H535" i="8" s="1"/>
  <c r="E531" i="8"/>
  <c r="H531" i="8" s="1"/>
  <c r="E530" i="8"/>
  <c r="H530" i="8" s="1"/>
  <c r="E529" i="8"/>
  <c r="H529" i="8" s="1"/>
  <c r="E528" i="8"/>
  <c r="H528" i="8" s="1"/>
  <c r="E527" i="8"/>
  <c r="H527" i="8" s="1"/>
  <c r="E521" i="8"/>
  <c r="H521" i="8" s="1"/>
  <c r="E519" i="8"/>
  <c r="H519" i="8" s="1"/>
  <c r="E517" i="8"/>
  <c r="H517" i="8" s="1"/>
  <c r="E516" i="8"/>
  <c r="H516" i="8" s="1"/>
  <c r="E515" i="8"/>
  <c r="H515" i="8" s="1"/>
  <c r="E514" i="8"/>
  <c r="H514" i="8" s="1"/>
  <c r="E511" i="8"/>
  <c r="H511" i="8" s="1"/>
  <c r="E509" i="8"/>
  <c r="H509" i="8" s="1"/>
  <c r="E508" i="8"/>
  <c r="H508" i="8" s="1"/>
  <c r="E506" i="8"/>
  <c r="H506" i="8" s="1"/>
  <c r="E505" i="8"/>
  <c r="H505" i="8" s="1"/>
  <c r="E504" i="8"/>
  <c r="H504" i="8" s="1"/>
  <c r="E503" i="8"/>
  <c r="H503" i="8" s="1"/>
  <c r="E502" i="8"/>
  <c r="H502" i="8" s="1"/>
  <c r="E500" i="8"/>
  <c r="H500" i="8" s="1"/>
  <c r="E498" i="8"/>
  <c r="H498" i="8" s="1"/>
  <c r="E495" i="8"/>
  <c r="H495" i="8" s="1"/>
  <c r="E494" i="8"/>
  <c r="H494" i="8" s="1"/>
  <c r="E493" i="8"/>
  <c r="H493" i="8" s="1"/>
  <c r="E492" i="8"/>
  <c r="H492" i="8" s="1"/>
  <c r="E491" i="8"/>
  <c r="H491" i="8" s="1"/>
  <c r="E490" i="8"/>
  <c r="H490" i="8" s="1"/>
  <c r="E488" i="8"/>
  <c r="H488" i="8" s="1"/>
  <c r="E487" i="8"/>
  <c r="H487" i="8" s="1"/>
  <c r="E486" i="8"/>
  <c r="H486" i="8" s="1"/>
  <c r="E485" i="8"/>
  <c r="H485" i="8" s="1"/>
  <c r="E484" i="8"/>
  <c r="H484" i="8" s="1"/>
  <c r="E483" i="8"/>
  <c r="H483" i="8" s="1"/>
  <c r="E482" i="8"/>
  <c r="H482" i="8" s="1"/>
  <c r="E480" i="8"/>
  <c r="H480" i="8" s="1"/>
  <c r="E478" i="8"/>
  <c r="H478" i="8" s="1"/>
  <c r="E477" i="8"/>
  <c r="H477" i="8" s="1"/>
  <c r="E476" i="8"/>
  <c r="H476" i="8" s="1"/>
  <c r="E475" i="8"/>
  <c r="H475" i="8" s="1"/>
  <c r="E474" i="8"/>
  <c r="H474" i="8" s="1"/>
  <c r="E473" i="8"/>
  <c r="H473" i="8" s="1"/>
  <c r="E472" i="8"/>
  <c r="H472" i="8" s="1"/>
  <c r="E467" i="8"/>
  <c r="H467" i="8" s="1"/>
  <c r="E464" i="8"/>
  <c r="H464" i="8" s="1"/>
  <c r="E463" i="8"/>
  <c r="H463" i="8" s="1"/>
  <c r="E462" i="8"/>
  <c r="H462" i="8" s="1"/>
  <c r="E461" i="8"/>
  <c r="H461" i="8" s="1"/>
  <c r="E460" i="8"/>
  <c r="H460" i="8" s="1"/>
  <c r="E457" i="8"/>
  <c r="H457" i="8" s="1"/>
  <c r="E456" i="8"/>
  <c r="H456" i="8" s="1"/>
  <c r="E455" i="8"/>
  <c r="H455" i="8" s="1"/>
  <c r="E454" i="8"/>
  <c r="H454" i="8" s="1"/>
  <c r="E453" i="8"/>
  <c r="H453" i="8" s="1"/>
  <c r="E452" i="8"/>
  <c r="H452" i="8" s="1"/>
  <c r="E451" i="8"/>
  <c r="H451" i="8" s="1"/>
  <c r="E450" i="8"/>
  <c r="H450" i="8" s="1"/>
  <c r="E449" i="8"/>
  <c r="H449" i="8" s="1"/>
  <c r="E446" i="8"/>
  <c r="H446" i="8" s="1"/>
  <c r="E445" i="8"/>
  <c r="H445" i="8" s="1"/>
  <c r="E441" i="8"/>
  <c r="H441" i="8" s="1"/>
  <c r="E440" i="8"/>
  <c r="H440" i="8" s="1"/>
  <c r="E439" i="8"/>
  <c r="H439" i="8" s="1"/>
  <c r="E437" i="8"/>
  <c r="H437" i="8" s="1"/>
  <c r="E436" i="8"/>
  <c r="H436" i="8" s="1"/>
  <c r="E434" i="8"/>
  <c r="H434" i="8" s="1"/>
  <c r="E429" i="8"/>
  <c r="H429" i="8" s="1"/>
  <c r="E428" i="8"/>
  <c r="H428" i="8" s="1"/>
  <c r="E427" i="8"/>
  <c r="H427" i="8" s="1"/>
  <c r="E426" i="8"/>
  <c r="H426" i="8" s="1"/>
  <c r="E425" i="8"/>
  <c r="H425" i="8" s="1"/>
  <c r="E424" i="8"/>
  <c r="H424" i="8" s="1"/>
  <c r="E423" i="8"/>
  <c r="H423" i="8" s="1"/>
  <c r="E421" i="8"/>
  <c r="H421" i="8" s="1"/>
  <c r="E419" i="8"/>
  <c r="H419" i="8" s="1"/>
  <c r="E418" i="8"/>
  <c r="H418" i="8" s="1"/>
  <c r="E417" i="8"/>
  <c r="H417" i="8" s="1"/>
  <c r="E415" i="8"/>
  <c r="H415" i="8" s="1"/>
  <c r="E414" i="8"/>
  <c r="H414" i="8" s="1"/>
  <c r="E413" i="8"/>
  <c r="H413" i="8" s="1"/>
  <c r="E412" i="8"/>
  <c r="H412" i="8" s="1"/>
  <c r="E410" i="8"/>
  <c r="H410" i="8" s="1"/>
  <c r="E405" i="8"/>
  <c r="H405" i="8" s="1"/>
  <c r="E402" i="8"/>
  <c r="H402" i="8" s="1"/>
  <c r="E401" i="8"/>
  <c r="H401" i="8" s="1"/>
  <c r="E400" i="8"/>
  <c r="H400" i="8" s="1"/>
  <c r="E399" i="8"/>
  <c r="H399" i="8" s="1"/>
  <c r="E398" i="8"/>
  <c r="H398" i="8" s="1"/>
  <c r="E397" i="8"/>
  <c r="H397" i="8" s="1"/>
  <c r="E396" i="8"/>
  <c r="H396" i="8" s="1"/>
  <c r="E395" i="8"/>
  <c r="H395" i="8" s="1"/>
  <c r="E393" i="8"/>
  <c r="H393" i="8" s="1"/>
  <c r="E392" i="8"/>
  <c r="H392" i="8" s="1"/>
  <c r="E391" i="8"/>
  <c r="H391" i="8" s="1"/>
  <c r="E389" i="8"/>
  <c r="H389" i="8" s="1"/>
  <c r="E388" i="8"/>
  <c r="H388" i="8" s="1"/>
  <c r="E387" i="8"/>
  <c r="H387" i="8" s="1"/>
  <c r="E386" i="8"/>
  <c r="H386" i="8" s="1"/>
  <c r="E385" i="8"/>
  <c r="H385" i="8" s="1"/>
  <c r="E383" i="8"/>
  <c r="H383" i="8" s="1"/>
  <c r="E382" i="8"/>
  <c r="H382" i="8" s="1"/>
  <c r="E380" i="8"/>
  <c r="H380" i="8" s="1"/>
  <c r="E378" i="8"/>
  <c r="H378" i="8" s="1"/>
  <c r="E377" i="8"/>
  <c r="H377" i="8" s="1"/>
  <c r="E375" i="8"/>
  <c r="H375" i="8" s="1"/>
  <c r="E374" i="8"/>
  <c r="H374" i="8" s="1"/>
  <c r="E372" i="8"/>
  <c r="H372" i="8" s="1"/>
  <c r="E371" i="8"/>
  <c r="H371" i="8" s="1"/>
  <c r="E370" i="8"/>
  <c r="H370" i="8" s="1"/>
  <c r="E369" i="8"/>
  <c r="H369" i="8" s="1"/>
  <c r="E368" i="8"/>
  <c r="H368" i="8" s="1"/>
  <c r="E365" i="8"/>
  <c r="H365" i="8" s="1"/>
  <c r="E364" i="8"/>
  <c r="H364" i="8" s="1"/>
  <c r="E363" i="8"/>
  <c r="H363" i="8" s="1"/>
  <c r="E362" i="8"/>
  <c r="H362" i="8" s="1"/>
  <c r="C12" i="8"/>
  <c r="D8" i="9"/>
  <c r="F10" i="9" s="1"/>
  <c r="H76" i="9"/>
  <c r="F356" i="9"/>
  <c r="F354" i="9"/>
  <c r="F348" i="9"/>
  <c r="F347" i="9"/>
  <c r="F345" i="9"/>
  <c r="F340" i="9"/>
  <c r="F337" i="9"/>
  <c r="F336" i="9"/>
  <c r="F331" i="9"/>
  <c r="F329" i="9"/>
  <c r="F327" i="9"/>
  <c r="F326" i="9"/>
  <c r="F325" i="9"/>
  <c r="F324" i="9"/>
  <c r="F320" i="9"/>
  <c r="F318" i="9"/>
  <c r="F317" i="9"/>
  <c r="F314" i="9"/>
  <c r="F313" i="9"/>
  <c r="F311" i="9"/>
  <c r="F309" i="9"/>
  <c r="F305" i="9"/>
  <c r="F304" i="9"/>
  <c r="F303" i="9"/>
  <c r="F302" i="9"/>
  <c r="F300" i="9"/>
  <c r="F299" i="9"/>
  <c r="F298" i="9"/>
  <c r="F297" i="9"/>
  <c r="F292" i="9"/>
  <c r="F288" i="9"/>
  <c r="F287" i="9"/>
  <c r="F286" i="9"/>
  <c r="F285" i="9"/>
  <c r="F274" i="9"/>
  <c r="F272" i="9"/>
  <c r="F263" i="9"/>
  <c r="F260" i="9"/>
  <c r="F259" i="9"/>
  <c r="F258" i="9"/>
  <c r="F256" i="9"/>
  <c r="F254" i="9"/>
  <c r="F251" i="9"/>
  <c r="F249" i="9"/>
  <c r="F248" i="9"/>
  <c r="F244" i="9"/>
  <c r="F241" i="9"/>
  <c r="F238" i="9"/>
  <c r="F237" i="9"/>
  <c r="F235" i="9"/>
  <c r="F228" i="9"/>
  <c r="F224" i="9"/>
  <c r="F223" i="9"/>
  <c r="F220" i="9"/>
  <c r="F219" i="9"/>
  <c r="F218" i="9"/>
  <c r="F216" i="9"/>
  <c r="F215" i="9"/>
  <c r="F214" i="9"/>
  <c r="F213" i="9"/>
  <c r="F212" i="9"/>
  <c r="F211" i="9"/>
  <c r="F209" i="9"/>
  <c r="F208" i="9"/>
  <c r="F206" i="9"/>
  <c r="F203" i="9"/>
  <c r="F202" i="9"/>
  <c r="F201" i="9"/>
  <c r="F200" i="9"/>
  <c r="F198" i="9"/>
  <c r="F197" i="9"/>
  <c r="F196" i="9"/>
  <c r="F195" i="9"/>
  <c r="F191" i="9"/>
  <c r="F190" i="9"/>
  <c r="F189" i="9"/>
  <c r="F188" i="9"/>
  <c r="F186" i="9"/>
  <c r="F184" i="9"/>
  <c r="F183" i="9"/>
  <c r="F182" i="9"/>
  <c r="F181" i="9"/>
  <c r="D11" i="9"/>
  <c r="E629" i="9"/>
  <c r="H629" i="9" s="1"/>
  <c r="E628" i="9"/>
  <c r="H628" i="9" s="1"/>
  <c r="E627" i="9"/>
  <c r="H627" i="9" s="1"/>
  <c r="E626" i="9"/>
  <c r="H626" i="9" s="1"/>
  <c r="E625" i="9"/>
  <c r="H625" i="9" s="1"/>
  <c r="E624" i="9"/>
  <c r="H624" i="9" s="1"/>
  <c r="E622" i="9"/>
  <c r="H622" i="9" s="1"/>
  <c r="E621" i="9"/>
  <c r="H621" i="9" s="1"/>
  <c r="E620" i="9"/>
  <c r="H620" i="9" s="1"/>
  <c r="E619" i="9"/>
  <c r="H619" i="9" s="1"/>
  <c r="E618" i="9"/>
  <c r="H618" i="9" s="1"/>
  <c r="E617" i="9"/>
  <c r="H617" i="9" s="1"/>
  <c r="E616" i="9"/>
  <c r="H616" i="9" s="1"/>
  <c r="E615" i="9"/>
  <c r="H615" i="9" s="1"/>
  <c r="E613" i="9"/>
  <c r="H613" i="9" s="1"/>
  <c r="E612" i="9"/>
  <c r="H612" i="9" s="1"/>
  <c r="E611" i="9"/>
  <c r="H611" i="9" s="1"/>
  <c r="E609" i="9"/>
  <c r="H609" i="9" s="1"/>
  <c r="E608" i="9"/>
  <c r="H608" i="9" s="1"/>
  <c r="E606" i="9"/>
  <c r="H606" i="9" s="1"/>
  <c r="E605" i="9"/>
  <c r="H605" i="9" s="1"/>
  <c r="E604" i="9"/>
  <c r="H604" i="9" s="1"/>
  <c r="E603" i="9"/>
  <c r="H603" i="9" s="1"/>
  <c r="E602" i="9"/>
  <c r="H602" i="9" s="1"/>
  <c r="E601" i="9"/>
  <c r="H601" i="9" s="1"/>
  <c r="C13" i="9"/>
  <c r="E9" i="10"/>
  <c r="G11" i="10"/>
  <c r="G76" i="10"/>
  <c r="E94" i="12"/>
  <c r="H94" i="12" s="1"/>
  <c r="E99" i="12"/>
  <c r="H99" i="12" s="1"/>
  <c r="E104" i="12"/>
  <c r="H104" i="12" s="1"/>
  <c r="E113" i="12"/>
  <c r="H113" i="12" s="1"/>
  <c r="E120" i="12"/>
  <c r="H120" i="12" s="1"/>
  <c r="E124" i="12"/>
  <c r="H124" i="12" s="1"/>
  <c r="E130" i="12"/>
  <c r="H130" i="12" s="1"/>
  <c r="E132" i="12"/>
  <c r="H132" i="12" s="1"/>
  <c r="E137" i="12"/>
  <c r="H137" i="12" s="1"/>
  <c r="E142" i="12"/>
  <c r="H142" i="12" s="1"/>
  <c r="E144" i="12"/>
  <c r="H144" i="12" s="1"/>
  <c r="E150" i="12"/>
  <c r="H150" i="12" s="1"/>
  <c r="E172" i="12"/>
  <c r="H172" i="12" s="1"/>
  <c r="E286" i="12"/>
  <c r="H286" i="12" s="1"/>
  <c r="E314" i="12"/>
  <c r="H314" i="12" s="1"/>
  <c r="E318" i="12"/>
  <c r="H318" i="12" s="1"/>
  <c r="E322" i="12"/>
  <c r="H322" i="12" s="1"/>
  <c r="E334" i="12"/>
  <c r="H334" i="12" s="1"/>
  <c r="E354" i="12"/>
  <c r="H354" i="12" s="1"/>
  <c r="E484" i="12"/>
  <c r="H484" i="12" s="1"/>
  <c r="E495" i="12"/>
  <c r="H495" i="12" s="1"/>
  <c r="E519" i="12"/>
  <c r="H519" i="12" s="1"/>
  <c r="E530" i="12"/>
  <c r="H530" i="12" s="1"/>
  <c r="E535" i="12"/>
  <c r="H535" i="12" s="1"/>
  <c r="E541" i="12"/>
  <c r="H541" i="12" s="1"/>
  <c r="E566" i="12"/>
  <c r="H566" i="12" s="1"/>
  <c r="E576" i="12"/>
  <c r="H576" i="12" s="1"/>
  <c r="E579" i="12"/>
  <c r="H579" i="12" s="1"/>
  <c r="E581" i="12"/>
  <c r="H581" i="12" s="1"/>
  <c r="E592" i="12"/>
  <c r="H592" i="12" s="1"/>
  <c r="G601" i="12"/>
  <c r="E603" i="12"/>
  <c r="H603" i="12" s="1"/>
  <c r="E607" i="12"/>
  <c r="H607" i="12" s="1"/>
  <c r="E611" i="12"/>
  <c r="H611" i="12" s="1"/>
  <c r="E615" i="12"/>
  <c r="H615" i="12" s="1"/>
  <c r="E619" i="12"/>
  <c r="H619" i="12" s="1"/>
  <c r="E68" i="13"/>
  <c r="H68" i="13" s="1"/>
  <c r="E67" i="13"/>
  <c r="H67" i="13" s="1"/>
  <c r="E65" i="13"/>
  <c r="H65" i="13" s="1"/>
  <c r="E64" i="13"/>
  <c r="H64" i="13" s="1"/>
  <c r="E62" i="13"/>
  <c r="H62" i="13" s="1"/>
  <c r="E61" i="13"/>
  <c r="H61" i="13" s="1"/>
  <c r="E59" i="13"/>
  <c r="H59" i="13" s="1"/>
  <c r="E57" i="13"/>
  <c r="H57" i="13" s="1"/>
  <c r="E52" i="13"/>
  <c r="H52" i="13" s="1"/>
  <c r="E50" i="13"/>
  <c r="H50" i="13" s="1"/>
  <c r="E48" i="13"/>
  <c r="H48" i="13" s="1"/>
  <c r="E46" i="13"/>
  <c r="H46" i="13" s="1"/>
  <c r="E39" i="13"/>
  <c r="H39" i="13" s="1"/>
  <c r="E38" i="13"/>
  <c r="H38" i="13" s="1"/>
  <c r="E36" i="13"/>
  <c r="H36" i="13" s="1"/>
  <c r="E34" i="13"/>
  <c r="H34" i="13" s="1"/>
  <c r="E33" i="13"/>
  <c r="H33" i="13" s="1"/>
  <c r="E30" i="13"/>
  <c r="H30" i="13" s="1"/>
  <c r="E29" i="13"/>
  <c r="H29" i="13" s="1"/>
  <c r="E28" i="13"/>
  <c r="H28" i="13" s="1"/>
  <c r="E27" i="13"/>
  <c r="H27" i="13" s="1"/>
  <c r="E25" i="13"/>
  <c r="H25" i="13" s="1"/>
  <c r="E24" i="13"/>
  <c r="H24" i="13" s="1"/>
  <c r="E23" i="13"/>
  <c r="H23" i="13" s="1"/>
  <c r="E21" i="13"/>
  <c r="H21" i="13" s="1"/>
  <c r="E19" i="13"/>
  <c r="H267" i="13"/>
  <c r="H273" i="13"/>
  <c r="H276" i="13"/>
  <c r="H282" i="13"/>
  <c r="H297" i="13"/>
  <c r="H307" i="13"/>
  <c r="G181" i="10"/>
  <c r="H181" i="10" s="1"/>
  <c r="E362" i="10"/>
  <c r="H362" i="10" s="1"/>
  <c r="E363" i="10"/>
  <c r="H363" i="10" s="1"/>
  <c r="E364" i="10"/>
  <c r="H364" i="10" s="1"/>
  <c r="E368" i="10"/>
  <c r="H368" i="10" s="1"/>
  <c r="E369" i="10"/>
  <c r="H369" i="10" s="1"/>
  <c r="E371" i="10"/>
  <c r="H371" i="10" s="1"/>
  <c r="E374" i="10"/>
  <c r="H374" i="10" s="1"/>
  <c r="E375" i="10"/>
  <c r="H375" i="10" s="1"/>
  <c r="E377" i="10"/>
  <c r="H377" i="10" s="1"/>
  <c r="E378" i="10"/>
  <c r="H378" i="10" s="1"/>
  <c r="E379" i="10"/>
  <c r="H379" i="10" s="1"/>
  <c r="E381" i="10"/>
  <c r="H381" i="10" s="1"/>
  <c r="E382" i="10"/>
  <c r="H382" i="10" s="1"/>
  <c r="E385" i="10"/>
  <c r="H385" i="10" s="1"/>
  <c r="E386" i="10"/>
  <c r="H386" i="10" s="1"/>
  <c r="E396" i="10"/>
  <c r="H396" i="10" s="1"/>
  <c r="E397" i="10"/>
  <c r="H397" i="10" s="1"/>
  <c r="E398" i="10"/>
  <c r="H398" i="10" s="1"/>
  <c r="E400" i="10"/>
  <c r="H400" i="10" s="1"/>
  <c r="E401" i="10"/>
  <c r="H401" i="10" s="1"/>
  <c r="E404" i="10"/>
  <c r="H404" i="10" s="1"/>
  <c r="E410" i="10"/>
  <c r="H410" i="10" s="1"/>
  <c r="E413" i="10"/>
  <c r="H413" i="10" s="1"/>
  <c r="E414" i="10"/>
  <c r="H414" i="10" s="1"/>
  <c r="E415" i="10"/>
  <c r="H415" i="10" s="1"/>
  <c r="E417" i="10"/>
  <c r="H417" i="10" s="1"/>
  <c r="E419" i="10"/>
  <c r="H419" i="10" s="1"/>
  <c r="E421" i="10"/>
  <c r="H421" i="10" s="1"/>
  <c r="E424" i="10"/>
  <c r="H424" i="10" s="1"/>
  <c r="E425" i="10"/>
  <c r="H425" i="10" s="1"/>
  <c r="E426" i="10"/>
  <c r="H426" i="10" s="1"/>
  <c r="E428" i="10"/>
  <c r="H428" i="10" s="1"/>
  <c r="E429" i="10"/>
  <c r="H429" i="10" s="1"/>
  <c r="E437" i="10"/>
  <c r="H437" i="10" s="1"/>
  <c r="E438" i="10"/>
  <c r="H438" i="10" s="1"/>
  <c r="E441" i="10"/>
  <c r="H441" i="10" s="1"/>
  <c r="E442" i="10"/>
  <c r="H442" i="10" s="1"/>
  <c r="E449" i="10"/>
  <c r="H449" i="10" s="1"/>
  <c r="E451" i="10"/>
  <c r="H451" i="10" s="1"/>
  <c r="E456" i="10"/>
  <c r="H456" i="10" s="1"/>
  <c r="E460" i="10"/>
  <c r="H460" i="10" s="1"/>
  <c r="E461" i="10"/>
  <c r="H461" i="10" s="1"/>
  <c r="E462" i="10"/>
  <c r="H462" i="10" s="1"/>
  <c r="E464" i="10"/>
  <c r="H464" i="10" s="1"/>
  <c r="E469" i="10"/>
  <c r="H469" i="10" s="1"/>
  <c r="E470" i="10"/>
  <c r="H470" i="10" s="1"/>
  <c r="E471" i="10"/>
  <c r="H471" i="10" s="1"/>
  <c r="E474" i="10"/>
  <c r="H474" i="10" s="1"/>
  <c r="E475" i="10"/>
  <c r="H475" i="10" s="1"/>
  <c r="E477" i="10"/>
  <c r="H477" i="10" s="1"/>
  <c r="E478" i="10"/>
  <c r="H478" i="10" s="1"/>
  <c r="E483" i="10"/>
  <c r="H483" i="10" s="1"/>
  <c r="E484" i="10"/>
  <c r="H484" i="10" s="1"/>
  <c r="E486" i="10"/>
  <c r="H486" i="10" s="1"/>
  <c r="E487" i="10"/>
  <c r="H487" i="10" s="1"/>
  <c r="E489" i="10"/>
  <c r="H489" i="10" s="1"/>
  <c r="E490" i="10"/>
  <c r="H490" i="10" s="1"/>
  <c r="E495" i="10"/>
  <c r="H495" i="10" s="1"/>
  <c r="E498" i="10"/>
  <c r="H498" i="10" s="1"/>
  <c r="E500" i="10"/>
  <c r="H500" i="10" s="1"/>
  <c r="E503" i="10"/>
  <c r="H503" i="10" s="1"/>
  <c r="E504" i="10"/>
  <c r="H504" i="10" s="1"/>
  <c r="E505" i="10"/>
  <c r="H505" i="10" s="1"/>
  <c r="E506" i="10"/>
  <c r="H506" i="10" s="1"/>
  <c r="E508" i="10"/>
  <c r="H508" i="10" s="1"/>
  <c r="E509" i="10"/>
  <c r="H509" i="10" s="1"/>
  <c r="E513" i="10"/>
  <c r="H513" i="10" s="1"/>
  <c r="E514" i="10"/>
  <c r="H514" i="10" s="1"/>
  <c r="E519" i="10"/>
  <c r="H519" i="10" s="1"/>
  <c r="E521" i="10"/>
  <c r="H521" i="10" s="1"/>
  <c r="E530" i="10"/>
  <c r="H530" i="10" s="1"/>
  <c r="E531" i="10"/>
  <c r="H531" i="10" s="1"/>
  <c r="E535" i="10"/>
  <c r="H535" i="10" s="1"/>
  <c r="E549" i="10"/>
  <c r="H549" i="10" s="1"/>
  <c r="E552" i="10"/>
  <c r="H552" i="10" s="1"/>
  <c r="E555" i="10"/>
  <c r="H555" i="10" s="1"/>
  <c r="E556" i="10"/>
  <c r="H556" i="10" s="1"/>
  <c r="E557" i="10"/>
  <c r="H557" i="10" s="1"/>
  <c r="E558" i="10"/>
  <c r="H558" i="10" s="1"/>
  <c r="E561" i="10"/>
  <c r="H561" i="10" s="1"/>
  <c r="E568" i="10"/>
  <c r="H568" i="10" s="1"/>
  <c r="E574" i="10"/>
  <c r="H574" i="10" s="1"/>
  <c r="E579" i="10"/>
  <c r="H579" i="10" s="1"/>
  <c r="E581" i="10"/>
  <c r="H581" i="10" s="1"/>
  <c r="E582" i="10"/>
  <c r="H582" i="10" s="1"/>
  <c r="E586" i="10"/>
  <c r="H586" i="10" s="1"/>
  <c r="E588" i="10"/>
  <c r="H588" i="10" s="1"/>
  <c r="E589" i="10"/>
  <c r="H589" i="10" s="1"/>
  <c r="G601" i="10"/>
  <c r="C9" i="11"/>
  <c r="E10" i="11"/>
  <c r="H10" i="11" s="1"/>
  <c r="E12" i="11"/>
  <c r="H12" i="11" s="1"/>
  <c r="E19" i="11"/>
  <c r="H19" i="11" s="1"/>
  <c r="E28" i="11"/>
  <c r="H28" i="11" s="1"/>
  <c r="E30" i="11"/>
  <c r="H30" i="11" s="1"/>
  <c r="E36" i="11"/>
  <c r="H36" i="11" s="1"/>
  <c r="E39" i="11"/>
  <c r="H39" i="11" s="1"/>
  <c r="E50" i="11"/>
  <c r="H50" i="11" s="1"/>
  <c r="E54" i="11"/>
  <c r="H54" i="11" s="1"/>
  <c r="E61" i="11"/>
  <c r="H61" i="11" s="1"/>
  <c r="E64" i="11"/>
  <c r="H64" i="11" s="1"/>
  <c r="E67" i="11"/>
  <c r="H67" i="11" s="1"/>
  <c r="E68" i="11"/>
  <c r="H68" i="11" s="1"/>
  <c r="G76" i="11"/>
  <c r="E181" i="11"/>
  <c r="H181" i="11" s="1"/>
  <c r="E182" i="11"/>
  <c r="H182" i="11" s="1"/>
  <c r="E184" i="11"/>
  <c r="H184" i="11" s="1"/>
  <c r="E186" i="11"/>
  <c r="H186" i="11" s="1"/>
  <c r="E188" i="11"/>
  <c r="H188" i="11" s="1"/>
  <c r="E190" i="11"/>
  <c r="H190" i="11" s="1"/>
  <c r="E191" i="11"/>
  <c r="H191" i="11" s="1"/>
  <c r="E195" i="11"/>
  <c r="H195" i="11" s="1"/>
  <c r="E196" i="11"/>
  <c r="H196" i="11" s="1"/>
  <c r="E197" i="11"/>
  <c r="H197" i="11" s="1"/>
  <c r="E198" i="11"/>
  <c r="H198" i="11" s="1"/>
  <c r="E200" i="11"/>
  <c r="H200" i="11" s="1"/>
  <c r="E202" i="11"/>
  <c r="H202" i="11" s="1"/>
  <c r="E203" i="11"/>
  <c r="H203" i="11" s="1"/>
  <c r="E206" i="11"/>
  <c r="H206" i="11" s="1"/>
  <c r="E208" i="11"/>
  <c r="H208" i="11" s="1"/>
  <c r="E209" i="11"/>
  <c r="H209" i="11" s="1"/>
  <c r="E211" i="11"/>
  <c r="H211" i="11" s="1"/>
  <c r="E212" i="11"/>
  <c r="H212" i="11" s="1"/>
  <c r="E213" i="11"/>
  <c r="H213" i="11" s="1"/>
  <c r="E214" i="11"/>
  <c r="H214" i="11" s="1"/>
  <c r="E215" i="11"/>
  <c r="H215" i="11" s="1"/>
  <c r="E216" i="11"/>
  <c r="H216" i="11" s="1"/>
  <c r="E218" i="11"/>
  <c r="H218" i="11" s="1"/>
  <c r="E219" i="11"/>
  <c r="H219" i="11" s="1"/>
  <c r="E220" i="11"/>
  <c r="H220" i="11" s="1"/>
  <c r="E222" i="11"/>
  <c r="H222" i="11" s="1"/>
  <c r="E223" i="11"/>
  <c r="H223" i="11" s="1"/>
  <c r="E224" i="11"/>
  <c r="H224" i="11" s="1"/>
  <c r="E225" i="11"/>
  <c r="H225" i="11" s="1"/>
  <c r="E228" i="11"/>
  <c r="H228" i="11" s="1"/>
  <c r="E232" i="11"/>
  <c r="H232" i="11" s="1"/>
  <c r="E235" i="11"/>
  <c r="H235" i="11" s="1"/>
  <c r="E237" i="11"/>
  <c r="H237" i="11" s="1"/>
  <c r="E238" i="11"/>
  <c r="H238" i="11" s="1"/>
  <c r="E241" i="11"/>
  <c r="H241" i="11" s="1"/>
  <c r="E245" i="11"/>
  <c r="H245" i="11" s="1"/>
  <c r="E247" i="11"/>
  <c r="H247" i="11" s="1"/>
  <c r="E248" i="11"/>
  <c r="H248" i="11" s="1"/>
  <c r="E251" i="11"/>
  <c r="H251" i="11" s="1"/>
  <c r="E260" i="11"/>
  <c r="H260" i="11" s="1"/>
  <c r="E265" i="11"/>
  <c r="H265" i="11" s="1"/>
  <c r="E285" i="11"/>
  <c r="H285" i="11" s="1"/>
  <c r="E286" i="11"/>
  <c r="H286" i="11" s="1"/>
  <c r="E287" i="11"/>
  <c r="H287" i="11" s="1"/>
  <c r="E290" i="11"/>
  <c r="H290" i="11" s="1"/>
  <c r="E292" i="11"/>
  <c r="H292" i="11" s="1"/>
  <c r="E293" i="11"/>
  <c r="H293" i="11" s="1"/>
  <c r="E299" i="11"/>
  <c r="H299" i="11" s="1"/>
  <c r="E304" i="11"/>
  <c r="H304" i="11" s="1"/>
  <c r="E305" i="11"/>
  <c r="H305" i="11" s="1"/>
  <c r="E313" i="11"/>
  <c r="H313" i="11" s="1"/>
  <c r="E314" i="11"/>
  <c r="H314" i="11" s="1"/>
  <c r="E316" i="11"/>
  <c r="H316" i="11" s="1"/>
  <c r="E317" i="11"/>
  <c r="H317" i="11" s="1"/>
  <c r="E320" i="11"/>
  <c r="H320" i="11" s="1"/>
  <c r="E325" i="11"/>
  <c r="H325" i="11" s="1"/>
  <c r="E327" i="11"/>
  <c r="H327" i="11" s="1"/>
  <c r="E329" i="11"/>
  <c r="H329" i="11" s="1"/>
  <c r="E331" i="11"/>
  <c r="H331" i="11" s="1"/>
  <c r="E333" i="11"/>
  <c r="H333" i="11" s="1"/>
  <c r="E334" i="11"/>
  <c r="H334" i="11" s="1"/>
  <c r="E335" i="11"/>
  <c r="H335" i="11" s="1"/>
  <c r="E341" i="11"/>
  <c r="H341" i="11" s="1"/>
  <c r="E343" i="11"/>
  <c r="H343" i="11" s="1"/>
  <c r="E347" i="11"/>
  <c r="H347" i="11" s="1"/>
  <c r="E349" i="11"/>
  <c r="H349" i="11" s="1"/>
  <c r="E351" i="11"/>
  <c r="H351" i="11" s="1"/>
  <c r="G362" i="11"/>
  <c r="E601" i="11"/>
  <c r="H601" i="11" s="1"/>
  <c r="E602" i="11"/>
  <c r="H602" i="11" s="1"/>
  <c r="E604" i="11"/>
  <c r="H604" i="11" s="1"/>
  <c r="E605" i="11"/>
  <c r="H605" i="11" s="1"/>
  <c r="E606" i="11"/>
  <c r="H606" i="11" s="1"/>
  <c r="E608" i="11"/>
  <c r="H608" i="11" s="1"/>
  <c r="E611" i="11"/>
  <c r="H611" i="11" s="1"/>
  <c r="E614" i="11"/>
  <c r="H614" i="11" s="1"/>
  <c r="E615" i="11"/>
  <c r="H615" i="11" s="1"/>
  <c r="E616" i="11"/>
  <c r="H616" i="11" s="1"/>
  <c r="E617" i="11"/>
  <c r="H617" i="11" s="1"/>
  <c r="E618" i="11"/>
  <c r="H618" i="11" s="1"/>
  <c r="E619" i="11"/>
  <c r="H619" i="11" s="1"/>
  <c r="E620" i="11"/>
  <c r="H620" i="11" s="1"/>
  <c r="E621" i="11"/>
  <c r="H621" i="11" s="1"/>
  <c r="E622" i="11"/>
  <c r="H622" i="11" s="1"/>
  <c r="E624" i="11"/>
  <c r="H624" i="11" s="1"/>
  <c r="E625" i="11"/>
  <c r="H625" i="11" s="1"/>
  <c r="E626" i="11"/>
  <c r="H626" i="11" s="1"/>
  <c r="E628" i="11"/>
  <c r="H628" i="11" s="1"/>
  <c r="E629" i="11"/>
  <c r="H629" i="11" s="1"/>
  <c r="C8" i="12"/>
  <c r="E9" i="12" s="1"/>
  <c r="C10" i="12"/>
  <c r="G19" i="12"/>
  <c r="H19" i="12" s="1"/>
  <c r="H22" i="12"/>
  <c r="H26" i="12"/>
  <c r="F27" i="12"/>
  <c r="E30" i="12"/>
  <c r="H30" i="12" s="1"/>
  <c r="H34" i="12"/>
  <c r="H38" i="12"/>
  <c r="F39" i="12"/>
  <c r="H42" i="12"/>
  <c r="H46" i="12"/>
  <c r="E50" i="12"/>
  <c r="H50" i="12" s="1"/>
  <c r="E54" i="12"/>
  <c r="H54" i="12" s="1"/>
  <c r="H58" i="12"/>
  <c r="H62" i="12"/>
  <c r="H66" i="12"/>
  <c r="E70" i="12"/>
  <c r="H70" i="12" s="1"/>
  <c r="F172" i="12"/>
  <c r="F165" i="12"/>
  <c r="F164" i="12"/>
  <c r="F161" i="12"/>
  <c r="F150" i="12"/>
  <c r="F149" i="12"/>
  <c r="F147" i="12"/>
  <c r="F145" i="12"/>
  <c r="F144" i="12"/>
  <c r="F141" i="12"/>
  <c r="F140" i="12"/>
  <c r="F139" i="12"/>
  <c r="F137" i="12"/>
  <c r="F136" i="12"/>
  <c r="F134" i="12"/>
  <c r="F133" i="12"/>
  <c r="F132" i="12"/>
  <c r="F128" i="12"/>
  <c r="F127" i="12"/>
  <c r="F125" i="12"/>
  <c r="F124" i="12"/>
  <c r="F123" i="12"/>
  <c r="F122" i="12"/>
  <c r="F121" i="12"/>
  <c r="F120" i="12"/>
  <c r="F119" i="12"/>
  <c r="F118" i="12"/>
  <c r="F117" i="12"/>
  <c r="F113" i="12"/>
  <c r="F111" i="12"/>
  <c r="F110" i="12"/>
  <c r="F106" i="12"/>
  <c r="F104" i="12"/>
  <c r="F103" i="12"/>
  <c r="F101" i="12"/>
  <c r="F100" i="12"/>
  <c r="F99" i="12"/>
  <c r="F98" i="12"/>
  <c r="F96" i="12"/>
  <c r="F95" i="12"/>
  <c r="F94" i="12"/>
  <c r="F93" i="12"/>
  <c r="F92" i="12"/>
  <c r="F84" i="12"/>
  <c r="F82" i="12"/>
  <c r="F81" i="12"/>
  <c r="F80" i="12"/>
  <c r="F79" i="12"/>
  <c r="F78" i="12"/>
  <c r="F77" i="12"/>
  <c r="F76" i="12"/>
  <c r="E77" i="12"/>
  <c r="H77" i="12" s="1"/>
  <c r="E81" i="12"/>
  <c r="H81" i="12" s="1"/>
  <c r="E93" i="12"/>
  <c r="H93" i="12" s="1"/>
  <c r="E98" i="12"/>
  <c r="H98" i="12" s="1"/>
  <c r="E111" i="12"/>
  <c r="H111" i="12" s="1"/>
  <c r="E119" i="12"/>
  <c r="H119" i="12" s="1"/>
  <c r="E128" i="12"/>
  <c r="H128" i="12" s="1"/>
  <c r="E136" i="12"/>
  <c r="H136" i="12" s="1"/>
  <c r="E141" i="12"/>
  <c r="H141" i="12" s="1"/>
  <c r="E181" i="12"/>
  <c r="H185" i="12"/>
  <c r="H189" i="12"/>
  <c r="E193" i="12"/>
  <c r="H193" i="12" s="1"/>
  <c r="E197" i="12"/>
  <c r="H197" i="12" s="1"/>
  <c r="E201" i="12"/>
  <c r="H201" i="12" s="1"/>
  <c r="H205" i="12"/>
  <c r="E209" i="12"/>
  <c r="H209" i="12" s="1"/>
  <c r="E213" i="12"/>
  <c r="H213" i="12" s="1"/>
  <c r="H217" i="12"/>
  <c r="H221" i="12"/>
  <c r="H225" i="12"/>
  <c r="H229" i="12"/>
  <c r="H233" i="12"/>
  <c r="H237" i="12"/>
  <c r="E241" i="12"/>
  <c r="H241" i="12" s="1"/>
  <c r="E245" i="12"/>
  <c r="H245" i="12" s="1"/>
  <c r="E249" i="12"/>
  <c r="H249" i="12" s="1"/>
  <c r="H253" i="12"/>
  <c r="H257" i="12"/>
  <c r="H261" i="12"/>
  <c r="E265" i="12"/>
  <c r="H265" i="12" s="1"/>
  <c r="H269" i="12"/>
  <c r="H273" i="12"/>
  <c r="E277" i="12"/>
  <c r="H277" i="12" s="1"/>
  <c r="H281" i="12"/>
  <c r="E285" i="12"/>
  <c r="H285" i="12" s="1"/>
  <c r="H289" i="12"/>
  <c r="H293" i="12"/>
  <c r="E297" i="12"/>
  <c r="H297" i="12" s="1"/>
  <c r="H301" i="12"/>
  <c r="E305" i="12"/>
  <c r="H305" i="12" s="1"/>
  <c r="H309" i="12"/>
  <c r="E313" i="12"/>
  <c r="H313" i="12" s="1"/>
  <c r="E317" i="12"/>
  <c r="H317" i="12" s="1"/>
  <c r="E321" i="12"/>
  <c r="H321" i="12" s="1"/>
  <c r="E325" i="12"/>
  <c r="H325" i="12" s="1"/>
  <c r="E329" i="12"/>
  <c r="H329" i="12" s="1"/>
  <c r="H333" i="12"/>
  <c r="H337" i="12"/>
  <c r="H341" i="12"/>
  <c r="H345" i="12"/>
  <c r="H349" i="12"/>
  <c r="E353" i="12"/>
  <c r="H353" i="12" s="1"/>
  <c r="E363" i="12"/>
  <c r="H363" i="12" s="1"/>
  <c r="H365" i="12"/>
  <c r="E378" i="12"/>
  <c r="H378" i="12" s="1"/>
  <c r="E380" i="12"/>
  <c r="H380" i="12" s="1"/>
  <c r="E383" i="12"/>
  <c r="H383" i="12" s="1"/>
  <c r="H390" i="12"/>
  <c r="E400" i="12"/>
  <c r="H400" i="12" s="1"/>
  <c r="H402" i="12"/>
  <c r="H405" i="12"/>
  <c r="H408" i="12"/>
  <c r="H411" i="12"/>
  <c r="E414" i="12"/>
  <c r="H414" i="12" s="1"/>
  <c r="H416" i="12"/>
  <c r="H431" i="12"/>
  <c r="H434" i="12"/>
  <c r="E441" i="12"/>
  <c r="H441" i="12" s="1"/>
  <c r="H443" i="12"/>
  <c r="E446" i="12"/>
  <c r="H446" i="12" s="1"/>
  <c r="H449" i="12"/>
  <c r="H453" i="12"/>
  <c r="H457" i="12"/>
  <c r="E460" i="12"/>
  <c r="H460" i="12" s="1"/>
  <c r="E462" i="12"/>
  <c r="H462" i="12" s="1"/>
  <c r="H468" i="12"/>
  <c r="E472" i="12"/>
  <c r="H472" i="12" s="1"/>
  <c r="E474" i="12"/>
  <c r="H474" i="12" s="1"/>
  <c r="E476" i="12"/>
  <c r="H476" i="12" s="1"/>
  <c r="E478" i="12"/>
  <c r="H478" i="12" s="1"/>
  <c r="H480" i="12"/>
  <c r="H483" i="12"/>
  <c r="H494" i="12"/>
  <c r="E498" i="12"/>
  <c r="H498" i="12" s="1"/>
  <c r="E503" i="12"/>
  <c r="H503" i="12" s="1"/>
  <c r="E508" i="12"/>
  <c r="H508" i="12" s="1"/>
  <c r="H510" i="12"/>
  <c r="H512" i="12"/>
  <c r="E516" i="12"/>
  <c r="H516" i="12" s="1"/>
  <c r="H518" i="12"/>
  <c r="H521" i="12"/>
  <c r="H525" i="12"/>
  <c r="H529" i="12"/>
  <c r="H534" i="12"/>
  <c r="H540" i="12"/>
  <c r="H544" i="12"/>
  <c r="E548" i="12"/>
  <c r="H548" i="12" s="1"/>
  <c r="E551" i="12"/>
  <c r="H551" i="12" s="1"/>
  <c r="H554" i="12"/>
  <c r="E556" i="12"/>
  <c r="H556" i="12" s="1"/>
  <c r="E559" i="12"/>
  <c r="H559" i="12" s="1"/>
  <c r="H562" i="12"/>
  <c r="H565" i="12"/>
  <c r="H569" i="12"/>
  <c r="H572" i="12"/>
  <c r="H575" i="12"/>
  <c r="H578" i="12"/>
  <c r="E586" i="12"/>
  <c r="H586" i="12" s="1"/>
  <c r="H589" i="12"/>
  <c r="H595" i="12"/>
  <c r="E602" i="12"/>
  <c r="H602" i="12" s="1"/>
  <c r="E606" i="12"/>
  <c r="H606" i="12" s="1"/>
  <c r="H610" i="12"/>
  <c r="H614" i="12"/>
  <c r="E618" i="12"/>
  <c r="H618" i="12" s="1"/>
  <c r="E622" i="12"/>
  <c r="H622" i="12" s="1"/>
  <c r="E626" i="12"/>
  <c r="H626" i="12" s="1"/>
  <c r="C8" i="13"/>
  <c r="C9" i="13"/>
  <c r="H32" i="13"/>
  <c r="H40" i="13"/>
  <c r="H44" i="13"/>
  <c r="H47" i="13"/>
  <c r="H51" i="13"/>
  <c r="H56" i="13"/>
  <c r="H69" i="13"/>
  <c r="H185" i="13"/>
  <c r="H187" i="13"/>
  <c r="H193" i="13"/>
  <c r="H222" i="13"/>
  <c r="H230" i="13"/>
  <c r="H246" i="13"/>
  <c r="H252" i="13"/>
  <c r="H256" i="13"/>
  <c r="H259" i="13"/>
  <c r="H264" i="13"/>
  <c r="H266" i="13"/>
  <c r="H272" i="13"/>
  <c r="H275" i="13"/>
  <c r="H279" i="13"/>
  <c r="H289" i="13"/>
  <c r="H291" i="13"/>
  <c r="H296" i="13"/>
  <c r="H306" i="13"/>
  <c r="H309" i="13"/>
  <c r="H312" i="13"/>
  <c r="D12" i="10"/>
  <c r="F12" i="10" s="1"/>
  <c r="F362" i="10"/>
  <c r="F363" i="10"/>
  <c r="F364" i="10"/>
  <c r="F365" i="10"/>
  <c r="F368" i="10"/>
  <c r="F369" i="10"/>
  <c r="F370" i="10"/>
  <c r="F371" i="10"/>
  <c r="F372" i="10"/>
  <c r="F374" i="10"/>
  <c r="F375" i="10"/>
  <c r="F377" i="10"/>
  <c r="F378" i="10"/>
  <c r="F380" i="10"/>
  <c r="F382" i="10"/>
  <c r="F383" i="10"/>
  <c r="F385" i="10"/>
  <c r="F386" i="10"/>
  <c r="F387" i="10"/>
  <c r="F393" i="10"/>
  <c r="F396" i="10"/>
  <c r="F397" i="10"/>
  <c r="F399" i="10"/>
  <c r="F401" i="10"/>
  <c r="F404" i="10"/>
  <c r="F410" i="10"/>
  <c r="F413" i="10"/>
  <c r="F414" i="10"/>
  <c r="F415" i="10"/>
  <c r="F424" i="10"/>
  <c r="F425" i="10"/>
  <c r="F426" i="10"/>
  <c r="F427" i="10"/>
  <c r="F428" i="10"/>
  <c r="F437" i="10"/>
  <c r="F439" i="10"/>
  <c r="F441" i="10"/>
  <c r="F442" i="10"/>
  <c r="F445" i="10"/>
  <c r="F446" i="10"/>
  <c r="F451" i="10"/>
  <c r="F457" i="10"/>
  <c r="F458" i="10"/>
  <c r="F460" i="10"/>
  <c r="F462" i="10"/>
  <c r="F464" i="10"/>
  <c r="F466" i="10"/>
  <c r="F472" i="10"/>
  <c r="F475" i="10"/>
  <c r="F478" i="10"/>
  <c r="F484" i="10"/>
  <c r="F486" i="10"/>
  <c r="F487" i="10"/>
  <c r="F490" i="10"/>
  <c r="F491" i="10"/>
  <c r="F495" i="10"/>
  <c r="F503" i="10"/>
  <c r="F504" i="10"/>
  <c r="F505" i="10"/>
  <c r="F507" i="10"/>
  <c r="F508" i="10"/>
  <c r="F509" i="10"/>
  <c r="F514" i="10"/>
  <c r="F515" i="10"/>
  <c r="F519" i="10"/>
  <c r="F520" i="10"/>
  <c r="F530" i="10"/>
  <c r="F535" i="10"/>
  <c r="F536" i="10"/>
  <c r="F548" i="10"/>
  <c r="F554" i="10"/>
  <c r="F555" i="10"/>
  <c r="F556" i="10"/>
  <c r="F558" i="10"/>
  <c r="F568" i="10"/>
  <c r="F574" i="10"/>
  <c r="F575" i="10"/>
  <c r="F579" i="10"/>
  <c r="F580" i="10"/>
  <c r="F581" i="10"/>
  <c r="F582" i="10"/>
  <c r="F588" i="10"/>
  <c r="D9" i="11"/>
  <c r="F9" i="11" s="1"/>
  <c r="D11" i="11"/>
  <c r="F11" i="11" s="1"/>
  <c r="F19" i="11"/>
  <c r="F28" i="11"/>
  <c r="F29" i="11"/>
  <c r="F30" i="11"/>
  <c r="F36" i="11"/>
  <c r="F39" i="11"/>
  <c r="F45" i="11"/>
  <c r="F50" i="11"/>
  <c r="F54" i="11"/>
  <c r="F59" i="11"/>
  <c r="F60" i="11"/>
  <c r="F61" i="11"/>
  <c r="F62" i="11"/>
  <c r="F63" i="11"/>
  <c r="F64" i="11"/>
  <c r="F68" i="11"/>
  <c r="F69" i="11"/>
  <c r="F181" i="11"/>
  <c r="F182" i="11"/>
  <c r="F183" i="11"/>
  <c r="F184" i="11"/>
  <c r="F186" i="11"/>
  <c r="F188" i="11"/>
  <c r="F189" i="11"/>
  <c r="F190" i="11"/>
  <c r="F191" i="11"/>
  <c r="F195" i="11"/>
  <c r="F196" i="11"/>
  <c r="F197" i="11"/>
  <c r="F198" i="11"/>
  <c r="F200" i="11"/>
  <c r="F201" i="11"/>
  <c r="F202" i="11"/>
  <c r="F203" i="11"/>
  <c r="F206" i="11"/>
  <c r="F208" i="11"/>
  <c r="F209" i="11"/>
  <c r="F211" i="11"/>
  <c r="F212" i="11"/>
  <c r="F213" i="11"/>
  <c r="F214" i="11"/>
  <c r="F215" i="11"/>
  <c r="F216" i="11"/>
  <c r="F218" i="11"/>
  <c r="F219" i="11"/>
  <c r="F220" i="11"/>
  <c r="F221" i="11"/>
  <c r="F222" i="11"/>
  <c r="F223" i="11"/>
  <c r="F224" i="11"/>
  <c r="F227" i="11"/>
  <c r="F228" i="11"/>
  <c r="F232" i="11"/>
  <c r="F235" i="11"/>
  <c r="F238" i="11"/>
  <c r="F241" i="11"/>
  <c r="F245" i="11"/>
  <c r="F248" i="11"/>
  <c r="F250" i="11"/>
  <c r="F251" i="11"/>
  <c r="F256" i="11"/>
  <c r="F258" i="11"/>
  <c r="F260" i="11"/>
  <c r="F263" i="11"/>
  <c r="F264" i="11"/>
  <c r="F285" i="11"/>
  <c r="F286" i="11"/>
  <c r="F287" i="11"/>
  <c r="F288" i="11"/>
  <c r="F290" i="11"/>
  <c r="F292" i="11"/>
  <c r="F293" i="11"/>
  <c r="F299" i="11"/>
  <c r="F301" i="11"/>
  <c r="F302" i="11"/>
  <c r="F305" i="11"/>
  <c r="F313" i="11"/>
  <c r="F314" i="11"/>
  <c r="F315" i="11"/>
  <c r="F316" i="11"/>
  <c r="F317" i="11"/>
  <c r="F319" i="11"/>
  <c r="F320" i="11"/>
  <c r="F324" i="11"/>
  <c r="F325" i="11"/>
  <c r="F327" i="11"/>
  <c r="F329" i="11"/>
  <c r="F331" i="11"/>
  <c r="F332" i="11"/>
  <c r="F333" i="11"/>
  <c r="F335" i="11"/>
  <c r="F340" i="11"/>
  <c r="F343" i="11"/>
  <c r="F349" i="11"/>
  <c r="F351" i="11"/>
  <c r="F601" i="11"/>
  <c r="F602" i="11"/>
  <c r="F603" i="11"/>
  <c r="F604" i="11"/>
  <c r="F605" i="11"/>
  <c r="F606" i="11"/>
  <c r="F608" i="11"/>
  <c r="F611" i="11"/>
  <c r="F612" i="11"/>
  <c r="F614" i="11"/>
  <c r="F616" i="11"/>
  <c r="F617" i="11"/>
  <c r="F618" i="11"/>
  <c r="F619" i="11"/>
  <c r="F620" i="11"/>
  <c r="F621" i="11"/>
  <c r="F622" i="11"/>
  <c r="F624" i="11"/>
  <c r="F625" i="11"/>
  <c r="F626" i="11"/>
  <c r="F627" i="11"/>
  <c r="F628" i="11"/>
  <c r="H21" i="12"/>
  <c r="H25" i="12"/>
  <c r="E29" i="12"/>
  <c r="H29" i="12" s="1"/>
  <c r="F30" i="12"/>
  <c r="H33" i="12"/>
  <c r="H37" i="12"/>
  <c r="H41" i="12"/>
  <c r="H45" i="12"/>
  <c r="H49" i="12"/>
  <c r="F50" i="12"/>
  <c r="H53" i="12"/>
  <c r="H57" i="12"/>
  <c r="H61" i="12"/>
  <c r="H65" i="12"/>
  <c r="E76" i="12"/>
  <c r="E80" i="12"/>
  <c r="H80" i="12" s="1"/>
  <c r="E87" i="12"/>
  <c r="H87" i="12" s="1"/>
  <c r="E96" i="12"/>
  <c r="H96" i="12" s="1"/>
  <c r="E110" i="12"/>
  <c r="H110" i="12" s="1"/>
  <c r="E118" i="12"/>
  <c r="H118" i="12" s="1"/>
  <c r="E122" i="12"/>
  <c r="H122" i="12" s="1"/>
  <c r="E127" i="12"/>
  <c r="H127" i="12" s="1"/>
  <c r="E134" i="12"/>
  <c r="H134" i="12" s="1"/>
  <c r="E140" i="12"/>
  <c r="H140" i="12" s="1"/>
  <c r="E163" i="12"/>
  <c r="H163" i="12" s="1"/>
  <c r="E184" i="12"/>
  <c r="H184" i="12" s="1"/>
  <c r="E188" i="12"/>
  <c r="H188" i="12" s="1"/>
  <c r="H192" i="12"/>
  <c r="E196" i="12"/>
  <c r="H196" i="12" s="1"/>
  <c r="E200" i="12"/>
  <c r="H200" i="12" s="1"/>
  <c r="H204" i="12"/>
  <c r="E208" i="12"/>
  <c r="H208" i="12" s="1"/>
  <c r="E212" i="12"/>
  <c r="H212" i="12" s="1"/>
  <c r="H216" i="12"/>
  <c r="E220" i="12"/>
  <c r="H220" i="12" s="1"/>
  <c r="E224" i="12"/>
  <c r="H224" i="12" s="1"/>
  <c r="E228" i="12"/>
  <c r="H228" i="12" s="1"/>
  <c r="H232" i="12"/>
  <c r="H236" i="12"/>
  <c r="H240" i="12"/>
  <c r="H244" i="12"/>
  <c r="E248" i="12"/>
  <c r="H248" i="12" s="1"/>
  <c r="H252" i="12"/>
  <c r="H256" i="12"/>
  <c r="E260" i="12"/>
  <c r="H260" i="12" s="1"/>
  <c r="H264" i="12"/>
  <c r="H268" i="12"/>
  <c r="H272" i="12"/>
  <c r="H276" i="12"/>
  <c r="H280" i="12"/>
  <c r="H284" i="12"/>
  <c r="E288" i="12"/>
  <c r="H288" i="12" s="1"/>
  <c r="H292" i="12"/>
  <c r="H296" i="12"/>
  <c r="E300" i="12"/>
  <c r="H300" i="12" s="1"/>
  <c r="E304" i="12"/>
  <c r="H304" i="12" s="1"/>
  <c r="E308" i="12"/>
  <c r="H308" i="12" s="1"/>
  <c r="H312" i="12"/>
  <c r="H316" i="12"/>
  <c r="E320" i="12"/>
  <c r="H320" i="12" s="1"/>
  <c r="H324" i="12"/>
  <c r="H328" i="12"/>
  <c r="H332" i="12"/>
  <c r="H336" i="12"/>
  <c r="E340" i="12"/>
  <c r="H340" i="12" s="1"/>
  <c r="H344" i="12"/>
  <c r="H348" i="12"/>
  <c r="H352" i="12"/>
  <c r="H356" i="12"/>
  <c r="E367" i="12"/>
  <c r="H367" i="12" s="1"/>
  <c r="E369" i="12"/>
  <c r="H369" i="12" s="1"/>
  <c r="E371" i="12"/>
  <c r="H371" i="12" s="1"/>
  <c r="H373" i="12"/>
  <c r="E375" i="12"/>
  <c r="H375" i="12" s="1"/>
  <c r="E385" i="12"/>
  <c r="H385" i="12" s="1"/>
  <c r="E387" i="12"/>
  <c r="H387" i="12" s="1"/>
  <c r="E393" i="12"/>
  <c r="H393" i="12" s="1"/>
  <c r="E395" i="12"/>
  <c r="H395" i="12" s="1"/>
  <c r="E397" i="12"/>
  <c r="H397" i="12" s="1"/>
  <c r="E407" i="12"/>
  <c r="H407" i="12" s="1"/>
  <c r="E419" i="12"/>
  <c r="H419" i="12" s="1"/>
  <c r="E421" i="12"/>
  <c r="H421" i="12" s="1"/>
  <c r="E424" i="12"/>
  <c r="H424" i="12" s="1"/>
  <c r="E426" i="12"/>
  <c r="H426" i="12" s="1"/>
  <c r="E428" i="12"/>
  <c r="H428" i="12" s="1"/>
  <c r="H430" i="12"/>
  <c r="E433" i="12"/>
  <c r="H433" i="12" s="1"/>
  <c r="E437" i="12"/>
  <c r="H437" i="12" s="1"/>
  <c r="H440" i="12"/>
  <c r="H448" i="12"/>
  <c r="E452" i="12"/>
  <c r="H452" i="12" s="1"/>
  <c r="H456" i="12"/>
  <c r="E464" i="12"/>
  <c r="H464" i="12" s="1"/>
  <c r="H467" i="12"/>
  <c r="H471" i="12"/>
  <c r="E482" i="12"/>
  <c r="H482" i="12" s="1"/>
  <c r="E485" i="12"/>
  <c r="H485" i="12" s="1"/>
  <c r="E488" i="12"/>
  <c r="H488" i="12" s="1"/>
  <c r="E490" i="12"/>
  <c r="H490" i="12" s="1"/>
  <c r="H493" i="12"/>
  <c r="H497" i="12"/>
  <c r="E500" i="12"/>
  <c r="H500" i="12" s="1"/>
  <c r="E505" i="12"/>
  <c r="H505" i="12" s="1"/>
  <c r="H515" i="12"/>
  <c r="H520" i="12"/>
  <c r="H524" i="12"/>
  <c r="H528" i="12"/>
  <c r="E531" i="12"/>
  <c r="H531" i="12" s="1"/>
  <c r="H533" i="12"/>
  <c r="H536" i="12"/>
  <c r="H539" i="12"/>
  <c r="H543" i="12"/>
  <c r="H547" i="12"/>
  <c r="E550" i="12"/>
  <c r="H550" i="12" s="1"/>
  <c r="H553" i="12"/>
  <c r="H561" i="12"/>
  <c r="E568" i="12"/>
  <c r="H568" i="12" s="1"/>
  <c r="H577" i="12"/>
  <c r="E580" i="12"/>
  <c r="H580" i="12" s="1"/>
  <c r="H582" i="12"/>
  <c r="H585" i="12"/>
  <c r="E591" i="12"/>
  <c r="H591" i="12" s="1"/>
  <c r="H594" i="12"/>
  <c r="E601" i="12"/>
  <c r="H601" i="12" s="1"/>
  <c r="E605" i="12"/>
  <c r="H605" i="12" s="1"/>
  <c r="H609" i="12"/>
  <c r="H613" i="12"/>
  <c r="E617" i="12"/>
  <c r="H617" i="12" s="1"/>
  <c r="E621" i="12"/>
  <c r="H621" i="12" s="1"/>
  <c r="E625" i="12"/>
  <c r="H625" i="12" s="1"/>
  <c r="E629" i="12"/>
  <c r="H629" i="12" s="1"/>
  <c r="E10" i="13"/>
  <c r="H10" i="13" s="1"/>
  <c r="E12" i="13"/>
  <c r="H12" i="13" s="1"/>
  <c r="G19" i="13"/>
  <c r="H31" i="13"/>
  <c r="H43" i="13"/>
  <c r="H55" i="13"/>
  <c r="H58" i="13"/>
  <c r="H60" i="13"/>
  <c r="H192" i="13"/>
  <c r="H205" i="13"/>
  <c r="H221" i="13"/>
  <c r="H227" i="13"/>
  <c r="H229" i="13"/>
  <c r="H234" i="13"/>
  <c r="H240" i="13"/>
  <c r="H255" i="13"/>
  <c r="H258" i="13"/>
  <c r="H263" i="13"/>
  <c r="E274" i="10"/>
  <c r="H274" i="10" s="1"/>
  <c r="E285" i="10"/>
  <c r="H285" i="10" s="1"/>
  <c r="E286" i="10"/>
  <c r="H286" i="10" s="1"/>
  <c r="E287" i="10"/>
  <c r="H287" i="10" s="1"/>
  <c r="E288" i="10"/>
  <c r="H288" i="10" s="1"/>
  <c r="E290" i="10"/>
  <c r="H290" i="10" s="1"/>
  <c r="E292" i="10"/>
  <c r="H292" i="10" s="1"/>
  <c r="E298" i="10"/>
  <c r="H298" i="10" s="1"/>
  <c r="E300" i="10"/>
  <c r="H300" i="10" s="1"/>
  <c r="E301" i="10"/>
  <c r="H301" i="10" s="1"/>
  <c r="E302" i="10"/>
  <c r="H302" i="10" s="1"/>
  <c r="E304" i="10"/>
  <c r="H304" i="10" s="1"/>
  <c r="E305" i="10"/>
  <c r="H305" i="10" s="1"/>
  <c r="E308" i="10"/>
  <c r="H308" i="10" s="1"/>
  <c r="E309" i="10"/>
  <c r="H309" i="10" s="1"/>
  <c r="E311" i="10"/>
  <c r="H311" i="10" s="1"/>
  <c r="E313" i="10"/>
  <c r="H313" i="10" s="1"/>
  <c r="E314" i="10"/>
  <c r="H314" i="10" s="1"/>
  <c r="E316" i="10"/>
  <c r="H316" i="10" s="1"/>
  <c r="E317" i="10"/>
  <c r="H317" i="10" s="1"/>
  <c r="E320" i="10"/>
  <c r="H320" i="10" s="1"/>
  <c r="E321" i="10"/>
  <c r="H321" i="10" s="1"/>
  <c r="E322" i="10"/>
  <c r="H322" i="10" s="1"/>
  <c r="E325" i="10"/>
  <c r="H325" i="10" s="1"/>
  <c r="E329" i="10"/>
  <c r="H329" i="10" s="1"/>
  <c r="E331" i="10"/>
  <c r="H331" i="10" s="1"/>
  <c r="E333" i="10"/>
  <c r="H333" i="10" s="1"/>
  <c r="E336" i="10"/>
  <c r="H336" i="10" s="1"/>
  <c r="E601" i="10"/>
  <c r="H601" i="10" s="1"/>
  <c r="E602" i="10"/>
  <c r="H602" i="10" s="1"/>
  <c r="E603" i="10"/>
  <c r="H603" i="10" s="1"/>
  <c r="E604" i="10"/>
  <c r="H604" i="10" s="1"/>
  <c r="E605" i="10"/>
  <c r="H605" i="10" s="1"/>
  <c r="E606" i="10"/>
  <c r="H606" i="10" s="1"/>
  <c r="E607" i="10"/>
  <c r="H607" i="10" s="1"/>
  <c r="E608" i="10"/>
  <c r="H608" i="10" s="1"/>
  <c r="E611" i="10"/>
  <c r="H611" i="10" s="1"/>
  <c r="E612" i="10"/>
  <c r="H612" i="10" s="1"/>
  <c r="E614" i="10"/>
  <c r="H614" i="10" s="1"/>
  <c r="E616" i="10"/>
  <c r="H616" i="10" s="1"/>
  <c r="E617" i="10"/>
  <c r="H617" i="10" s="1"/>
  <c r="E619" i="10"/>
  <c r="H619" i="10" s="1"/>
  <c r="E620" i="10"/>
  <c r="H620" i="10" s="1"/>
  <c r="E621" i="10"/>
  <c r="H621" i="10" s="1"/>
  <c r="E622" i="10"/>
  <c r="H622" i="10" s="1"/>
  <c r="E628" i="10"/>
  <c r="H628" i="10" s="1"/>
  <c r="G8" i="11"/>
  <c r="E11" i="11"/>
  <c r="E76" i="11"/>
  <c r="H76" i="11" s="1"/>
  <c r="E77" i="11"/>
  <c r="H77" i="11" s="1"/>
  <c r="E80" i="11"/>
  <c r="H80" i="11" s="1"/>
  <c r="E81" i="11"/>
  <c r="H81" i="11" s="1"/>
  <c r="E87" i="11"/>
  <c r="H87" i="11" s="1"/>
  <c r="E88" i="11"/>
  <c r="H88" i="11" s="1"/>
  <c r="E92" i="11"/>
  <c r="H92" i="11" s="1"/>
  <c r="E93" i="11"/>
  <c r="H93" i="11" s="1"/>
  <c r="E94" i="11"/>
  <c r="H94" i="11" s="1"/>
  <c r="E95" i="11"/>
  <c r="H95" i="11" s="1"/>
  <c r="E98" i="11"/>
  <c r="H98" i="11" s="1"/>
  <c r="E99" i="11"/>
  <c r="H99" i="11" s="1"/>
  <c r="E100" i="11"/>
  <c r="H100" i="11" s="1"/>
  <c r="E101" i="11"/>
  <c r="H101" i="11" s="1"/>
  <c r="E102" i="11"/>
  <c r="H102" i="11" s="1"/>
  <c r="E103" i="11"/>
  <c r="H103" i="11" s="1"/>
  <c r="E104" i="11"/>
  <c r="H104" i="11" s="1"/>
  <c r="E106" i="11"/>
  <c r="H106" i="11" s="1"/>
  <c r="E107" i="11"/>
  <c r="H107" i="11" s="1"/>
  <c r="E109" i="11"/>
  <c r="H109" i="11" s="1"/>
  <c r="E110" i="11"/>
  <c r="H110" i="11" s="1"/>
  <c r="E111" i="11"/>
  <c r="H111" i="11" s="1"/>
  <c r="E113" i="11"/>
  <c r="H113" i="11" s="1"/>
  <c r="E115" i="11"/>
  <c r="H115" i="11" s="1"/>
  <c r="E118" i="11"/>
  <c r="H118" i="11" s="1"/>
  <c r="E119" i="11"/>
  <c r="H119" i="11" s="1"/>
  <c r="E120" i="11"/>
  <c r="H120" i="11" s="1"/>
  <c r="E121" i="11"/>
  <c r="H121" i="11" s="1"/>
  <c r="E122" i="11"/>
  <c r="H122" i="11" s="1"/>
  <c r="E123" i="11"/>
  <c r="H123" i="11" s="1"/>
  <c r="E124" i="11"/>
  <c r="H124" i="11" s="1"/>
  <c r="E128" i="11"/>
  <c r="H128" i="11" s="1"/>
  <c r="E129" i="11"/>
  <c r="H129" i="11" s="1"/>
  <c r="E130" i="11"/>
  <c r="H130" i="11" s="1"/>
  <c r="E131" i="11"/>
  <c r="H131" i="11" s="1"/>
  <c r="E132" i="11"/>
  <c r="H132" i="11" s="1"/>
  <c r="E134" i="11"/>
  <c r="H134" i="11" s="1"/>
  <c r="E136" i="11"/>
  <c r="H136" i="11" s="1"/>
  <c r="E139" i="11"/>
  <c r="H139" i="11" s="1"/>
  <c r="E141" i="11"/>
  <c r="H141" i="11" s="1"/>
  <c r="E143" i="11"/>
  <c r="H143" i="11" s="1"/>
  <c r="E145" i="11"/>
  <c r="H145" i="11" s="1"/>
  <c r="E147" i="11"/>
  <c r="H147" i="11" s="1"/>
  <c r="E149" i="11"/>
  <c r="H149" i="11" s="1"/>
  <c r="E154" i="11"/>
  <c r="H154" i="11" s="1"/>
  <c r="E156" i="11"/>
  <c r="H156" i="11" s="1"/>
  <c r="E161" i="11"/>
  <c r="H161" i="11" s="1"/>
  <c r="E172" i="11"/>
  <c r="H172" i="11" s="1"/>
  <c r="E362" i="11"/>
  <c r="H362" i="11" s="1"/>
  <c r="E363" i="11"/>
  <c r="H363" i="11" s="1"/>
  <c r="E364" i="11"/>
  <c r="H364" i="11" s="1"/>
  <c r="E365" i="11"/>
  <c r="H365" i="11" s="1"/>
  <c r="E366" i="11"/>
  <c r="H366" i="11" s="1"/>
  <c r="E367" i="11"/>
  <c r="H367" i="11" s="1"/>
  <c r="E368" i="11"/>
  <c r="H368" i="11" s="1"/>
  <c r="E372" i="11"/>
  <c r="H372" i="11" s="1"/>
  <c r="E374" i="11"/>
  <c r="H374" i="11" s="1"/>
  <c r="E375" i="11"/>
  <c r="H375" i="11" s="1"/>
  <c r="E377" i="11"/>
  <c r="H377" i="11" s="1"/>
  <c r="E378" i="11"/>
  <c r="H378" i="11" s="1"/>
  <c r="E382" i="11"/>
  <c r="H382" i="11" s="1"/>
  <c r="E385" i="11"/>
  <c r="H385" i="11" s="1"/>
  <c r="E386" i="11"/>
  <c r="H386" i="11" s="1"/>
  <c r="E387" i="11"/>
  <c r="H387" i="11" s="1"/>
  <c r="E389" i="11"/>
  <c r="H389" i="11" s="1"/>
  <c r="E392" i="11"/>
  <c r="H392" i="11" s="1"/>
  <c r="E393" i="11"/>
  <c r="H393" i="11" s="1"/>
  <c r="E395" i="11"/>
  <c r="H395" i="11" s="1"/>
  <c r="E396" i="11"/>
  <c r="H396" i="11" s="1"/>
  <c r="E397" i="11"/>
  <c r="H397" i="11" s="1"/>
  <c r="E401" i="11"/>
  <c r="H401" i="11" s="1"/>
  <c r="E406" i="11"/>
  <c r="H406" i="11" s="1"/>
  <c r="E407" i="11"/>
  <c r="H407" i="11" s="1"/>
  <c r="E410" i="11"/>
  <c r="H410" i="11" s="1"/>
  <c r="E413" i="11"/>
  <c r="H413" i="11" s="1"/>
  <c r="E414" i="11"/>
  <c r="H414" i="11" s="1"/>
  <c r="E415" i="11"/>
  <c r="H415" i="11" s="1"/>
  <c r="E417" i="11"/>
  <c r="H417" i="11" s="1"/>
  <c r="E418" i="11"/>
  <c r="H418" i="11" s="1"/>
  <c r="E419" i="11"/>
  <c r="H419" i="11" s="1"/>
  <c r="E421" i="11"/>
  <c r="H421" i="11" s="1"/>
  <c r="E424" i="11"/>
  <c r="H424" i="11" s="1"/>
  <c r="E425" i="11"/>
  <c r="H425" i="11" s="1"/>
  <c r="E426" i="11"/>
  <c r="H426" i="11" s="1"/>
  <c r="E428" i="11"/>
  <c r="H428" i="11" s="1"/>
  <c r="E433" i="11"/>
  <c r="H433" i="11" s="1"/>
  <c r="E434" i="11"/>
  <c r="H434" i="11" s="1"/>
  <c r="E437" i="11"/>
  <c r="H437" i="11" s="1"/>
  <c r="E442" i="11"/>
  <c r="H442" i="11" s="1"/>
  <c r="E450" i="11"/>
  <c r="H450" i="11" s="1"/>
  <c r="E451" i="11"/>
  <c r="H451" i="11" s="1"/>
  <c r="E452" i="11"/>
  <c r="H452" i="11" s="1"/>
  <c r="E453" i="11"/>
  <c r="H453" i="11" s="1"/>
  <c r="E454" i="11"/>
  <c r="H454" i="11" s="1"/>
  <c r="E455" i="11"/>
  <c r="H455" i="11" s="1"/>
  <c r="E456" i="11"/>
  <c r="H456" i="11" s="1"/>
  <c r="E457" i="11"/>
  <c r="H457" i="11" s="1"/>
  <c r="E458" i="11"/>
  <c r="H458" i="11" s="1"/>
  <c r="E460" i="11"/>
  <c r="H460" i="11" s="1"/>
  <c r="E461" i="11"/>
  <c r="H461" i="11" s="1"/>
  <c r="E462" i="11"/>
  <c r="H462" i="11" s="1"/>
  <c r="E463" i="11"/>
  <c r="H463" i="11" s="1"/>
  <c r="E464" i="11"/>
  <c r="H464" i="11" s="1"/>
  <c r="E472" i="11"/>
  <c r="H472" i="11" s="1"/>
  <c r="E474" i="11"/>
  <c r="H474" i="11" s="1"/>
  <c r="E475" i="11"/>
  <c r="H475" i="11" s="1"/>
  <c r="E476" i="11"/>
  <c r="H476" i="11" s="1"/>
  <c r="E478" i="11"/>
  <c r="H478" i="11" s="1"/>
  <c r="E482" i="11"/>
  <c r="H482" i="11" s="1"/>
  <c r="E483" i="11"/>
  <c r="H483" i="11" s="1"/>
  <c r="E484" i="11"/>
  <c r="H484" i="11" s="1"/>
  <c r="E485" i="11"/>
  <c r="H485" i="11" s="1"/>
  <c r="E487" i="11"/>
  <c r="H487" i="11" s="1"/>
  <c r="E488" i="11"/>
  <c r="H488" i="11" s="1"/>
  <c r="E490" i="11"/>
  <c r="H490" i="11" s="1"/>
  <c r="E493" i="11"/>
  <c r="H493" i="11" s="1"/>
  <c r="E495" i="11"/>
  <c r="H495" i="11" s="1"/>
  <c r="E498" i="11"/>
  <c r="H498" i="11" s="1"/>
  <c r="E500" i="11"/>
  <c r="H500" i="11" s="1"/>
  <c r="E502" i="11"/>
  <c r="H502" i="11" s="1"/>
  <c r="E503" i="11"/>
  <c r="H503" i="11" s="1"/>
  <c r="E504" i="11"/>
  <c r="H504" i="11" s="1"/>
  <c r="E505" i="11"/>
  <c r="H505" i="11" s="1"/>
  <c r="E506" i="11"/>
  <c r="H506" i="11" s="1"/>
  <c r="E507" i="11"/>
  <c r="H507" i="11" s="1"/>
  <c r="E508" i="11"/>
  <c r="H508" i="11" s="1"/>
  <c r="E509" i="11"/>
  <c r="H509" i="11" s="1"/>
  <c r="E514" i="11"/>
  <c r="H514" i="11" s="1"/>
  <c r="E516" i="11"/>
  <c r="H516" i="11" s="1"/>
  <c r="E519" i="11"/>
  <c r="H519" i="11" s="1"/>
  <c r="E530" i="11"/>
  <c r="H530" i="11" s="1"/>
  <c r="E531" i="11"/>
  <c r="H531" i="11" s="1"/>
  <c r="E535" i="11"/>
  <c r="H535" i="11" s="1"/>
  <c r="E536" i="11"/>
  <c r="H536" i="11" s="1"/>
  <c r="E537" i="11"/>
  <c r="H537" i="11" s="1"/>
  <c r="E542" i="11"/>
  <c r="H542" i="11" s="1"/>
  <c r="E544" i="11"/>
  <c r="H544" i="11" s="1"/>
  <c r="E552" i="11"/>
  <c r="H552" i="11" s="1"/>
  <c r="E554" i="11"/>
  <c r="H554" i="11" s="1"/>
  <c r="E555" i="11"/>
  <c r="H555" i="11" s="1"/>
  <c r="E556" i="11"/>
  <c r="H556" i="11" s="1"/>
  <c r="E558" i="11"/>
  <c r="H558" i="11" s="1"/>
  <c r="E559" i="11"/>
  <c r="H559" i="11" s="1"/>
  <c r="E568" i="11"/>
  <c r="H568" i="11" s="1"/>
  <c r="E569" i="11"/>
  <c r="H569" i="11" s="1"/>
  <c r="E570" i="11"/>
  <c r="H570" i="11" s="1"/>
  <c r="E571" i="11"/>
  <c r="H571" i="11" s="1"/>
  <c r="E574" i="11"/>
  <c r="H574" i="11" s="1"/>
  <c r="E576" i="11"/>
  <c r="H576" i="11" s="1"/>
  <c r="E579" i="11"/>
  <c r="H579" i="11" s="1"/>
  <c r="E580" i="11"/>
  <c r="H580" i="11" s="1"/>
  <c r="E581" i="11"/>
  <c r="H581" i="11" s="1"/>
  <c r="E582" i="11"/>
  <c r="H582" i="11" s="1"/>
  <c r="E586" i="11"/>
  <c r="H586" i="11" s="1"/>
  <c r="E588" i="11"/>
  <c r="H588" i="11" s="1"/>
  <c r="E589" i="11"/>
  <c r="H589" i="11" s="1"/>
  <c r="G76" i="12"/>
  <c r="E79" i="12"/>
  <c r="H79" i="12" s="1"/>
  <c r="E83" i="12"/>
  <c r="H83" i="12" s="1"/>
  <c r="E95" i="12"/>
  <c r="H95" i="12" s="1"/>
  <c r="E100" i="12"/>
  <c r="H100" i="12" s="1"/>
  <c r="E106" i="12"/>
  <c r="H106" i="12" s="1"/>
  <c r="E115" i="12"/>
  <c r="H115" i="12" s="1"/>
  <c r="E121" i="12"/>
  <c r="H121" i="12" s="1"/>
  <c r="E138" i="12"/>
  <c r="H138" i="12" s="1"/>
  <c r="E139" i="12"/>
  <c r="H139" i="12" s="1"/>
  <c r="E145" i="12"/>
  <c r="H145" i="12" s="1"/>
  <c r="E151" i="12"/>
  <c r="H151" i="12" s="1"/>
  <c r="G181" i="12"/>
  <c r="E187" i="12"/>
  <c r="H187" i="12" s="1"/>
  <c r="E191" i="12"/>
  <c r="H191" i="12" s="1"/>
  <c r="E195" i="12"/>
  <c r="H195" i="12" s="1"/>
  <c r="E203" i="12"/>
  <c r="H203" i="12" s="1"/>
  <c r="E211" i="12"/>
  <c r="H211" i="12" s="1"/>
  <c r="E215" i="12"/>
  <c r="H215" i="12" s="1"/>
  <c r="E219" i="12"/>
  <c r="H219" i="12" s="1"/>
  <c r="E223" i="12"/>
  <c r="H223" i="12" s="1"/>
  <c r="E235" i="12"/>
  <c r="H235" i="12" s="1"/>
  <c r="E251" i="12"/>
  <c r="H251" i="12" s="1"/>
  <c r="E259" i="12"/>
  <c r="H259" i="12" s="1"/>
  <c r="E287" i="12"/>
  <c r="H287" i="12" s="1"/>
  <c r="E299" i="12"/>
  <c r="H299" i="12" s="1"/>
  <c r="E307" i="12"/>
  <c r="H307" i="12" s="1"/>
  <c r="E311" i="12"/>
  <c r="H311" i="12" s="1"/>
  <c r="H362" i="12"/>
  <c r="H364" i="12"/>
  <c r="H377" i="12"/>
  <c r="H379" i="12"/>
  <c r="H382" i="12"/>
  <c r="H389" i="12"/>
  <c r="H399" i="12"/>
  <c r="H401" i="12"/>
  <c r="H404" i="12"/>
  <c r="H410" i="12"/>
  <c r="H413" i="12"/>
  <c r="H415" i="12"/>
  <c r="E418" i="12"/>
  <c r="H418" i="12" s="1"/>
  <c r="E439" i="12"/>
  <c r="H439" i="12" s="1"/>
  <c r="E442" i="12"/>
  <c r="H442" i="12" s="1"/>
  <c r="E445" i="12"/>
  <c r="H445" i="12" s="1"/>
  <c r="H459" i="12"/>
  <c r="E461" i="12"/>
  <c r="H461" i="12" s="1"/>
  <c r="E463" i="12"/>
  <c r="H463" i="12" s="1"/>
  <c r="H473" i="12"/>
  <c r="E475" i="12"/>
  <c r="H475" i="12" s="1"/>
  <c r="E477" i="12"/>
  <c r="H477" i="12" s="1"/>
  <c r="H479" i="12"/>
  <c r="E481" i="12"/>
  <c r="H481" i="12" s="1"/>
  <c r="E502" i="12"/>
  <c r="H502" i="12" s="1"/>
  <c r="H507" i="12"/>
  <c r="E509" i="12"/>
  <c r="H509" i="12" s="1"/>
  <c r="E511" i="12"/>
  <c r="H511" i="12" s="1"/>
  <c r="E514" i="12"/>
  <c r="H514" i="12" s="1"/>
  <c r="E517" i="12"/>
  <c r="H517" i="12" s="1"/>
  <c r="E555" i="12"/>
  <c r="H555" i="12" s="1"/>
  <c r="E558" i="12"/>
  <c r="H558" i="12" s="1"/>
  <c r="E564" i="12"/>
  <c r="H564" i="12" s="1"/>
  <c r="E571" i="12"/>
  <c r="H571" i="12" s="1"/>
  <c r="E574" i="12"/>
  <c r="H574" i="12" s="1"/>
  <c r="E588" i="12"/>
  <c r="H588" i="12" s="1"/>
  <c r="E604" i="12"/>
  <c r="H604" i="12" s="1"/>
  <c r="E608" i="12"/>
  <c r="H608" i="12" s="1"/>
  <c r="E612" i="12"/>
  <c r="H612" i="12" s="1"/>
  <c r="E616" i="12"/>
  <c r="H616" i="12" s="1"/>
  <c r="E620" i="12"/>
  <c r="H620" i="12" s="1"/>
  <c r="H63" i="13"/>
  <c r="E356" i="13"/>
  <c r="H356" i="13" s="1"/>
  <c r="E340" i="13"/>
  <c r="H340" i="13" s="1"/>
  <c r="E331" i="13"/>
  <c r="H331" i="13" s="1"/>
  <c r="E329" i="13"/>
  <c r="H329" i="13" s="1"/>
  <c r="E327" i="13"/>
  <c r="H327" i="13" s="1"/>
  <c r="E325" i="13"/>
  <c r="H325" i="13" s="1"/>
  <c r="E324" i="13"/>
  <c r="H324" i="13" s="1"/>
  <c r="E320" i="13"/>
  <c r="H320" i="13" s="1"/>
  <c r="E317" i="13"/>
  <c r="H317" i="13" s="1"/>
  <c r="E316" i="13"/>
  <c r="H316" i="13" s="1"/>
  <c r="E314" i="13"/>
  <c r="H314" i="13" s="1"/>
  <c r="E313" i="13"/>
  <c r="H313" i="13" s="1"/>
  <c r="E305" i="13"/>
  <c r="H305" i="13" s="1"/>
  <c r="E302" i="13"/>
  <c r="H302" i="13" s="1"/>
  <c r="E301" i="13"/>
  <c r="H301" i="13" s="1"/>
  <c r="E300" i="13"/>
  <c r="H300" i="13" s="1"/>
  <c r="E299" i="13"/>
  <c r="H299" i="13" s="1"/>
  <c r="E298" i="13"/>
  <c r="H298" i="13" s="1"/>
  <c r="E293" i="13"/>
  <c r="H293" i="13" s="1"/>
  <c r="E292" i="13"/>
  <c r="H292" i="13" s="1"/>
  <c r="E290" i="13"/>
  <c r="H290" i="13" s="1"/>
  <c r="E288" i="13"/>
  <c r="H288" i="13" s="1"/>
  <c r="E287" i="13"/>
  <c r="H287" i="13" s="1"/>
  <c r="E286" i="13"/>
  <c r="H286" i="13" s="1"/>
  <c r="E285" i="13"/>
  <c r="H285" i="13" s="1"/>
  <c r="E280" i="13"/>
  <c r="H280" i="13" s="1"/>
  <c r="E270" i="13"/>
  <c r="H270" i="13" s="1"/>
  <c r="E269" i="13"/>
  <c r="H269" i="13" s="1"/>
  <c r="E268" i="13"/>
  <c r="H268" i="13" s="1"/>
  <c r="E260" i="13"/>
  <c r="H260" i="13" s="1"/>
  <c r="E254" i="13"/>
  <c r="H254" i="13" s="1"/>
  <c r="E253" i="13"/>
  <c r="H253" i="13" s="1"/>
  <c r="E251" i="13"/>
  <c r="H251" i="13" s="1"/>
  <c r="E248" i="13"/>
  <c r="H248" i="13" s="1"/>
  <c r="E247" i="13"/>
  <c r="H247" i="13" s="1"/>
  <c r="E245" i="13"/>
  <c r="H245" i="13" s="1"/>
  <c r="E244" i="13"/>
  <c r="H244" i="13" s="1"/>
  <c r="E241" i="13"/>
  <c r="H241" i="13" s="1"/>
  <c r="E238" i="13"/>
  <c r="H238" i="13" s="1"/>
  <c r="E237" i="13"/>
  <c r="H237" i="13" s="1"/>
  <c r="E235" i="13"/>
  <c r="H235" i="13" s="1"/>
  <c r="E232" i="13"/>
  <c r="H232" i="13" s="1"/>
  <c r="E228" i="13"/>
  <c r="H228" i="13" s="1"/>
  <c r="E226" i="13"/>
  <c r="H226" i="13" s="1"/>
  <c r="E225" i="13"/>
  <c r="H225" i="13" s="1"/>
  <c r="E224" i="13"/>
  <c r="H224" i="13" s="1"/>
  <c r="E223" i="13"/>
  <c r="H223" i="13" s="1"/>
  <c r="E220" i="13"/>
  <c r="H220" i="13" s="1"/>
  <c r="E219" i="13"/>
  <c r="H219" i="13" s="1"/>
  <c r="E218" i="13"/>
  <c r="H218" i="13" s="1"/>
  <c r="E216" i="13"/>
  <c r="H216" i="13" s="1"/>
  <c r="E215" i="13"/>
  <c r="H215" i="13" s="1"/>
  <c r="E214" i="13"/>
  <c r="H214" i="13" s="1"/>
  <c r="E213" i="13"/>
  <c r="H213" i="13" s="1"/>
  <c r="E212" i="13"/>
  <c r="H212" i="13" s="1"/>
  <c r="E211" i="13"/>
  <c r="H211" i="13" s="1"/>
  <c r="E209" i="13"/>
  <c r="H209" i="13" s="1"/>
  <c r="E208" i="13"/>
  <c r="H208" i="13" s="1"/>
  <c r="E206" i="13"/>
  <c r="H206" i="13" s="1"/>
  <c r="E204" i="13"/>
  <c r="H204" i="13" s="1"/>
  <c r="E203" i="13"/>
  <c r="H203" i="13" s="1"/>
  <c r="E202" i="13"/>
  <c r="H202" i="13" s="1"/>
  <c r="E198" i="13"/>
  <c r="H198" i="13" s="1"/>
  <c r="E197" i="13"/>
  <c r="H197" i="13" s="1"/>
  <c r="E196" i="13"/>
  <c r="H196" i="13" s="1"/>
  <c r="E195" i="13"/>
  <c r="H195" i="13" s="1"/>
  <c r="E190" i="13"/>
  <c r="H190" i="13" s="1"/>
  <c r="E188" i="13"/>
  <c r="H188" i="13" s="1"/>
  <c r="E186" i="13"/>
  <c r="H186" i="13" s="1"/>
  <c r="E184" i="13"/>
  <c r="H184" i="13" s="1"/>
  <c r="E183" i="13"/>
  <c r="H183" i="13" s="1"/>
  <c r="E182" i="13"/>
  <c r="H182" i="13" s="1"/>
  <c r="E181" i="13"/>
  <c r="H181" i="13" s="1"/>
  <c r="H207" i="13"/>
  <c r="H308" i="13"/>
  <c r="E12" i="14"/>
  <c r="H12" i="14" s="1"/>
  <c r="E13" i="14"/>
  <c r="F64" i="14"/>
  <c r="F54" i="14"/>
  <c r="F50" i="14"/>
  <c r="F39" i="14"/>
  <c r="F30" i="14"/>
  <c r="F19" i="14"/>
  <c r="D9" i="14"/>
  <c r="F620" i="14"/>
  <c r="F619" i="14"/>
  <c r="F618" i="14"/>
  <c r="F615" i="14"/>
  <c r="F611" i="14"/>
  <c r="F606" i="14"/>
  <c r="F605" i="14"/>
  <c r="F604" i="14"/>
  <c r="F603" i="14"/>
  <c r="F601" i="14"/>
  <c r="D13" i="14"/>
  <c r="E78" i="15"/>
  <c r="H78" i="15" s="1"/>
  <c r="E82" i="15"/>
  <c r="H82" i="15" s="1"/>
  <c r="E92" i="15"/>
  <c r="H92" i="15" s="1"/>
  <c r="E96" i="15"/>
  <c r="H96" i="15" s="1"/>
  <c r="E101" i="15"/>
  <c r="H101" i="15" s="1"/>
  <c r="E108" i="15"/>
  <c r="H108" i="15" s="1"/>
  <c r="E109" i="15"/>
  <c r="H109" i="15" s="1"/>
  <c r="E115" i="15"/>
  <c r="H115" i="15" s="1"/>
  <c r="E119" i="15"/>
  <c r="H119" i="15" s="1"/>
  <c r="E120" i="15"/>
  <c r="H120" i="15" s="1"/>
  <c r="E124" i="15"/>
  <c r="H124" i="15" s="1"/>
  <c r="E130" i="15"/>
  <c r="H130" i="15" s="1"/>
  <c r="E136" i="15"/>
  <c r="H136" i="15" s="1"/>
  <c r="E141" i="15"/>
  <c r="H141" i="15" s="1"/>
  <c r="E142" i="15"/>
  <c r="H142" i="15" s="1"/>
  <c r="E147" i="15"/>
  <c r="H147" i="15" s="1"/>
  <c r="E149" i="15"/>
  <c r="H149" i="15" s="1"/>
  <c r="E163" i="15"/>
  <c r="H163" i="15" s="1"/>
  <c r="E320" i="15"/>
  <c r="H320" i="15" s="1"/>
  <c r="E340" i="15"/>
  <c r="H340" i="15" s="1"/>
  <c r="F589" i="15"/>
  <c r="F588" i="15"/>
  <c r="F582" i="15"/>
  <c r="F581" i="15"/>
  <c r="F580" i="15"/>
  <c r="F579" i="15"/>
  <c r="F576" i="15"/>
  <c r="F574" i="15"/>
  <c r="F571" i="15"/>
  <c r="F570" i="15"/>
  <c r="F562" i="15"/>
  <c r="F559" i="15"/>
  <c r="F558" i="15"/>
  <c r="F556" i="15"/>
  <c r="F555" i="15"/>
  <c r="F552" i="15"/>
  <c r="F544" i="15"/>
  <c r="F542" i="15"/>
  <c r="F537" i="15"/>
  <c r="F531" i="15"/>
  <c r="F530" i="15"/>
  <c r="F529" i="15"/>
  <c r="F519" i="15"/>
  <c r="F514" i="15"/>
  <c r="F509" i="15"/>
  <c r="F508" i="15"/>
  <c r="F507" i="15"/>
  <c r="F506" i="15"/>
  <c r="F505" i="15"/>
  <c r="F504" i="15"/>
  <c r="F503" i="15"/>
  <c r="F502" i="15"/>
  <c r="F500" i="15"/>
  <c r="F498" i="15"/>
  <c r="F492" i="15"/>
  <c r="F490" i="15"/>
  <c r="F488" i="15"/>
  <c r="F487" i="15"/>
  <c r="F485" i="15"/>
  <c r="F484" i="15"/>
  <c r="F483" i="15"/>
  <c r="F482" i="15"/>
  <c r="F480" i="15"/>
  <c r="F478" i="15"/>
  <c r="F477" i="15"/>
  <c r="F476" i="15"/>
  <c r="F475" i="15"/>
  <c r="F474" i="15"/>
  <c r="F473" i="15"/>
  <c r="F472" i="15"/>
  <c r="F469" i="15"/>
  <c r="F464" i="15"/>
  <c r="F462" i="15"/>
  <c r="F461" i="15"/>
  <c r="F460" i="15"/>
  <c r="F459" i="15"/>
  <c r="F458" i="15"/>
  <c r="F457" i="15"/>
  <c r="F456" i="15"/>
  <c r="F453" i="15"/>
  <c r="F451" i="15"/>
  <c r="F450" i="15"/>
  <c r="F446" i="15"/>
  <c r="F445" i="15"/>
  <c r="F437" i="15"/>
  <c r="F428" i="15"/>
  <c r="F427" i="15"/>
  <c r="F426" i="15"/>
  <c r="F425" i="15"/>
  <c r="F424" i="15"/>
  <c r="F423" i="15"/>
  <c r="F419" i="15"/>
  <c r="F415" i="15"/>
  <c r="F414" i="15"/>
  <c r="F413" i="15"/>
  <c r="F411" i="15"/>
  <c r="F410" i="15"/>
  <c r="F407" i="15"/>
  <c r="F404" i="15"/>
  <c r="F401" i="15"/>
  <c r="F400" i="15"/>
  <c r="F399" i="15"/>
  <c r="F398" i="15"/>
  <c r="F397" i="15"/>
  <c r="F396" i="15"/>
  <c r="F395" i="15"/>
  <c r="F394" i="15"/>
  <c r="F393" i="15"/>
  <c r="F392" i="15"/>
  <c r="F391" i="15"/>
  <c r="F388" i="15"/>
  <c r="F387" i="15"/>
  <c r="F386" i="15"/>
  <c r="F385" i="15"/>
  <c r="F383" i="15"/>
  <c r="F382" i="15"/>
  <c r="F378" i="15"/>
  <c r="F377" i="15"/>
  <c r="F375" i="15"/>
  <c r="F374" i="15"/>
  <c r="F373" i="15"/>
  <c r="F371" i="15"/>
  <c r="F369" i="15"/>
  <c r="F368" i="15"/>
  <c r="F365" i="15"/>
  <c r="F363" i="15"/>
  <c r="F362" i="15"/>
  <c r="D12" i="15"/>
  <c r="E526" i="15"/>
  <c r="H526" i="15" s="1"/>
  <c r="E542" i="15"/>
  <c r="H542" i="15" s="1"/>
  <c r="E556" i="15"/>
  <c r="H556" i="15" s="1"/>
  <c r="E568" i="15"/>
  <c r="H568" i="15" s="1"/>
  <c r="E570" i="15"/>
  <c r="H570" i="15" s="1"/>
  <c r="E579" i="15"/>
  <c r="H579" i="15" s="1"/>
  <c r="E588" i="15"/>
  <c r="H588" i="15" s="1"/>
  <c r="G76" i="16"/>
  <c r="E78" i="16"/>
  <c r="H78" i="16" s="1"/>
  <c r="E82" i="16"/>
  <c r="H82" i="16" s="1"/>
  <c r="E94" i="16"/>
  <c r="H94" i="16" s="1"/>
  <c r="E98" i="16"/>
  <c r="H98" i="16" s="1"/>
  <c r="E102" i="16"/>
  <c r="H102" i="16" s="1"/>
  <c r="E106" i="16"/>
  <c r="H106" i="16" s="1"/>
  <c r="E110" i="16"/>
  <c r="H110" i="16" s="1"/>
  <c r="E118" i="16"/>
  <c r="H118" i="16" s="1"/>
  <c r="E122" i="16"/>
  <c r="H122" i="16" s="1"/>
  <c r="E130" i="16"/>
  <c r="H130" i="16" s="1"/>
  <c r="E134" i="16"/>
  <c r="H134" i="16" s="1"/>
  <c r="E138" i="16"/>
  <c r="H138" i="16" s="1"/>
  <c r="E142" i="16"/>
  <c r="H142" i="16" s="1"/>
  <c r="E146" i="16"/>
  <c r="H146" i="16" s="1"/>
  <c r="E150" i="16"/>
  <c r="H150" i="16" s="1"/>
  <c r="E154" i="16"/>
  <c r="H154" i="16" s="1"/>
  <c r="E166" i="16"/>
  <c r="H166" i="16" s="1"/>
  <c r="E170" i="16"/>
  <c r="H170" i="16" s="1"/>
  <c r="E174" i="16"/>
  <c r="H174" i="16" s="1"/>
  <c r="E258" i="16"/>
  <c r="H258" i="16" s="1"/>
  <c r="E265" i="16"/>
  <c r="H265" i="16" s="1"/>
  <c r="E272" i="16"/>
  <c r="H272" i="16" s="1"/>
  <c r="E285" i="16"/>
  <c r="H285" i="16" s="1"/>
  <c r="E290" i="16"/>
  <c r="H290" i="16" s="1"/>
  <c r="E297" i="16"/>
  <c r="H297" i="16" s="1"/>
  <c r="E298" i="16"/>
  <c r="H298" i="16" s="1"/>
  <c r="E302" i="16"/>
  <c r="H302" i="16" s="1"/>
  <c r="E314" i="16"/>
  <c r="H314" i="16" s="1"/>
  <c r="E318" i="16"/>
  <c r="H318" i="16" s="1"/>
  <c r="E322" i="16"/>
  <c r="H322" i="16" s="1"/>
  <c r="E329" i="16"/>
  <c r="H329" i="16" s="1"/>
  <c r="E334" i="16"/>
  <c r="H334" i="16" s="1"/>
  <c r="E338" i="16"/>
  <c r="H338" i="16" s="1"/>
  <c r="E347" i="16"/>
  <c r="H347" i="16" s="1"/>
  <c r="E354" i="16"/>
  <c r="H354" i="16" s="1"/>
  <c r="E528" i="13"/>
  <c r="H528" i="13" s="1"/>
  <c r="E530" i="13"/>
  <c r="H530" i="13" s="1"/>
  <c r="E537" i="13"/>
  <c r="H537" i="13" s="1"/>
  <c r="E549" i="13"/>
  <c r="H549" i="13" s="1"/>
  <c r="E571" i="13"/>
  <c r="H571" i="13" s="1"/>
  <c r="E579" i="13"/>
  <c r="H579" i="13" s="1"/>
  <c r="E583" i="13"/>
  <c r="H583" i="13" s="1"/>
  <c r="E589" i="13"/>
  <c r="H589" i="13" s="1"/>
  <c r="D8" i="14"/>
  <c r="G8" i="14" s="1"/>
  <c r="E186" i="14"/>
  <c r="H186" i="14" s="1"/>
  <c r="E197" i="14"/>
  <c r="H197" i="14" s="1"/>
  <c r="E213" i="14"/>
  <c r="H213" i="14" s="1"/>
  <c r="E235" i="14"/>
  <c r="H235" i="14" s="1"/>
  <c r="E286" i="14"/>
  <c r="H286" i="14" s="1"/>
  <c r="E317" i="14"/>
  <c r="H317" i="14" s="1"/>
  <c r="E325" i="14"/>
  <c r="H325" i="14" s="1"/>
  <c r="E331" i="14"/>
  <c r="H331" i="14" s="1"/>
  <c r="E478" i="14"/>
  <c r="H478" i="14" s="1"/>
  <c r="E490" i="14"/>
  <c r="H490" i="14" s="1"/>
  <c r="E530" i="14"/>
  <c r="H530" i="14" s="1"/>
  <c r="E554" i="14"/>
  <c r="H554" i="14" s="1"/>
  <c r="E574" i="14"/>
  <c r="H574" i="14" s="1"/>
  <c r="E582" i="14"/>
  <c r="H582" i="14" s="1"/>
  <c r="E50" i="15"/>
  <c r="H50" i="15" s="1"/>
  <c r="E54" i="15"/>
  <c r="H54" i="15" s="1"/>
  <c r="E70" i="15"/>
  <c r="H70" i="15" s="1"/>
  <c r="F172" i="15"/>
  <c r="F166" i="15"/>
  <c r="F164" i="15"/>
  <c r="F161" i="15"/>
  <c r="F156" i="15"/>
  <c r="F151" i="15"/>
  <c r="F149" i="15"/>
  <c r="F145" i="15"/>
  <c r="F144" i="15"/>
  <c r="F143" i="15"/>
  <c r="F142" i="15"/>
  <c r="F140" i="15"/>
  <c r="F139" i="15"/>
  <c r="F137" i="15"/>
  <c r="F136" i="15"/>
  <c r="F134" i="15"/>
  <c r="F133" i="15"/>
  <c r="F132" i="15"/>
  <c r="F130" i="15"/>
  <c r="F129" i="15"/>
  <c r="F128" i="15"/>
  <c r="F127" i="15"/>
  <c r="F124" i="15"/>
  <c r="F123" i="15"/>
  <c r="F122" i="15"/>
  <c r="F121" i="15"/>
  <c r="F120" i="15"/>
  <c r="F118" i="15"/>
  <c r="F117" i="15"/>
  <c r="F116" i="15"/>
  <c r="F115" i="15"/>
  <c r="F113" i="15"/>
  <c r="F111" i="15"/>
  <c r="F110" i="15"/>
  <c r="F109" i="15"/>
  <c r="F106" i="15"/>
  <c r="F103" i="15"/>
  <c r="F102" i="15"/>
  <c r="F101" i="15"/>
  <c r="F100" i="15"/>
  <c r="F99" i="15"/>
  <c r="F98" i="15"/>
  <c r="F96" i="15"/>
  <c r="F95" i="15"/>
  <c r="F94" i="15"/>
  <c r="F93" i="15"/>
  <c r="F92" i="15"/>
  <c r="F88" i="15"/>
  <c r="F87" i="15"/>
  <c r="F85" i="15"/>
  <c r="F82" i="15"/>
  <c r="F81" i="15"/>
  <c r="F80" i="15"/>
  <c r="F79" i="15"/>
  <c r="F78" i="15"/>
  <c r="F77" i="15"/>
  <c r="F76" i="15"/>
  <c r="D10" i="15"/>
  <c r="D8" i="15"/>
  <c r="F9" i="15" s="1"/>
  <c r="E77" i="15"/>
  <c r="H77" i="15" s="1"/>
  <c r="E81" i="15"/>
  <c r="H81" i="15" s="1"/>
  <c r="E88" i="15"/>
  <c r="H88" i="15" s="1"/>
  <c r="E95" i="15"/>
  <c r="H95" i="15" s="1"/>
  <c r="E100" i="15"/>
  <c r="H100" i="15" s="1"/>
  <c r="E106" i="15"/>
  <c r="H106" i="15" s="1"/>
  <c r="E112" i="15"/>
  <c r="H112" i="15" s="1"/>
  <c r="E113" i="15"/>
  <c r="H113" i="15" s="1"/>
  <c r="E118" i="15"/>
  <c r="H118" i="15" s="1"/>
  <c r="E123" i="15"/>
  <c r="H123" i="15" s="1"/>
  <c r="E129" i="15"/>
  <c r="H129" i="15" s="1"/>
  <c r="E134" i="15"/>
  <c r="H134" i="15" s="1"/>
  <c r="E140" i="15"/>
  <c r="H140" i="15" s="1"/>
  <c r="E145" i="15"/>
  <c r="H145" i="15" s="1"/>
  <c r="E161" i="15"/>
  <c r="H161" i="15" s="1"/>
  <c r="E173" i="15"/>
  <c r="H173" i="15" s="1"/>
  <c r="G181" i="15"/>
  <c r="E183" i="15"/>
  <c r="H183" i="15" s="1"/>
  <c r="E191" i="15"/>
  <c r="H191" i="15" s="1"/>
  <c r="E195" i="15"/>
  <c r="H195" i="15" s="1"/>
  <c r="E203" i="15"/>
  <c r="H203" i="15" s="1"/>
  <c r="E211" i="15"/>
  <c r="H211" i="15" s="1"/>
  <c r="E215" i="15"/>
  <c r="H215" i="15" s="1"/>
  <c r="E219" i="15"/>
  <c r="H219" i="15" s="1"/>
  <c r="E223" i="15"/>
  <c r="H223" i="15" s="1"/>
  <c r="E235" i="15"/>
  <c r="H235" i="15" s="1"/>
  <c r="E251" i="15"/>
  <c r="H251" i="15" s="1"/>
  <c r="E267" i="15"/>
  <c r="H267" i="15" s="1"/>
  <c r="E287" i="15"/>
  <c r="H287" i="15" s="1"/>
  <c r="E299" i="15"/>
  <c r="H299" i="15" s="1"/>
  <c r="E331" i="15"/>
  <c r="H331" i="15" s="1"/>
  <c r="E335" i="15"/>
  <c r="H335" i="15" s="1"/>
  <c r="E347" i="15"/>
  <c r="H347" i="15" s="1"/>
  <c r="E351" i="15"/>
  <c r="H351" i="15" s="1"/>
  <c r="E375" i="15"/>
  <c r="H375" i="15" s="1"/>
  <c r="E383" i="15"/>
  <c r="H383" i="15" s="1"/>
  <c r="E388" i="15"/>
  <c r="H388" i="15" s="1"/>
  <c r="E394" i="15"/>
  <c r="H394" i="15" s="1"/>
  <c r="E398" i="15"/>
  <c r="H398" i="15" s="1"/>
  <c r="E404" i="15"/>
  <c r="H404" i="15" s="1"/>
  <c r="E413" i="15"/>
  <c r="H413" i="15" s="1"/>
  <c r="E427" i="15"/>
  <c r="H427" i="15" s="1"/>
  <c r="E455" i="15"/>
  <c r="H455" i="15" s="1"/>
  <c r="E456" i="15"/>
  <c r="H456" i="15" s="1"/>
  <c r="E460" i="15"/>
  <c r="H460" i="15" s="1"/>
  <c r="E466" i="15"/>
  <c r="H466" i="15" s="1"/>
  <c r="E467" i="15"/>
  <c r="H467" i="15" s="1"/>
  <c r="E475" i="15"/>
  <c r="H475" i="15" s="1"/>
  <c r="E480" i="15"/>
  <c r="H480" i="15" s="1"/>
  <c r="E485" i="15"/>
  <c r="H485" i="15" s="1"/>
  <c r="E503" i="15"/>
  <c r="H503" i="15" s="1"/>
  <c r="E519" i="15"/>
  <c r="H519" i="15" s="1"/>
  <c r="E537" i="15"/>
  <c r="H537" i="15" s="1"/>
  <c r="E554" i="15"/>
  <c r="H554" i="15" s="1"/>
  <c r="E555" i="15"/>
  <c r="H555" i="15" s="1"/>
  <c r="E562" i="15"/>
  <c r="H562" i="15" s="1"/>
  <c r="E576" i="15"/>
  <c r="H576" i="15" s="1"/>
  <c r="E582" i="15"/>
  <c r="H582" i="15" s="1"/>
  <c r="E628" i="15"/>
  <c r="H628" i="15" s="1"/>
  <c r="F10" i="16"/>
  <c r="E54" i="16"/>
  <c r="H54" i="16" s="1"/>
  <c r="E64" i="16"/>
  <c r="H64" i="16" s="1"/>
  <c r="E77" i="16"/>
  <c r="H77" i="16" s="1"/>
  <c r="E81" i="16"/>
  <c r="H81" i="16" s="1"/>
  <c r="E93" i="16"/>
  <c r="H93" i="16" s="1"/>
  <c r="E101" i="16"/>
  <c r="H101" i="16" s="1"/>
  <c r="E109" i="16"/>
  <c r="H109" i="16" s="1"/>
  <c r="E113" i="16"/>
  <c r="H113" i="16" s="1"/>
  <c r="E117" i="16"/>
  <c r="H117" i="16" s="1"/>
  <c r="E121" i="16"/>
  <c r="H121" i="16" s="1"/>
  <c r="E125" i="16"/>
  <c r="H125" i="16" s="1"/>
  <c r="E129" i="16"/>
  <c r="H129" i="16" s="1"/>
  <c r="E133" i="16"/>
  <c r="H133" i="16" s="1"/>
  <c r="E137" i="16"/>
  <c r="H137" i="16" s="1"/>
  <c r="E141" i="16"/>
  <c r="H141" i="16" s="1"/>
  <c r="E145" i="16"/>
  <c r="H145" i="16" s="1"/>
  <c r="E153" i="16"/>
  <c r="H153" i="16" s="1"/>
  <c r="E161" i="16"/>
  <c r="H161" i="16" s="1"/>
  <c r="E165" i="16"/>
  <c r="H165" i="16" s="1"/>
  <c r="E173" i="16"/>
  <c r="H173" i="16" s="1"/>
  <c r="E207" i="16"/>
  <c r="H207" i="16" s="1"/>
  <c r="E212" i="16"/>
  <c r="H212" i="16" s="1"/>
  <c r="E221" i="16"/>
  <c r="H221" i="16" s="1"/>
  <c r="E222" i="16"/>
  <c r="H222" i="16" s="1"/>
  <c r="E227" i="16"/>
  <c r="H227" i="16" s="1"/>
  <c r="E237" i="16"/>
  <c r="H237" i="16" s="1"/>
  <c r="E245" i="16"/>
  <c r="H245" i="16" s="1"/>
  <c r="E249" i="16"/>
  <c r="H249" i="16" s="1"/>
  <c r="E256" i="16"/>
  <c r="H256" i="16" s="1"/>
  <c r="E270" i="16"/>
  <c r="H270" i="16" s="1"/>
  <c r="E288" i="16"/>
  <c r="H288" i="16" s="1"/>
  <c r="E293" i="16"/>
  <c r="H293" i="16" s="1"/>
  <c r="E301" i="16"/>
  <c r="H301" i="16" s="1"/>
  <c r="E305" i="16"/>
  <c r="H305" i="16" s="1"/>
  <c r="E313" i="16"/>
  <c r="H313" i="16" s="1"/>
  <c r="E317" i="16"/>
  <c r="H317" i="16" s="1"/>
  <c r="E321" i="16"/>
  <c r="H321" i="16" s="1"/>
  <c r="E327" i="16"/>
  <c r="H327" i="16" s="1"/>
  <c r="E333" i="16"/>
  <c r="H333" i="16" s="1"/>
  <c r="E337" i="16"/>
  <c r="H337" i="16" s="1"/>
  <c r="E350" i="16"/>
  <c r="H350" i="16" s="1"/>
  <c r="G362" i="13"/>
  <c r="H362" i="13" s="1"/>
  <c r="E523" i="13"/>
  <c r="H523" i="13" s="1"/>
  <c r="E536" i="13"/>
  <c r="H536" i="13" s="1"/>
  <c r="E548" i="13"/>
  <c r="H548" i="13" s="1"/>
  <c r="E555" i="13"/>
  <c r="H555" i="13" s="1"/>
  <c r="E576" i="13"/>
  <c r="H576" i="13" s="1"/>
  <c r="E582" i="13"/>
  <c r="H582" i="13" s="1"/>
  <c r="E588" i="13"/>
  <c r="H588" i="13" s="1"/>
  <c r="H604" i="13"/>
  <c r="H608" i="13"/>
  <c r="H612" i="13"/>
  <c r="H616" i="13"/>
  <c r="E620" i="13"/>
  <c r="H620" i="13" s="1"/>
  <c r="H624" i="13"/>
  <c r="E628" i="13"/>
  <c r="H628" i="13" s="1"/>
  <c r="F10" i="14"/>
  <c r="G19" i="14"/>
  <c r="H19" i="14" s="1"/>
  <c r="H79" i="14"/>
  <c r="H83" i="14"/>
  <c r="H87" i="14"/>
  <c r="H91" i="14"/>
  <c r="E95" i="14"/>
  <c r="H95" i="14" s="1"/>
  <c r="E99" i="14"/>
  <c r="H99" i="14" s="1"/>
  <c r="H103" i="14"/>
  <c r="H107" i="14"/>
  <c r="E111" i="14"/>
  <c r="H111" i="14" s="1"/>
  <c r="H115" i="14"/>
  <c r="E119" i="14"/>
  <c r="H119" i="14" s="1"/>
  <c r="E123" i="14"/>
  <c r="H123" i="14" s="1"/>
  <c r="E127" i="14"/>
  <c r="H127" i="14" s="1"/>
  <c r="H131" i="14"/>
  <c r="H135" i="14"/>
  <c r="E139" i="14"/>
  <c r="H139" i="14" s="1"/>
  <c r="E143" i="14"/>
  <c r="H143" i="14" s="1"/>
  <c r="H147" i="14"/>
  <c r="E151" i="14"/>
  <c r="H151" i="14" s="1"/>
  <c r="H155" i="14"/>
  <c r="H159" i="14"/>
  <c r="E163" i="14"/>
  <c r="H163" i="14" s="1"/>
  <c r="H167" i="14"/>
  <c r="H171" i="14"/>
  <c r="H175" i="14"/>
  <c r="F340" i="14"/>
  <c r="F331" i="14"/>
  <c r="F311" i="14"/>
  <c r="F305" i="14"/>
  <c r="F302" i="14"/>
  <c r="F286" i="14"/>
  <c r="F259" i="14"/>
  <c r="F251" i="14"/>
  <c r="F248" i="14"/>
  <c r="F235" i="14"/>
  <c r="F223" i="14"/>
  <c r="F219" i="14"/>
  <c r="F214" i="14"/>
  <c r="F213" i="14"/>
  <c r="F212" i="14"/>
  <c r="F211" i="14"/>
  <c r="F208" i="14"/>
  <c r="F197" i="14"/>
  <c r="F196" i="14"/>
  <c r="F195" i="14"/>
  <c r="F188" i="14"/>
  <c r="F186" i="14"/>
  <c r="F182" i="14"/>
  <c r="F181" i="14"/>
  <c r="D11" i="14"/>
  <c r="E182" i="14"/>
  <c r="H182" i="14" s="1"/>
  <c r="E212" i="14"/>
  <c r="H212" i="14" s="1"/>
  <c r="E220" i="14"/>
  <c r="H220" i="14" s="1"/>
  <c r="E223" i="14"/>
  <c r="H223" i="14" s="1"/>
  <c r="E259" i="14"/>
  <c r="H259" i="14" s="1"/>
  <c r="H365" i="14"/>
  <c r="H369" i="14"/>
  <c r="H373" i="14"/>
  <c r="H377" i="14"/>
  <c r="H381" i="14"/>
  <c r="H385" i="14"/>
  <c r="H389" i="14"/>
  <c r="H393" i="14"/>
  <c r="E397" i="14"/>
  <c r="H397" i="14" s="1"/>
  <c r="E401" i="14"/>
  <c r="H401" i="14" s="1"/>
  <c r="H405" i="14"/>
  <c r="H409" i="14"/>
  <c r="E413" i="14"/>
  <c r="H413" i="14" s="1"/>
  <c r="H417" i="14"/>
  <c r="H421" i="14"/>
  <c r="E425" i="14"/>
  <c r="H425" i="14" s="1"/>
  <c r="H429" i="14"/>
  <c r="H433" i="14"/>
  <c r="E437" i="14"/>
  <c r="H437" i="14" s="1"/>
  <c r="E441" i="14"/>
  <c r="H441" i="14" s="1"/>
  <c r="E445" i="14"/>
  <c r="H445" i="14" s="1"/>
  <c r="H449" i="14"/>
  <c r="H453" i="14"/>
  <c r="H457" i="14"/>
  <c r="H461" i="14"/>
  <c r="H465" i="14"/>
  <c r="H469" i="14"/>
  <c r="H473" i="14"/>
  <c r="E477" i="14"/>
  <c r="H477" i="14" s="1"/>
  <c r="H481" i="14"/>
  <c r="H485" i="14"/>
  <c r="H489" i="14"/>
  <c r="H493" i="14"/>
  <c r="H497" i="14"/>
  <c r="H501" i="14"/>
  <c r="H505" i="14"/>
  <c r="H509" i="14"/>
  <c r="H513" i="14"/>
  <c r="H517" i="14"/>
  <c r="H521" i="14"/>
  <c r="H525" i="14"/>
  <c r="H529" i="14"/>
  <c r="H533" i="14"/>
  <c r="H537" i="14"/>
  <c r="H541" i="14"/>
  <c r="H545" i="14"/>
  <c r="H549" i="14"/>
  <c r="H553" i="14"/>
  <c r="H557" i="14"/>
  <c r="H561" i="14"/>
  <c r="H565" i="14"/>
  <c r="H569" i="14"/>
  <c r="H573" i="14"/>
  <c r="H577" i="14"/>
  <c r="E581" i="14"/>
  <c r="H581" i="14" s="1"/>
  <c r="H585" i="14"/>
  <c r="H589" i="14"/>
  <c r="H593" i="14"/>
  <c r="G601" i="14"/>
  <c r="H601" i="14" s="1"/>
  <c r="F13" i="15"/>
  <c r="G19" i="15"/>
  <c r="H19" i="15" s="1"/>
  <c r="H21" i="15"/>
  <c r="H25" i="15"/>
  <c r="E29" i="15"/>
  <c r="H29" i="15" s="1"/>
  <c r="H33" i="15"/>
  <c r="H37" i="15"/>
  <c r="H41" i="15"/>
  <c r="E45" i="15"/>
  <c r="H45" i="15" s="1"/>
  <c r="H49" i="15"/>
  <c r="E53" i="15"/>
  <c r="H53" i="15" s="1"/>
  <c r="H57" i="15"/>
  <c r="E61" i="15"/>
  <c r="H61" i="15" s="1"/>
  <c r="H65" i="15"/>
  <c r="E69" i="15"/>
  <c r="H69" i="15" s="1"/>
  <c r="E76" i="15"/>
  <c r="E80" i="15"/>
  <c r="H80" i="15" s="1"/>
  <c r="E87" i="15"/>
  <c r="H87" i="15" s="1"/>
  <c r="E94" i="15"/>
  <c r="H94" i="15" s="1"/>
  <c r="E99" i="15"/>
  <c r="H99" i="15" s="1"/>
  <c r="E111" i="15"/>
  <c r="H111" i="15" s="1"/>
  <c r="E117" i="15"/>
  <c r="H117" i="15" s="1"/>
  <c r="E122" i="15"/>
  <c r="H122" i="15" s="1"/>
  <c r="E128" i="15"/>
  <c r="H128" i="15" s="1"/>
  <c r="E133" i="15"/>
  <c r="H133" i="15" s="1"/>
  <c r="E138" i="15"/>
  <c r="H138" i="15" s="1"/>
  <c r="E139" i="15"/>
  <c r="H139" i="15" s="1"/>
  <c r="E144" i="15"/>
  <c r="H144" i="15" s="1"/>
  <c r="E154" i="15"/>
  <c r="H154" i="15" s="1"/>
  <c r="E169" i="15"/>
  <c r="H169" i="15" s="1"/>
  <c r="E172" i="15"/>
  <c r="H172" i="15" s="1"/>
  <c r="E182" i="15"/>
  <c r="H182" i="15" s="1"/>
  <c r="E186" i="15"/>
  <c r="H186" i="15" s="1"/>
  <c r="E190" i="15"/>
  <c r="H190" i="15" s="1"/>
  <c r="H194" i="15"/>
  <c r="E198" i="15"/>
  <c r="H198" i="15" s="1"/>
  <c r="E202" i="15"/>
  <c r="H202" i="15" s="1"/>
  <c r="H206" i="15"/>
  <c r="H210" i="15"/>
  <c r="E214" i="15"/>
  <c r="H214" i="15" s="1"/>
  <c r="E218" i="15"/>
  <c r="H218" i="15" s="1"/>
  <c r="H222" i="15"/>
  <c r="H226" i="15"/>
  <c r="H230" i="15"/>
  <c r="H234" i="15"/>
  <c r="E238" i="15"/>
  <c r="H238" i="15" s="1"/>
  <c r="E242" i="15"/>
  <c r="H242" i="15" s="1"/>
  <c r="H246" i="15"/>
  <c r="H250" i="15"/>
  <c r="E254" i="15"/>
  <c r="H254" i="15" s="1"/>
  <c r="E258" i="15"/>
  <c r="H258" i="15" s="1"/>
  <c r="H262" i="15"/>
  <c r="H266" i="15"/>
  <c r="H270" i="15"/>
  <c r="E274" i="15"/>
  <c r="H274" i="15" s="1"/>
  <c r="H278" i="15"/>
  <c r="H282" i="15"/>
  <c r="E286" i="15"/>
  <c r="H286" i="15" s="1"/>
  <c r="E290" i="15"/>
  <c r="H290" i="15" s="1"/>
  <c r="H294" i="15"/>
  <c r="E298" i="15"/>
  <c r="H298" i="15" s="1"/>
  <c r="E302" i="15"/>
  <c r="H302" i="15" s="1"/>
  <c r="E306" i="15"/>
  <c r="H306" i="15" s="1"/>
  <c r="E310" i="15"/>
  <c r="H310" i="15" s="1"/>
  <c r="E314" i="15"/>
  <c r="H314" i="15" s="1"/>
  <c r="H318" i="15"/>
  <c r="H322" i="15"/>
  <c r="H326" i="15"/>
  <c r="H330" i="15"/>
  <c r="H334" i="15"/>
  <c r="H338" i="15"/>
  <c r="H342" i="15"/>
  <c r="H346" i="15"/>
  <c r="H350" i="15"/>
  <c r="E354" i="15"/>
  <c r="H354" i="15" s="1"/>
  <c r="G362" i="15"/>
  <c r="H362" i="15" s="1"/>
  <c r="E418" i="15"/>
  <c r="H418" i="15" s="1"/>
  <c r="E419" i="15"/>
  <c r="H419" i="15" s="1"/>
  <c r="E426" i="15"/>
  <c r="H426" i="15" s="1"/>
  <c r="E441" i="15"/>
  <c r="H441" i="15" s="1"/>
  <c r="E445" i="15"/>
  <c r="H445" i="15" s="1"/>
  <c r="E452" i="15"/>
  <c r="H452" i="15" s="1"/>
  <c r="E453" i="15"/>
  <c r="H453" i="15" s="1"/>
  <c r="E459" i="15"/>
  <c r="H459" i="15" s="1"/>
  <c r="E463" i="15"/>
  <c r="H463" i="15" s="1"/>
  <c r="E464" i="15"/>
  <c r="H464" i="15" s="1"/>
  <c r="E474" i="15"/>
  <c r="H474" i="15" s="1"/>
  <c r="E478" i="15"/>
  <c r="H478" i="15" s="1"/>
  <c r="E484" i="15"/>
  <c r="H484" i="15" s="1"/>
  <c r="E490" i="15"/>
  <c r="H490" i="15" s="1"/>
  <c r="E502" i="15"/>
  <c r="H502" i="15" s="1"/>
  <c r="E511" i="15"/>
  <c r="H511" i="15" s="1"/>
  <c r="E531" i="15"/>
  <c r="H531" i="15" s="1"/>
  <c r="E552" i="15"/>
  <c r="H552" i="15" s="1"/>
  <c r="E559" i="15"/>
  <c r="H559" i="15" s="1"/>
  <c r="E572" i="15"/>
  <c r="H572" i="15" s="1"/>
  <c r="E574" i="15"/>
  <c r="H574" i="15" s="1"/>
  <c r="E581" i="15"/>
  <c r="H581" i="15" s="1"/>
  <c r="E591" i="15"/>
  <c r="H591" i="15" s="1"/>
  <c r="G601" i="15"/>
  <c r="H601" i="15" s="1"/>
  <c r="E603" i="15"/>
  <c r="H603" i="15" s="1"/>
  <c r="E607" i="15"/>
  <c r="H607" i="15" s="1"/>
  <c r="E611" i="15"/>
  <c r="H611" i="15" s="1"/>
  <c r="H615" i="15"/>
  <c r="E619" i="15"/>
  <c r="H619" i="15" s="1"/>
  <c r="H623" i="15"/>
  <c r="H627" i="15"/>
  <c r="F12" i="16"/>
  <c r="E21" i="16"/>
  <c r="H21" i="16" s="1"/>
  <c r="E27" i="16"/>
  <c r="H27" i="16" s="1"/>
  <c r="E31" i="16"/>
  <c r="H31" i="16" s="1"/>
  <c r="E33" i="16"/>
  <c r="H33" i="16" s="1"/>
  <c r="E34" i="16"/>
  <c r="H34" i="16" s="1"/>
  <c r="E39" i="16"/>
  <c r="H39" i="16" s="1"/>
  <c r="E48" i="16"/>
  <c r="H48" i="16" s="1"/>
  <c r="E53" i="16"/>
  <c r="H53" i="16" s="1"/>
  <c r="E69" i="16"/>
  <c r="H69" i="16" s="1"/>
  <c r="E76" i="16"/>
  <c r="H76" i="16" s="1"/>
  <c r="E80" i="16"/>
  <c r="H80" i="16" s="1"/>
  <c r="H84" i="16"/>
  <c r="H88" i="16"/>
  <c r="E92" i="16"/>
  <c r="H92" i="16" s="1"/>
  <c r="E96" i="16"/>
  <c r="H96" i="16" s="1"/>
  <c r="E100" i="16"/>
  <c r="H100" i="16" s="1"/>
  <c r="E104" i="16"/>
  <c r="H104" i="16" s="1"/>
  <c r="H108" i="16"/>
  <c r="H112" i="16"/>
  <c r="E116" i="16"/>
  <c r="H116" i="16" s="1"/>
  <c r="E120" i="16"/>
  <c r="H120" i="16" s="1"/>
  <c r="E124" i="16"/>
  <c r="H124" i="16" s="1"/>
  <c r="E128" i="16"/>
  <c r="H128" i="16" s="1"/>
  <c r="E132" i="16"/>
  <c r="H132" i="16" s="1"/>
  <c r="E136" i="16"/>
  <c r="H136" i="16" s="1"/>
  <c r="E140" i="16"/>
  <c r="H140" i="16" s="1"/>
  <c r="E144" i="16"/>
  <c r="H144" i="16" s="1"/>
  <c r="H148" i="16"/>
  <c r="E152" i="16"/>
  <c r="H152" i="16" s="1"/>
  <c r="E156" i="16"/>
  <c r="H156" i="16" s="1"/>
  <c r="H160" i="16"/>
  <c r="E164" i="16"/>
  <c r="H164" i="16" s="1"/>
  <c r="E168" i="16"/>
  <c r="H168" i="16" s="1"/>
  <c r="E172" i="16"/>
  <c r="H172" i="16" s="1"/>
  <c r="E183" i="16"/>
  <c r="H183" i="16" s="1"/>
  <c r="E188" i="16"/>
  <c r="H188" i="16" s="1"/>
  <c r="E192" i="16"/>
  <c r="H192" i="16" s="1"/>
  <c r="E197" i="16"/>
  <c r="H197" i="16" s="1"/>
  <c r="E201" i="16"/>
  <c r="H201" i="16" s="1"/>
  <c r="E206" i="16"/>
  <c r="H206" i="16" s="1"/>
  <c r="E211" i="16"/>
  <c r="H211" i="16" s="1"/>
  <c r="E215" i="16"/>
  <c r="H215" i="16" s="1"/>
  <c r="E220" i="16"/>
  <c r="H220" i="16" s="1"/>
  <c r="E225" i="16"/>
  <c r="H225" i="16" s="1"/>
  <c r="E226" i="16"/>
  <c r="H226" i="16" s="1"/>
  <c r="E233" i="16"/>
  <c r="H233" i="16" s="1"/>
  <c r="E234" i="16"/>
  <c r="H234" i="16" s="1"/>
  <c r="E235" i="16"/>
  <c r="H235" i="16" s="1"/>
  <c r="E248" i="16"/>
  <c r="H248" i="16" s="1"/>
  <c r="E253" i="16"/>
  <c r="H253" i="16" s="1"/>
  <c r="E254" i="16"/>
  <c r="H254" i="16" s="1"/>
  <c r="E261" i="16"/>
  <c r="H261" i="16" s="1"/>
  <c r="E263" i="16"/>
  <c r="H263" i="16" s="1"/>
  <c r="E269" i="16"/>
  <c r="H269" i="16" s="1"/>
  <c r="E275" i="16"/>
  <c r="H275" i="16" s="1"/>
  <c r="E277" i="16"/>
  <c r="H277" i="16" s="1"/>
  <c r="E278" i="16"/>
  <c r="H278" i="16" s="1"/>
  <c r="E280" i="16"/>
  <c r="H280" i="16" s="1"/>
  <c r="E287" i="16"/>
  <c r="H287" i="16" s="1"/>
  <c r="E292" i="16"/>
  <c r="H292" i="16" s="1"/>
  <c r="E300" i="16"/>
  <c r="H300" i="16" s="1"/>
  <c r="E304" i="16"/>
  <c r="H304" i="16" s="1"/>
  <c r="E308" i="16"/>
  <c r="H308" i="16" s="1"/>
  <c r="E309" i="16"/>
  <c r="H309" i="16" s="1"/>
  <c r="E311" i="16"/>
  <c r="H311" i="16" s="1"/>
  <c r="E316" i="16"/>
  <c r="H316" i="16" s="1"/>
  <c r="E320" i="16"/>
  <c r="H320" i="16" s="1"/>
  <c r="E326" i="16"/>
  <c r="H326" i="16" s="1"/>
  <c r="E331" i="16"/>
  <c r="H331" i="16" s="1"/>
  <c r="E336" i="16"/>
  <c r="H336" i="16" s="1"/>
  <c r="E341" i="16"/>
  <c r="H341" i="16" s="1"/>
  <c r="E349" i="16"/>
  <c r="H349" i="16" s="1"/>
  <c r="E594" i="16"/>
  <c r="H594" i="16" s="1"/>
  <c r="E593" i="16"/>
  <c r="H593" i="16" s="1"/>
  <c r="E592" i="16"/>
  <c r="H592" i="16" s="1"/>
  <c r="E591" i="16"/>
  <c r="H591" i="16" s="1"/>
  <c r="E590" i="16"/>
  <c r="H590" i="16" s="1"/>
  <c r="E588" i="16"/>
  <c r="H588" i="16" s="1"/>
  <c r="E586" i="16"/>
  <c r="H586" i="16" s="1"/>
  <c r="E585" i="16"/>
  <c r="H585" i="16" s="1"/>
  <c r="E582" i="16"/>
  <c r="H582" i="16" s="1"/>
  <c r="E581" i="16"/>
  <c r="H581" i="16" s="1"/>
  <c r="E580" i="16"/>
  <c r="H580" i="16" s="1"/>
  <c r="E579" i="16"/>
  <c r="H579" i="16" s="1"/>
  <c r="E576" i="16"/>
  <c r="H576" i="16" s="1"/>
  <c r="E575" i="16"/>
  <c r="H575" i="16" s="1"/>
  <c r="E574" i="16"/>
  <c r="H574" i="16" s="1"/>
  <c r="E571" i="16"/>
  <c r="H571" i="16" s="1"/>
  <c r="E568" i="16"/>
  <c r="H568" i="16" s="1"/>
  <c r="E566" i="16"/>
  <c r="H566" i="16" s="1"/>
  <c r="E564" i="16"/>
  <c r="H564" i="16" s="1"/>
  <c r="E562" i="16"/>
  <c r="H562" i="16" s="1"/>
  <c r="E561" i="16"/>
  <c r="H561" i="16" s="1"/>
  <c r="E559" i="16"/>
  <c r="H559" i="16" s="1"/>
  <c r="E558" i="16"/>
  <c r="H558" i="16" s="1"/>
  <c r="E556" i="16"/>
  <c r="H556" i="16" s="1"/>
  <c r="E555" i="16"/>
  <c r="H555" i="16" s="1"/>
  <c r="E554" i="16"/>
  <c r="H554" i="16" s="1"/>
  <c r="E552" i="16"/>
  <c r="H552" i="16" s="1"/>
  <c r="E550" i="16"/>
  <c r="H550" i="16" s="1"/>
  <c r="E549" i="16"/>
  <c r="H549" i="16" s="1"/>
  <c r="E548" i="16"/>
  <c r="H548" i="16" s="1"/>
  <c r="E547" i="16"/>
  <c r="H547" i="16" s="1"/>
  <c r="E546" i="16"/>
  <c r="H546" i="16" s="1"/>
  <c r="E544" i="16"/>
  <c r="H544" i="16" s="1"/>
  <c r="E543" i="16"/>
  <c r="H543" i="16" s="1"/>
  <c r="E541" i="16"/>
  <c r="H541" i="16" s="1"/>
  <c r="E539" i="16"/>
  <c r="H539" i="16" s="1"/>
  <c r="E537" i="16"/>
  <c r="H537" i="16" s="1"/>
  <c r="E536" i="16"/>
  <c r="H536" i="16" s="1"/>
  <c r="E535" i="16"/>
  <c r="H535" i="16" s="1"/>
  <c r="E534" i="16"/>
  <c r="H534" i="16" s="1"/>
  <c r="E532" i="16"/>
  <c r="H532" i="16" s="1"/>
  <c r="E531" i="16"/>
  <c r="H531" i="16" s="1"/>
  <c r="E530" i="16"/>
  <c r="H530" i="16" s="1"/>
  <c r="E529" i="16"/>
  <c r="H529" i="16" s="1"/>
  <c r="E528" i="16"/>
  <c r="H528" i="16" s="1"/>
  <c r="E527" i="16"/>
  <c r="H527" i="16" s="1"/>
  <c r="E526" i="16"/>
  <c r="H526" i="16" s="1"/>
  <c r="E524" i="16"/>
  <c r="H524" i="16" s="1"/>
  <c r="E521" i="16"/>
  <c r="H521" i="16" s="1"/>
  <c r="E519" i="16"/>
  <c r="H519" i="16" s="1"/>
  <c r="E518" i="16"/>
  <c r="H518" i="16" s="1"/>
  <c r="E517" i="16"/>
  <c r="H517" i="16" s="1"/>
  <c r="E516" i="16"/>
  <c r="H516" i="16" s="1"/>
  <c r="E514" i="16"/>
  <c r="H514" i="16" s="1"/>
  <c r="E513" i="16"/>
  <c r="H513" i="16" s="1"/>
  <c r="E511" i="16"/>
  <c r="H511" i="16" s="1"/>
  <c r="E510" i="16"/>
  <c r="H510" i="16" s="1"/>
  <c r="E509" i="16"/>
  <c r="H509" i="16" s="1"/>
  <c r="E508" i="16"/>
  <c r="H508" i="16" s="1"/>
  <c r="E507" i="16"/>
  <c r="H507" i="16" s="1"/>
  <c r="E506" i="16"/>
  <c r="H506" i="16" s="1"/>
  <c r="E505" i="16"/>
  <c r="H505" i="16" s="1"/>
  <c r="E504" i="16"/>
  <c r="H504" i="16" s="1"/>
  <c r="E503" i="16"/>
  <c r="H503" i="16" s="1"/>
  <c r="E502" i="16"/>
  <c r="H502" i="16" s="1"/>
  <c r="E500" i="16"/>
  <c r="H500" i="16" s="1"/>
  <c r="E499" i="16"/>
  <c r="H499" i="16" s="1"/>
  <c r="E498" i="16"/>
  <c r="H498" i="16" s="1"/>
  <c r="E495" i="16"/>
  <c r="H495" i="16" s="1"/>
  <c r="E494" i="16"/>
  <c r="H494" i="16" s="1"/>
  <c r="E492" i="16"/>
  <c r="H492" i="16" s="1"/>
  <c r="E490" i="16"/>
  <c r="H490" i="16" s="1"/>
  <c r="E489" i="16"/>
  <c r="H489" i="16" s="1"/>
  <c r="E488" i="16"/>
  <c r="H488" i="16" s="1"/>
  <c r="E487" i="16"/>
  <c r="H487" i="16" s="1"/>
  <c r="E486" i="16"/>
  <c r="H486" i="16" s="1"/>
  <c r="E485" i="16"/>
  <c r="H485" i="16" s="1"/>
  <c r="E484" i="16"/>
  <c r="H484" i="16" s="1"/>
  <c r="E483" i="16"/>
  <c r="H483" i="16" s="1"/>
  <c r="E482" i="16"/>
  <c r="H482" i="16" s="1"/>
  <c r="E481" i="16"/>
  <c r="H481" i="16" s="1"/>
  <c r="E480" i="16"/>
  <c r="H480" i="16" s="1"/>
  <c r="E478" i="16"/>
  <c r="H478" i="16" s="1"/>
  <c r="E477" i="16"/>
  <c r="H477" i="16" s="1"/>
  <c r="E476" i="16"/>
  <c r="H476" i="16" s="1"/>
  <c r="E475" i="16"/>
  <c r="H475" i="16" s="1"/>
  <c r="E474" i="16"/>
  <c r="H474" i="16" s="1"/>
  <c r="E473" i="16"/>
  <c r="H473" i="16" s="1"/>
  <c r="E472" i="16"/>
  <c r="H472" i="16" s="1"/>
  <c r="E469" i="16"/>
  <c r="H469" i="16" s="1"/>
  <c r="E467" i="16"/>
  <c r="H467" i="16" s="1"/>
  <c r="E464" i="16"/>
  <c r="H464" i="16" s="1"/>
  <c r="E463" i="16"/>
  <c r="H463" i="16" s="1"/>
  <c r="E462" i="16"/>
  <c r="H462" i="16" s="1"/>
  <c r="E461" i="16"/>
  <c r="H461" i="16" s="1"/>
  <c r="E460" i="16"/>
  <c r="H460" i="16" s="1"/>
  <c r="E458" i="16"/>
  <c r="H458" i="16" s="1"/>
  <c r="E457" i="16"/>
  <c r="H457" i="16" s="1"/>
  <c r="E456" i="16"/>
  <c r="H456" i="16" s="1"/>
  <c r="E455" i="16"/>
  <c r="H455" i="16" s="1"/>
  <c r="E454" i="16"/>
  <c r="H454" i="16" s="1"/>
  <c r="E453" i="16"/>
  <c r="H453" i="16" s="1"/>
  <c r="E451" i="16"/>
  <c r="H451" i="16" s="1"/>
  <c r="E447" i="16"/>
  <c r="H447" i="16" s="1"/>
  <c r="E446" i="16"/>
  <c r="H446" i="16" s="1"/>
  <c r="E445" i="16"/>
  <c r="H445" i="16" s="1"/>
  <c r="E442" i="16"/>
  <c r="H442" i="16" s="1"/>
  <c r="E441" i="16"/>
  <c r="H441" i="16" s="1"/>
  <c r="E440" i="16"/>
  <c r="H440" i="16" s="1"/>
  <c r="E439" i="16"/>
  <c r="H439" i="16" s="1"/>
  <c r="E437" i="16"/>
  <c r="H437" i="16" s="1"/>
  <c r="E436" i="16"/>
  <c r="H436" i="16" s="1"/>
  <c r="E435" i="16"/>
  <c r="H435" i="16" s="1"/>
  <c r="E434" i="16"/>
  <c r="H434" i="16" s="1"/>
  <c r="E433" i="16"/>
  <c r="H433" i="16" s="1"/>
  <c r="E432" i="16"/>
  <c r="H432" i="16" s="1"/>
  <c r="E431" i="16"/>
  <c r="H431" i="16" s="1"/>
  <c r="E429" i="16"/>
  <c r="H429" i="16" s="1"/>
  <c r="E428" i="16"/>
  <c r="H428" i="16" s="1"/>
  <c r="E427" i="16"/>
  <c r="H427" i="16" s="1"/>
  <c r="E426" i="16"/>
  <c r="H426" i="16" s="1"/>
  <c r="E425" i="16"/>
  <c r="H425" i="16" s="1"/>
  <c r="E424" i="16"/>
  <c r="H424" i="16" s="1"/>
  <c r="E422" i="16"/>
  <c r="H422" i="16" s="1"/>
  <c r="E421" i="16"/>
  <c r="H421" i="16" s="1"/>
  <c r="E420" i="16"/>
  <c r="H420" i="16" s="1"/>
  <c r="E419" i="16"/>
  <c r="H419" i="16" s="1"/>
  <c r="E418" i="16"/>
  <c r="H418" i="16" s="1"/>
  <c r="E417" i="16"/>
  <c r="H417" i="16" s="1"/>
  <c r="E415" i="16"/>
  <c r="H415" i="16" s="1"/>
  <c r="E414" i="16"/>
  <c r="H414" i="16" s="1"/>
  <c r="E413" i="16"/>
  <c r="H413" i="16" s="1"/>
  <c r="E410" i="16"/>
  <c r="H410" i="16" s="1"/>
  <c r="E406" i="16"/>
  <c r="H406" i="16" s="1"/>
  <c r="E405" i="16"/>
  <c r="H405" i="16" s="1"/>
  <c r="E404" i="16"/>
  <c r="H404" i="16" s="1"/>
  <c r="E401" i="16"/>
  <c r="H401" i="16" s="1"/>
  <c r="E400" i="16"/>
  <c r="H400" i="16" s="1"/>
  <c r="E399" i="16"/>
  <c r="H399" i="16" s="1"/>
  <c r="E398" i="16"/>
  <c r="H398" i="16" s="1"/>
  <c r="E397" i="16"/>
  <c r="H397" i="16" s="1"/>
  <c r="E396" i="16"/>
  <c r="H396" i="16" s="1"/>
  <c r="E395" i="16"/>
  <c r="H395" i="16" s="1"/>
  <c r="E394" i="16"/>
  <c r="H394" i="16" s="1"/>
  <c r="E393" i="16"/>
  <c r="H393" i="16" s="1"/>
  <c r="E392" i="16"/>
  <c r="H392" i="16" s="1"/>
  <c r="E389" i="16"/>
  <c r="H389" i="16" s="1"/>
  <c r="E388" i="16"/>
  <c r="H388" i="16" s="1"/>
  <c r="E387" i="16"/>
  <c r="H387" i="16" s="1"/>
  <c r="E386" i="16"/>
  <c r="H386" i="16" s="1"/>
  <c r="E385" i="16"/>
  <c r="H385" i="16" s="1"/>
  <c r="E383" i="16"/>
  <c r="H383" i="16" s="1"/>
  <c r="E382" i="16"/>
  <c r="H382" i="16" s="1"/>
  <c r="E380" i="16"/>
  <c r="H380" i="16" s="1"/>
  <c r="E379" i="16"/>
  <c r="H379" i="16" s="1"/>
  <c r="E378" i="16"/>
  <c r="H378" i="16" s="1"/>
  <c r="E377" i="16"/>
  <c r="H377" i="16" s="1"/>
  <c r="E375" i="16"/>
  <c r="H375" i="16" s="1"/>
  <c r="E374" i="16"/>
  <c r="H374" i="16" s="1"/>
  <c r="E372" i="16"/>
  <c r="H372" i="16" s="1"/>
  <c r="E371" i="16"/>
  <c r="H371" i="16" s="1"/>
  <c r="E370" i="16"/>
  <c r="H370" i="16" s="1"/>
  <c r="E369" i="16"/>
  <c r="H369" i="16" s="1"/>
  <c r="E368" i="16"/>
  <c r="H368" i="16" s="1"/>
  <c r="E367" i="16"/>
  <c r="H367" i="16" s="1"/>
  <c r="E365" i="16"/>
  <c r="H365" i="16" s="1"/>
  <c r="E364" i="16"/>
  <c r="H364" i="16" s="1"/>
  <c r="E363" i="16"/>
  <c r="H363" i="16" s="1"/>
  <c r="E362" i="16"/>
  <c r="H362" i="16" s="1"/>
  <c r="H376" i="16"/>
  <c r="H403" i="16"/>
  <c r="H408" i="16"/>
  <c r="H411" i="16"/>
  <c r="H416" i="16"/>
  <c r="H450" i="16"/>
  <c r="H459" i="16"/>
  <c r="H466" i="16"/>
  <c r="H493" i="16"/>
  <c r="H520" i="16"/>
  <c r="H523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2" i="16"/>
  <c r="F611" i="16"/>
  <c r="F610" i="16"/>
  <c r="F609" i="16"/>
  <c r="F608" i="16"/>
  <c r="F606" i="16"/>
  <c r="F605" i="16"/>
  <c r="F604" i="16"/>
  <c r="F603" i="16"/>
  <c r="F602" i="16"/>
  <c r="F601" i="16"/>
  <c r="D13" i="16"/>
  <c r="F172" i="17"/>
  <c r="F166" i="17"/>
  <c r="F156" i="17"/>
  <c r="F151" i="17"/>
  <c r="F145" i="17"/>
  <c r="F144" i="17"/>
  <c r="F141" i="17"/>
  <c r="F139" i="17"/>
  <c r="F137" i="17"/>
  <c r="F134" i="17"/>
  <c r="F132" i="17"/>
  <c r="F128" i="17"/>
  <c r="F127" i="17"/>
  <c r="F123" i="17"/>
  <c r="F122" i="17"/>
  <c r="F121" i="17"/>
  <c r="F118" i="17"/>
  <c r="F113" i="17"/>
  <c r="F110" i="17"/>
  <c r="F98" i="17"/>
  <c r="F95" i="17"/>
  <c r="F92" i="17"/>
  <c r="F83" i="17"/>
  <c r="F82" i="17"/>
  <c r="F80" i="17"/>
  <c r="F77" i="17"/>
  <c r="F76" i="17"/>
  <c r="D10" i="17"/>
  <c r="D8" i="17"/>
  <c r="F9" i="17" s="1"/>
  <c r="F362" i="12"/>
  <c r="F363" i="12"/>
  <c r="F364" i="12"/>
  <c r="F365" i="12"/>
  <c r="F367" i="12"/>
  <c r="F368" i="12"/>
  <c r="F369" i="12"/>
  <c r="F370" i="12"/>
  <c r="F371" i="12"/>
  <c r="F372" i="12"/>
  <c r="F373" i="12"/>
  <c r="F374" i="12"/>
  <c r="F375" i="12"/>
  <c r="F377" i="12"/>
  <c r="F378" i="12"/>
  <c r="F379" i="12"/>
  <c r="F382" i="12"/>
  <c r="F383" i="12"/>
  <c r="F385" i="12"/>
  <c r="F386" i="12"/>
  <c r="F387" i="12"/>
  <c r="F389" i="12"/>
  <c r="F393" i="12"/>
  <c r="F394" i="12"/>
  <c r="F395" i="12"/>
  <c r="F396" i="12"/>
  <c r="F397" i="12"/>
  <c r="F399" i="12"/>
  <c r="F400" i="12"/>
  <c r="F401" i="12"/>
  <c r="F404" i="12"/>
  <c r="F405" i="12"/>
  <c r="F410" i="12"/>
  <c r="F413" i="12"/>
  <c r="F414" i="12"/>
  <c r="F415" i="12"/>
  <c r="F419" i="12"/>
  <c r="F420" i="12"/>
  <c r="F421" i="12"/>
  <c r="F424" i="12"/>
  <c r="F425" i="12"/>
  <c r="F426" i="12"/>
  <c r="F427" i="12"/>
  <c r="F428" i="12"/>
  <c r="F429" i="12"/>
  <c r="F432" i="12"/>
  <c r="F437" i="12"/>
  <c r="F441" i="12"/>
  <c r="F442" i="12"/>
  <c r="F445" i="12"/>
  <c r="F446" i="12"/>
  <c r="F459" i="12"/>
  <c r="F460" i="12"/>
  <c r="F461" i="12"/>
  <c r="F462" i="12"/>
  <c r="F464" i="12"/>
  <c r="F472" i="12"/>
  <c r="F473" i="12"/>
  <c r="F474" i="12"/>
  <c r="F475" i="12"/>
  <c r="F476" i="12"/>
  <c r="F477" i="12"/>
  <c r="F478" i="12"/>
  <c r="F479" i="12"/>
  <c r="F480" i="12"/>
  <c r="F484" i="12"/>
  <c r="F485" i="12"/>
  <c r="F488" i="12"/>
  <c r="F489" i="12"/>
  <c r="F490" i="12"/>
  <c r="F498" i="12"/>
  <c r="F500" i="12"/>
  <c r="F502" i="12"/>
  <c r="F503" i="12"/>
  <c r="F505" i="12"/>
  <c r="F507" i="12"/>
  <c r="F508" i="12"/>
  <c r="F509" i="12"/>
  <c r="F510" i="12"/>
  <c r="F511" i="12"/>
  <c r="F516" i="12"/>
  <c r="F517" i="12"/>
  <c r="F519" i="12"/>
  <c r="F530" i="12"/>
  <c r="F531" i="12"/>
  <c r="F532" i="12"/>
  <c r="F535" i="12"/>
  <c r="F536" i="12"/>
  <c r="F548" i="12"/>
  <c r="F552" i="12"/>
  <c r="F554" i="12"/>
  <c r="F555" i="12"/>
  <c r="F558" i="12"/>
  <c r="F559" i="12"/>
  <c r="F564" i="12"/>
  <c r="F571" i="12"/>
  <c r="F574" i="12"/>
  <c r="F576" i="12"/>
  <c r="F579" i="12"/>
  <c r="F580" i="12"/>
  <c r="F581" i="12"/>
  <c r="F582" i="12"/>
  <c r="F588" i="12"/>
  <c r="F590" i="12"/>
  <c r="D9" i="13"/>
  <c r="F9" i="13" s="1"/>
  <c r="D11" i="13"/>
  <c r="F11" i="13" s="1"/>
  <c r="F19" i="13"/>
  <c r="F23" i="13"/>
  <c r="F25" i="13"/>
  <c r="F27" i="13"/>
  <c r="F28" i="13"/>
  <c r="F29" i="13"/>
  <c r="F30" i="13"/>
  <c r="F35" i="13"/>
  <c r="F36" i="13"/>
  <c r="F39" i="13"/>
  <c r="F49" i="13"/>
  <c r="F50" i="13"/>
  <c r="F53" i="13"/>
  <c r="F54" i="13"/>
  <c r="F59" i="13"/>
  <c r="F61" i="13"/>
  <c r="F62" i="13"/>
  <c r="F63" i="13"/>
  <c r="F64" i="13"/>
  <c r="F65" i="13"/>
  <c r="F68" i="13"/>
  <c r="F181" i="13"/>
  <c r="F182" i="13"/>
  <c r="F183" i="13"/>
  <c r="F184" i="13"/>
  <c r="F186" i="13"/>
  <c r="F187" i="13"/>
  <c r="F188" i="13"/>
  <c r="F190" i="13"/>
  <c r="F191" i="13"/>
  <c r="F193" i="13"/>
  <c r="F195" i="13"/>
  <c r="F196" i="13"/>
  <c r="F197" i="13"/>
  <c r="F200" i="13"/>
  <c r="F202" i="13"/>
  <c r="F203" i="13"/>
  <c r="F204" i="13"/>
  <c r="F207" i="13"/>
  <c r="F208" i="13"/>
  <c r="F209" i="13"/>
  <c r="F211" i="13"/>
  <c r="F212" i="13"/>
  <c r="F213" i="13"/>
  <c r="F214" i="13"/>
  <c r="F215" i="13"/>
  <c r="F216" i="13"/>
  <c r="F218" i="13"/>
  <c r="F219" i="13"/>
  <c r="F220" i="13"/>
  <c r="F223" i="13"/>
  <c r="F224" i="13"/>
  <c r="F228" i="13"/>
  <c r="F232" i="13"/>
  <c r="F233" i="13"/>
  <c r="F235" i="13"/>
  <c r="F236" i="13"/>
  <c r="F238" i="13"/>
  <c r="F241" i="13"/>
  <c r="F242" i="13"/>
  <c r="F244" i="13"/>
  <c r="F245" i="13"/>
  <c r="F248" i="13"/>
  <c r="F250" i="13"/>
  <c r="F251" i="13"/>
  <c r="F253" i="13"/>
  <c r="F254" i="13"/>
  <c r="F256" i="13"/>
  <c r="F261" i="13"/>
  <c r="F262" i="13"/>
  <c r="F264" i="13"/>
  <c r="F265" i="13"/>
  <c r="F269" i="13"/>
  <c r="F270" i="13"/>
  <c r="F271" i="13"/>
  <c r="F274" i="13"/>
  <c r="F281" i="13"/>
  <c r="F285" i="13"/>
  <c r="F286" i="13"/>
  <c r="F287" i="13"/>
  <c r="F288" i="13"/>
  <c r="F290" i="13"/>
  <c r="F293" i="13"/>
  <c r="F298" i="13"/>
  <c r="F299" i="13"/>
  <c r="F300" i="13"/>
  <c r="F301" i="13"/>
  <c r="F302" i="13"/>
  <c r="F303" i="13"/>
  <c r="F304" i="13"/>
  <c r="F305" i="13"/>
  <c r="F308" i="13"/>
  <c r="F309" i="13"/>
  <c r="F313" i="13"/>
  <c r="F314" i="13"/>
  <c r="F316" i="13"/>
  <c r="F317" i="13"/>
  <c r="F318" i="13"/>
  <c r="F319" i="13"/>
  <c r="F320" i="13"/>
  <c r="F325" i="13"/>
  <c r="F327" i="13"/>
  <c r="F329" i="13"/>
  <c r="F331" i="13"/>
  <c r="F333" i="13"/>
  <c r="F340" i="13"/>
  <c r="F348" i="13"/>
  <c r="F593" i="13"/>
  <c r="F589" i="13"/>
  <c r="F588" i="13"/>
  <c r="F586" i="13"/>
  <c r="F585" i="13"/>
  <c r="F583" i="13"/>
  <c r="F582" i="13"/>
  <c r="F581" i="13"/>
  <c r="F580" i="13"/>
  <c r="F579" i="13"/>
  <c r="F576" i="13"/>
  <c r="F575" i="13"/>
  <c r="F574" i="13"/>
  <c r="F571" i="13"/>
  <c r="F569" i="13"/>
  <c r="F568" i="13"/>
  <c r="F566" i="13"/>
  <c r="F562" i="13"/>
  <c r="F561" i="13"/>
  <c r="F559" i="13"/>
  <c r="F558" i="13"/>
  <c r="F556" i="13"/>
  <c r="F555" i="13"/>
  <c r="F554" i="13"/>
  <c r="F552" i="13"/>
  <c r="F549" i="13"/>
  <c r="F548" i="13"/>
  <c r="F545" i="13"/>
  <c r="F541" i="13"/>
  <c r="F537" i="13"/>
  <c r="F536" i="13"/>
  <c r="F535" i="13"/>
  <c r="F531" i="13"/>
  <c r="F530" i="13"/>
  <c r="F527" i="13"/>
  <c r="F521" i="13"/>
  <c r="F519" i="13"/>
  <c r="E521" i="13"/>
  <c r="H521" i="13" s="1"/>
  <c r="E535" i="13"/>
  <c r="H535" i="13" s="1"/>
  <c r="E543" i="13"/>
  <c r="H543" i="13" s="1"/>
  <c r="E554" i="13"/>
  <c r="H554" i="13" s="1"/>
  <c r="E559" i="13"/>
  <c r="H559" i="13" s="1"/>
  <c r="E568" i="13"/>
  <c r="H568" i="13" s="1"/>
  <c r="E581" i="13"/>
  <c r="H581" i="13" s="1"/>
  <c r="G601" i="13"/>
  <c r="H601" i="13" s="1"/>
  <c r="E603" i="13"/>
  <c r="H603" i="13" s="1"/>
  <c r="E607" i="13"/>
  <c r="H607" i="13" s="1"/>
  <c r="H611" i="13"/>
  <c r="H615" i="13"/>
  <c r="H623" i="13"/>
  <c r="H627" i="13"/>
  <c r="F12" i="14"/>
  <c r="G76" i="14"/>
  <c r="H76" i="14" s="1"/>
  <c r="H78" i="14"/>
  <c r="H82" i="14"/>
  <c r="H86" i="14"/>
  <c r="H90" i="14"/>
  <c r="E94" i="14"/>
  <c r="H94" i="14" s="1"/>
  <c r="E98" i="14"/>
  <c r="H98" i="14" s="1"/>
  <c r="H102" i="14"/>
  <c r="E106" i="14"/>
  <c r="H106" i="14" s="1"/>
  <c r="E110" i="14"/>
  <c r="H110" i="14" s="1"/>
  <c r="H114" i="14"/>
  <c r="H118" i="14"/>
  <c r="E122" i="14"/>
  <c r="H122" i="14" s="1"/>
  <c r="H126" i="14"/>
  <c r="H130" i="14"/>
  <c r="E134" i="14"/>
  <c r="H134" i="14" s="1"/>
  <c r="H142" i="14"/>
  <c r="H146" i="14"/>
  <c r="H150" i="14"/>
  <c r="H154" i="14"/>
  <c r="H158" i="14"/>
  <c r="H162" i="14"/>
  <c r="H166" i="14"/>
  <c r="H170" i="14"/>
  <c r="H174" i="14"/>
  <c r="E181" i="14"/>
  <c r="H181" i="14" s="1"/>
  <c r="E211" i="14"/>
  <c r="H211" i="14" s="1"/>
  <c r="E218" i="14"/>
  <c r="H218" i="14" s="1"/>
  <c r="E251" i="14"/>
  <c r="H251" i="14" s="1"/>
  <c r="G362" i="14"/>
  <c r="H362" i="14" s="1"/>
  <c r="H364" i="14"/>
  <c r="E368" i="14"/>
  <c r="H368" i="14" s="1"/>
  <c r="H372" i="14"/>
  <c r="H376" i="14"/>
  <c r="E380" i="14"/>
  <c r="H380" i="14" s="1"/>
  <c r="H384" i="14"/>
  <c r="H388" i="14"/>
  <c r="H392" i="14"/>
  <c r="H396" i="14"/>
  <c r="E400" i="14"/>
  <c r="H400" i="14" s="1"/>
  <c r="E404" i="14"/>
  <c r="H404" i="14" s="1"/>
  <c r="H408" i="14"/>
  <c r="H412" i="14"/>
  <c r="H416" i="14"/>
  <c r="H420" i="14"/>
  <c r="H424" i="14"/>
  <c r="E428" i="14"/>
  <c r="H428" i="14" s="1"/>
  <c r="H432" i="14"/>
  <c r="H436" i="14"/>
  <c r="H440" i="14"/>
  <c r="H444" i="14"/>
  <c r="H448" i="14"/>
  <c r="E452" i="14"/>
  <c r="H452" i="14" s="1"/>
  <c r="H456" i="14"/>
  <c r="H460" i="14"/>
  <c r="H464" i="14"/>
  <c r="H468" i="14"/>
  <c r="E472" i="14"/>
  <c r="H472" i="14" s="1"/>
  <c r="E476" i="14"/>
  <c r="H476" i="14" s="1"/>
  <c r="E480" i="14"/>
  <c r="H480" i="14" s="1"/>
  <c r="E484" i="14"/>
  <c r="H484" i="14" s="1"/>
  <c r="H488" i="14"/>
  <c r="H492" i="14"/>
  <c r="H496" i="14"/>
  <c r="H504" i="14"/>
  <c r="H508" i="14"/>
  <c r="H512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H564" i="14"/>
  <c r="H568" i="14"/>
  <c r="H572" i="14"/>
  <c r="H576" i="14"/>
  <c r="H580" i="14"/>
  <c r="H584" i="14"/>
  <c r="H588" i="14"/>
  <c r="H592" i="14"/>
  <c r="E604" i="14"/>
  <c r="H604" i="14" s="1"/>
  <c r="E615" i="14"/>
  <c r="H615" i="14" s="1"/>
  <c r="E622" i="14"/>
  <c r="H622" i="14" s="1"/>
  <c r="E628" i="14"/>
  <c r="H628" i="14" s="1"/>
  <c r="C8" i="15"/>
  <c r="G8" i="15" s="1"/>
  <c r="C9" i="15"/>
  <c r="H20" i="15"/>
  <c r="H24" i="15"/>
  <c r="E28" i="15"/>
  <c r="H28" i="15" s="1"/>
  <c r="H32" i="15"/>
  <c r="H36" i="15"/>
  <c r="H40" i="15"/>
  <c r="H44" i="15"/>
  <c r="E48" i="15"/>
  <c r="H48" i="15" s="1"/>
  <c r="H52" i="15"/>
  <c r="H56" i="15"/>
  <c r="H60" i="15"/>
  <c r="E64" i="15"/>
  <c r="H64" i="15" s="1"/>
  <c r="G76" i="15"/>
  <c r="E79" i="15"/>
  <c r="H79" i="15" s="1"/>
  <c r="E93" i="15"/>
  <c r="H93" i="15" s="1"/>
  <c r="E98" i="15"/>
  <c r="H98" i="15" s="1"/>
  <c r="E102" i="15"/>
  <c r="H102" i="15" s="1"/>
  <c r="E110" i="15"/>
  <c r="H110" i="15" s="1"/>
  <c r="E121" i="15"/>
  <c r="H121" i="15" s="1"/>
  <c r="E125" i="15"/>
  <c r="H125" i="15" s="1"/>
  <c r="E127" i="15"/>
  <c r="H127" i="15" s="1"/>
  <c r="E131" i="15"/>
  <c r="H131" i="15" s="1"/>
  <c r="E132" i="15"/>
  <c r="H132" i="15" s="1"/>
  <c r="E137" i="15"/>
  <c r="H137" i="15" s="1"/>
  <c r="E143" i="15"/>
  <c r="H143" i="15" s="1"/>
  <c r="E151" i="15"/>
  <c r="H151" i="15" s="1"/>
  <c r="E181" i="15"/>
  <c r="H181" i="15" s="1"/>
  <c r="H185" i="15"/>
  <c r="H189" i="15"/>
  <c r="E193" i="15"/>
  <c r="H193" i="15" s="1"/>
  <c r="E197" i="15"/>
  <c r="H197" i="15" s="1"/>
  <c r="H201" i="15"/>
  <c r="H205" i="15"/>
  <c r="E209" i="15"/>
  <c r="H209" i="15" s="1"/>
  <c r="E213" i="15"/>
  <c r="H213" i="15" s="1"/>
  <c r="H217" i="15"/>
  <c r="E221" i="15"/>
  <c r="H221" i="15" s="1"/>
  <c r="H225" i="15"/>
  <c r="H229" i="15"/>
  <c r="E233" i="15"/>
  <c r="H233" i="15" s="1"/>
  <c r="H237" i="15"/>
  <c r="E241" i="15"/>
  <c r="H241" i="15" s="1"/>
  <c r="E245" i="15"/>
  <c r="H245" i="15" s="1"/>
  <c r="H249" i="15"/>
  <c r="H253" i="15"/>
  <c r="H257" i="15"/>
  <c r="H261" i="15"/>
  <c r="H265" i="15"/>
  <c r="E269" i="15"/>
  <c r="H269" i="15" s="1"/>
  <c r="H273" i="15"/>
  <c r="H277" i="15"/>
  <c r="H281" i="15"/>
  <c r="E285" i="15"/>
  <c r="H285" i="15" s="1"/>
  <c r="H289" i="15"/>
  <c r="E293" i="15"/>
  <c r="H293" i="15" s="1"/>
  <c r="H297" i="15"/>
  <c r="E301" i="15"/>
  <c r="H301" i="15" s="1"/>
  <c r="E305" i="15"/>
  <c r="H305" i="15" s="1"/>
  <c r="E309" i="15"/>
  <c r="H309" i="15" s="1"/>
  <c r="E313" i="15"/>
  <c r="H313" i="15" s="1"/>
  <c r="E317" i="15"/>
  <c r="H317" i="15" s="1"/>
  <c r="H321" i="15"/>
  <c r="E325" i="15"/>
  <c r="H325" i="15" s="1"/>
  <c r="E329" i="15"/>
  <c r="H329" i="15" s="1"/>
  <c r="E333" i="15"/>
  <c r="H333" i="15" s="1"/>
  <c r="H337" i="15"/>
  <c r="E341" i="15"/>
  <c r="H341" i="15" s="1"/>
  <c r="H349" i="15"/>
  <c r="H353" i="15"/>
  <c r="E364" i="15"/>
  <c r="H364" i="15" s="1"/>
  <c r="E365" i="15"/>
  <c r="H365" i="15" s="1"/>
  <c r="E378" i="15"/>
  <c r="H378" i="15" s="1"/>
  <c r="E386" i="15"/>
  <c r="H386" i="15" s="1"/>
  <c r="E392" i="15"/>
  <c r="H392" i="15" s="1"/>
  <c r="E396" i="15"/>
  <c r="H396" i="15" s="1"/>
  <c r="E410" i="15"/>
  <c r="H410" i="15" s="1"/>
  <c r="E415" i="15"/>
  <c r="H415" i="15" s="1"/>
  <c r="E425" i="15"/>
  <c r="H425" i="15" s="1"/>
  <c r="E429" i="15"/>
  <c r="H429" i="15" s="1"/>
  <c r="E433" i="15"/>
  <c r="H433" i="15" s="1"/>
  <c r="E437" i="15"/>
  <c r="H437" i="15" s="1"/>
  <c r="E451" i="15"/>
  <c r="H451" i="15" s="1"/>
  <c r="E458" i="15"/>
  <c r="H458" i="15" s="1"/>
  <c r="E462" i="15"/>
  <c r="H462" i="15" s="1"/>
  <c r="E477" i="15"/>
  <c r="H477" i="15" s="1"/>
  <c r="E483" i="15"/>
  <c r="H483" i="15" s="1"/>
  <c r="E488" i="15"/>
  <c r="H488" i="15" s="1"/>
  <c r="E499" i="15"/>
  <c r="H499" i="15" s="1"/>
  <c r="E500" i="15"/>
  <c r="H500" i="15" s="1"/>
  <c r="E505" i="15"/>
  <c r="H505" i="15" s="1"/>
  <c r="E509" i="15"/>
  <c r="H509" i="15" s="1"/>
  <c r="E530" i="15"/>
  <c r="H530" i="15" s="1"/>
  <c r="E558" i="15"/>
  <c r="H558" i="15" s="1"/>
  <c r="E571" i="15"/>
  <c r="H571" i="15" s="1"/>
  <c r="E580" i="15"/>
  <c r="H580" i="15" s="1"/>
  <c r="E602" i="15"/>
  <c r="H602" i="15" s="1"/>
  <c r="E606" i="15"/>
  <c r="H606" i="15" s="1"/>
  <c r="E610" i="15"/>
  <c r="H610" i="15" s="1"/>
  <c r="E614" i="15"/>
  <c r="H614" i="15" s="1"/>
  <c r="E618" i="15"/>
  <c r="H618" i="15" s="1"/>
  <c r="E622" i="15"/>
  <c r="H622" i="15" s="1"/>
  <c r="C8" i="16"/>
  <c r="G8" i="16" s="1"/>
  <c r="F70" i="16"/>
  <c r="F69" i="16"/>
  <c r="F68" i="16"/>
  <c r="F67" i="16"/>
  <c r="F64" i="16"/>
  <c r="F63" i="16"/>
  <c r="F62" i="16"/>
  <c r="F61" i="16"/>
  <c r="F54" i="16"/>
  <c r="F53" i="16"/>
  <c r="F51" i="16"/>
  <c r="F50" i="16"/>
  <c r="F49" i="16"/>
  <c r="F48" i="16"/>
  <c r="F47" i="16"/>
  <c r="F45" i="16"/>
  <c r="F44" i="16"/>
  <c r="F39" i="16"/>
  <c r="F38" i="16"/>
  <c r="F37" i="16"/>
  <c r="F36" i="16"/>
  <c r="F34" i="16"/>
  <c r="F30" i="16"/>
  <c r="F29" i="16"/>
  <c r="F28" i="16"/>
  <c r="F27" i="16"/>
  <c r="F26" i="16"/>
  <c r="F25" i="16"/>
  <c r="F24" i="16"/>
  <c r="F21" i="16"/>
  <c r="F20" i="16"/>
  <c r="F19" i="16"/>
  <c r="D9" i="16"/>
  <c r="F9" i="16" s="1"/>
  <c r="E26" i="16"/>
  <c r="H26" i="16" s="1"/>
  <c r="E30" i="16"/>
  <c r="H30" i="16" s="1"/>
  <c r="E38" i="16"/>
  <c r="H38" i="16" s="1"/>
  <c r="E47" i="16"/>
  <c r="H47" i="16" s="1"/>
  <c r="E51" i="16"/>
  <c r="H51" i="16" s="1"/>
  <c r="E62" i="16"/>
  <c r="H62" i="16" s="1"/>
  <c r="E79" i="16"/>
  <c r="H79" i="16" s="1"/>
  <c r="E83" i="16"/>
  <c r="H83" i="16" s="1"/>
  <c r="E87" i="16"/>
  <c r="H87" i="16" s="1"/>
  <c r="H91" i="16"/>
  <c r="E95" i="16"/>
  <c r="H95" i="16" s="1"/>
  <c r="E99" i="16"/>
  <c r="H99" i="16" s="1"/>
  <c r="E103" i="16"/>
  <c r="H103" i="16" s="1"/>
  <c r="E107" i="16"/>
  <c r="H107" i="16" s="1"/>
  <c r="E111" i="16"/>
  <c r="H111" i="16" s="1"/>
  <c r="E115" i="16"/>
  <c r="H115" i="16" s="1"/>
  <c r="E119" i="16"/>
  <c r="H119" i="16" s="1"/>
  <c r="E123" i="16"/>
  <c r="H123" i="16" s="1"/>
  <c r="E127" i="16"/>
  <c r="H127" i="16" s="1"/>
  <c r="E131" i="16"/>
  <c r="H131" i="16" s="1"/>
  <c r="H135" i="16"/>
  <c r="E139" i="16"/>
  <c r="H139" i="16" s="1"/>
  <c r="E143" i="16"/>
  <c r="H143" i="16" s="1"/>
  <c r="E147" i="16"/>
  <c r="H147" i="16" s="1"/>
  <c r="E151" i="16"/>
  <c r="H151" i="16" s="1"/>
  <c r="H155" i="16"/>
  <c r="E159" i="16"/>
  <c r="H159" i="16" s="1"/>
  <c r="H167" i="16"/>
  <c r="H171" i="16"/>
  <c r="H175" i="16"/>
  <c r="F356" i="16"/>
  <c r="F354" i="16"/>
  <c r="F351" i="16"/>
  <c r="F349" i="16"/>
  <c r="F348" i="16"/>
  <c r="F347" i="16"/>
  <c r="F345" i="16"/>
  <c r="F341" i="16"/>
  <c r="F340" i="16"/>
  <c r="F339" i="16"/>
  <c r="F337" i="16"/>
  <c r="F336" i="16"/>
  <c r="F335" i="16"/>
  <c r="F334" i="16"/>
  <c r="F333" i="16"/>
  <c r="F331" i="16"/>
  <c r="F330" i="16"/>
  <c r="F329" i="16"/>
  <c r="F328" i="16"/>
  <c r="F326" i="16"/>
  <c r="F325" i="16"/>
  <c r="F322" i="16"/>
  <c r="F321" i="16"/>
  <c r="F320" i="16"/>
  <c r="F319" i="16"/>
  <c r="F318" i="16"/>
  <c r="F317" i="16"/>
  <c r="F316" i="16"/>
  <c r="F315" i="16"/>
  <c r="F314" i="16"/>
  <c r="F313" i="16"/>
  <c r="F311" i="16"/>
  <c r="F307" i="16"/>
  <c r="F306" i="16"/>
  <c r="F305" i="16"/>
  <c r="F304" i="16"/>
  <c r="F303" i="16"/>
  <c r="F302" i="16"/>
  <c r="F301" i="16"/>
  <c r="F300" i="16"/>
  <c r="F299" i="16"/>
  <c r="F298" i="16"/>
  <c r="F293" i="16"/>
  <c r="F292" i="16"/>
  <c r="F291" i="16"/>
  <c r="F290" i="16"/>
  <c r="F288" i="16"/>
  <c r="F287" i="16"/>
  <c r="F286" i="16"/>
  <c r="F285" i="16"/>
  <c r="F281" i="16"/>
  <c r="F280" i="16"/>
  <c r="F274" i="16"/>
  <c r="F272" i="16"/>
  <c r="F270" i="16"/>
  <c r="F269" i="16"/>
  <c r="F268" i="16"/>
  <c r="F265" i="16"/>
  <c r="F264" i="16"/>
  <c r="F263" i="16"/>
  <c r="F260" i="16"/>
  <c r="F259" i="16"/>
  <c r="F256" i="16"/>
  <c r="F254" i="16"/>
  <c r="F251" i="16"/>
  <c r="F250" i="16"/>
  <c r="F249" i="16"/>
  <c r="F248" i="16"/>
  <c r="F247" i="16"/>
  <c r="F246" i="16"/>
  <c r="F245" i="16"/>
  <c r="F242" i="16"/>
  <c r="F241" i="16"/>
  <c r="F238" i="16"/>
  <c r="F237" i="16"/>
  <c r="F235" i="16"/>
  <c r="F230" i="16"/>
  <c r="F228" i="16"/>
  <c r="F227" i="16"/>
  <c r="F226" i="16"/>
  <c r="F224" i="16"/>
  <c r="F223" i="16"/>
  <c r="F222" i="16"/>
  <c r="F220" i="16"/>
  <c r="F219" i="16"/>
  <c r="F218" i="16"/>
  <c r="F216" i="16"/>
  <c r="F215" i="16"/>
  <c r="F214" i="16"/>
  <c r="F213" i="16"/>
  <c r="F212" i="16"/>
  <c r="F211" i="16"/>
  <c r="F209" i="16"/>
  <c r="F208" i="16"/>
  <c r="F207" i="16"/>
  <c r="F206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1" i="16"/>
  <c r="F190" i="16"/>
  <c r="F189" i="16"/>
  <c r="F188" i="16"/>
  <c r="F187" i="16"/>
  <c r="F186" i="16"/>
  <c r="F184" i="16"/>
  <c r="F183" i="16"/>
  <c r="F182" i="16"/>
  <c r="F181" i="16"/>
  <c r="D11" i="16"/>
  <c r="E182" i="16"/>
  <c r="H182" i="16" s="1"/>
  <c r="E191" i="16"/>
  <c r="H191" i="16" s="1"/>
  <c r="E196" i="16"/>
  <c r="H196" i="16" s="1"/>
  <c r="E200" i="16"/>
  <c r="H200" i="16" s="1"/>
  <c r="E204" i="16"/>
  <c r="H204" i="16" s="1"/>
  <c r="E209" i="16"/>
  <c r="H209" i="16" s="1"/>
  <c r="E214" i="16"/>
  <c r="H214" i="16" s="1"/>
  <c r="E219" i="16"/>
  <c r="H219" i="16" s="1"/>
  <c r="E224" i="16"/>
  <c r="H224" i="16" s="1"/>
  <c r="E240" i="16"/>
  <c r="H240" i="16" s="1"/>
  <c r="E241" i="16"/>
  <c r="H241" i="16" s="1"/>
  <c r="E247" i="16"/>
  <c r="H247" i="16" s="1"/>
  <c r="E251" i="16"/>
  <c r="H251" i="16" s="1"/>
  <c r="E260" i="16"/>
  <c r="H260" i="16" s="1"/>
  <c r="E274" i="16"/>
  <c r="H274" i="16" s="1"/>
  <c r="E286" i="16"/>
  <c r="H286" i="16" s="1"/>
  <c r="E299" i="16"/>
  <c r="H299" i="16" s="1"/>
  <c r="E303" i="16"/>
  <c r="H303" i="16" s="1"/>
  <c r="E315" i="16"/>
  <c r="H315" i="16" s="1"/>
  <c r="E324" i="16"/>
  <c r="H324" i="16" s="1"/>
  <c r="E325" i="16"/>
  <c r="H325" i="16" s="1"/>
  <c r="E335" i="16"/>
  <c r="H335" i="16" s="1"/>
  <c r="E340" i="16"/>
  <c r="H340" i="16" s="1"/>
  <c r="H373" i="16"/>
  <c r="H402" i="16"/>
  <c r="H407" i="16"/>
  <c r="H444" i="16"/>
  <c r="H449" i="16"/>
  <c r="H452" i="16"/>
  <c r="H465" i="16"/>
  <c r="H468" i="16"/>
  <c r="H471" i="16"/>
  <c r="H515" i="16"/>
  <c r="H522" i="16"/>
  <c r="H525" i="16"/>
  <c r="H538" i="16"/>
  <c r="F581" i="19"/>
  <c r="F580" i="19"/>
  <c r="F579" i="19"/>
  <c r="F576" i="19"/>
  <c r="F574" i="19"/>
  <c r="F558" i="19"/>
  <c r="F555" i="19"/>
  <c r="F554" i="19"/>
  <c r="F552" i="19"/>
  <c r="F535" i="19"/>
  <c r="F511" i="19"/>
  <c r="F505" i="19"/>
  <c r="F504" i="19"/>
  <c r="F503" i="19"/>
  <c r="F500" i="19"/>
  <c r="F490" i="19"/>
  <c r="E288" i="20"/>
  <c r="H288" i="20" s="1"/>
  <c r="E298" i="20"/>
  <c r="H298" i="20" s="1"/>
  <c r="E302" i="20"/>
  <c r="H302" i="20" s="1"/>
  <c r="E308" i="20"/>
  <c r="H308" i="20" s="1"/>
  <c r="E309" i="20"/>
  <c r="H309" i="20" s="1"/>
  <c r="E320" i="20"/>
  <c r="H320" i="20" s="1"/>
  <c r="E331" i="20"/>
  <c r="H331" i="20" s="1"/>
  <c r="E340" i="20"/>
  <c r="H340" i="20" s="1"/>
  <c r="E425" i="20"/>
  <c r="H425" i="20" s="1"/>
  <c r="E429" i="20"/>
  <c r="H429" i="20" s="1"/>
  <c r="E433" i="20"/>
  <c r="H433" i="20" s="1"/>
  <c r="E437" i="20"/>
  <c r="H437" i="20" s="1"/>
  <c r="E441" i="20"/>
  <c r="H441" i="20" s="1"/>
  <c r="E445" i="20"/>
  <c r="H445" i="20" s="1"/>
  <c r="E449" i="20"/>
  <c r="H449" i="20" s="1"/>
  <c r="E453" i="20"/>
  <c r="H453" i="20" s="1"/>
  <c r="E457" i="20"/>
  <c r="H457" i="20" s="1"/>
  <c r="E461" i="20"/>
  <c r="H461" i="20" s="1"/>
  <c r="E469" i="20"/>
  <c r="H469" i="20" s="1"/>
  <c r="E477" i="20"/>
  <c r="H477" i="20" s="1"/>
  <c r="E481" i="20"/>
  <c r="H481" i="20" s="1"/>
  <c r="F629" i="20"/>
  <c r="F628" i="20"/>
  <c r="F625" i="20"/>
  <c r="F623" i="20"/>
  <c r="F622" i="20"/>
  <c r="F621" i="20"/>
  <c r="F620" i="20"/>
  <c r="F619" i="20"/>
  <c r="F618" i="20"/>
  <c r="F617" i="20"/>
  <c r="F616" i="20"/>
  <c r="F615" i="20"/>
  <c r="F614" i="20"/>
  <c r="F612" i="20"/>
  <c r="F611" i="20"/>
  <c r="F610" i="20"/>
  <c r="F609" i="20"/>
  <c r="F608" i="20"/>
  <c r="F607" i="20"/>
  <c r="F606" i="20"/>
  <c r="F605" i="20"/>
  <c r="F604" i="20"/>
  <c r="F603" i="20"/>
  <c r="F602" i="20"/>
  <c r="F601" i="20"/>
  <c r="D13" i="20"/>
  <c r="F173" i="21"/>
  <c r="F172" i="21"/>
  <c r="F166" i="21"/>
  <c r="F161" i="21"/>
  <c r="F151" i="21"/>
  <c r="F150" i="21"/>
  <c r="F147" i="21"/>
  <c r="F146" i="21"/>
  <c r="F145" i="21"/>
  <c r="F144" i="21"/>
  <c r="F143" i="21"/>
  <c r="F142" i="21"/>
  <c r="F140" i="21"/>
  <c r="F139" i="21"/>
  <c r="F137" i="21"/>
  <c r="F136" i="21"/>
  <c r="F134" i="21"/>
  <c r="F133" i="21"/>
  <c r="F132" i="21"/>
  <c r="F128" i="21"/>
  <c r="F127" i="21"/>
  <c r="F125" i="21"/>
  <c r="F124" i="21"/>
  <c r="F123" i="21"/>
  <c r="F122" i="21"/>
  <c r="F121" i="21"/>
  <c r="F120" i="21"/>
  <c r="F119" i="21"/>
  <c r="F118" i="21"/>
  <c r="F117" i="21"/>
  <c r="F115" i="21"/>
  <c r="F113" i="21"/>
  <c r="F111" i="21"/>
  <c r="F110" i="21"/>
  <c r="F109" i="21"/>
  <c r="F106" i="21"/>
  <c r="F103" i="21"/>
  <c r="F102" i="21"/>
  <c r="F101" i="21"/>
  <c r="F100" i="21"/>
  <c r="F99" i="21"/>
  <c r="F98" i="21"/>
  <c r="F96" i="21"/>
  <c r="F95" i="21"/>
  <c r="F94" i="21"/>
  <c r="F93" i="21"/>
  <c r="F92" i="21"/>
  <c r="F87" i="21"/>
  <c r="F85" i="21"/>
  <c r="F82" i="21"/>
  <c r="F81" i="21"/>
  <c r="F80" i="21"/>
  <c r="F79" i="21"/>
  <c r="F78" i="21"/>
  <c r="F77" i="21"/>
  <c r="F76" i="21"/>
  <c r="D10" i="21"/>
  <c r="D8" i="21"/>
  <c r="F10" i="22"/>
  <c r="G12" i="23"/>
  <c r="E12" i="23"/>
  <c r="G8" i="17"/>
  <c r="G10" i="17"/>
  <c r="G19" i="17"/>
  <c r="G181" i="17"/>
  <c r="E581" i="17"/>
  <c r="H581" i="17" s="1"/>
  <c r="G601" i="17"/>
  <c r="G76" i="18"/>
  <c r="G362" i="18"/>
  <c r="E11" i="19"/>
  <c r="H11" i="19" s="1"/>
  <c r="G19" i="19"/>
  <c r="G181" i="19"/>
  <c r="E464" i="19"/>
  <c r="H464" i="19" s="1"/>
  <c r="E475" i="19"/>
  <c r="H475" i="19" s="1"/>
  <c r="E478" i="19"/>
  <c r="H478" i="19" s="1"/>
  <c r="E484" i="19"/>
  <c r="H484" i="19" s="1"/>
  <c r="E486" i="19"/>
  <c r="H486" i="19" s="1"/>
  <c r="E488" i="19"/>
  <c r="H488" i="19" s="1"/>
  <c r="E490" i="19"/>
  <c r="H490" i="19" s="1"/>
  <c r="E505" i="19"/>
  <c r="H505" i="19" s="1"/>
  <c r="G601" i="19"/>
  <c r="E619" i="19"/>
  <c r="H619" i="19" s="1"/>
  <c r="E30" i="20"/>
  <c r="H30" i="20" s="1"/>
  <c r="E51" i="20"/>
  <c r="H51" i="20" s="1"/>
  <c r="E61" i="20"/>
  <c r="H61" i="20" s="1"/>
  <c r="E67" i="20"/>
  <c r="H67" i="20" s="1"/>
  <c r="E183" i="20"/>
  <c r="H183" i="20" s="1"/>
  <c r="E189" i="20"/>
  <c r="H189" i="20" s="1"/>
  <c r="E195" i="20"/>
  <c r="H195" i="20" s="1"/>
  <c r="E200" i="20"/>
  <c r="H200" i="20" s="1"/>
  <c r="E204" i="20"/>
  <c r="H204" i="20" s="1"/>
  <c r="E206" i="20"/>
  <c r="H206" i="20" s="1"/>
  <c r="E213" i="20"/>
  <c r="H213" i="20" s="1"/>
  <c r="E218" i="20"/>
  <c r="H218" i="20" s="1"/>
  <c r="E222" i="20"/>
  <c r="H222" i="20" s="1"/>
  <c r="E237" i="20"/>
  <c r="H237" i="20" s="1"/>
  <c r="E238" i="20"/>
  <c r="H238" i="20" s="1"/>
  <c r="E247" i="20"/>
  <c r="H247" i="20" s="1"/>
  <c r="E259" i="20"/>
  <c r="H259" i="20" s="1"/>
  <c r="E265" i="20"/>
  <c r="H265" i="20" s="1"/>
  <c r="E268" i="20"/>
  <c r="H268" i="20" s="1"/>
  <c r="E287" i="20"/>
  <c r="H287" i="20" s="1"/>
  <c r="E297" i="20"/>
  <c r="H297" i="20" s="1"/>
  <c r="E301" i="20"/>
  <c r="H301" i="20" s="1"/>
  <c r="E307" i="20"/>
  <c r="H307" i="20" s="1"/>
  <c r="E314" i="20"/>
  <c r="H314" i="20" s="1"/>
  <c r="E318" i="20"/>
  <c r="H318" i="20" s="1"/>
  <c r="E327" i="20"/>
  <c r="H327" i="20" s="1"/>
  <c r="E329" i="20"/>
  <c r="H329" i="20" s="1"/>
  <c r="E336" i="20"/>
  <c r="H336" i="20" s="1"/>
  <c r="E351" i="20"/>
  <c r="H351" i="20" s="1"/>
  <c r="E591" i="20"/>
  <c r="H591" i="20" s="1"/>
  <c r="E589" i="20"/>
  <c r="H589" i="20" s="1"/>
  <c r="E588" i="20"/>
  <c r="H588" i="20" s="1"/>
  <c r="E586" i="20"/>
  <c r="H586" i="20" s="1"/>
  <c r="E585" i="20"/>
  <c r="H585" i="20" s="1"/>
  <c r="E582" i="20"/>
  <c r="H582" i="20" s="1"/>
  <c r="E581" i="20"/>
  <c r="H581" i="20" s="1"/>
  <c r="E580" i="20"/>
  <c r="H580" i="20" s="1"/>
  <c r="E579" i="20"/>
  <c r="H579" i="20" s="1"/>
  <c r="E576" i="20"/>
  <c r="H576" i="20" s="1"/>
  <c r="E575" i="20"/>
  <c r="H575" i="20" s="1"/>
  <c r="E574" i="20"/>
  <c r="H574" i="20" s="1"/>
  <c r="E571" i="20"/>
  <c r="H571" i="20" s="1"/>
  <c r="E570" i="20"/>
  <c r="H570" i="20" s="1"/>
  <c r="E569" i="20"/>
  <c r="H569" i="20" s="1"/>
  <c r="E568" i="20"/>
  <c r="H568" i="20" s="1"/>
  <c r="E564" i="20"/>
  <c r="H564" i="20" s="1"/>
  <c r="E562" i="20"/>
  <c r="H562" i="20" s="1"/>
  <c r="E560" i="20"/>
  <c r="H560" i="20" s="1"/>
  <c r="E559" i="20"/>
  <c r="H559" i="20" s="1"/>
  <c r="E558" i="20"/>
  <c r="H558" i="20" s="1"/>
  <c r="E555" i="20"/>
  <c r="H555" i="20" s="1"/>
  <c r="E554" i="20"/>
  <c r="H554" i="20" s="1"/>
  <c r="E552" i="20"/>
  <c r="H552" i="20" s="1"/>
  <c r="E538" i="20"/>
  <c r="H538" i="20" s="1"/>
  <c r="E537" i="20"/>
  <c r="H537" i="20" s="1"/>
  <c r="E536" i="20"/>
  <c r="H536" i="20" s="1"/>
  <c r="E535" i="20"/>
  <c r="H535" i="20" s="1"/>
  <c r="E531" i="20"/>
  <c r="H531" i="20" s="1"/>
  <c r="E530" i="20"/>
  <c r="H530" i="20" s="1"/>
  <c r="E521" i="20"/>
  <c r="H521" i="20" s="1"/>
  <c r="E519" i="20"/>
  <c r="H519" i="20" s="1"/>
  <c r="E516" i="20"/>
  <c r="H516" i="20" s="1"/>
  <c r="E514" i="20"/>
  <c r="H514" i="20" s="1"/>
  <c r="E513" i="20"/>
  <c r="H513" i="20" s="1"/>
  <c r="E509" i="20"/>
  <c r="H509" i="20" s="1"/>
  <c r="E508" i="20"/>
  <c r="H508" i="20" s="1"/>
  <c r="E507" i="20"/>
  <c r="H507" i="20" s="1"/>
  <c r="E506" i="20"/>
  <c r="H506" i="20" s="1"/>
  <c r="E505" i="20"/>
  <c r="H505" i="20" s="1"/>
  <c r="E504" i="20"/>
  <c r="H504" i="20" s="1"/>
  <c r="E503" i="20"/>
  <c r="H503" i="20" s="1"/>
  <c r="E502" i="20"/>
  <c r="H502" i="20" s="1"/>
  <c r="E500" i="20"/>
  <c r="H500" i="20" s="1"/>
  <c r="E498" i="20"/>
  <c r="H498" i="20" s="1"/>
  <c r="E495" i="20"/>
  <c r="H495" i="20" s="1"/>
  <c r="E494" i="20"/>
  <c r="H494" i="20" s="1"/>
  <c r="E491" i="20"/>
  <c r="H491" i="20" s="1"/>
  <c r="E490" i="20"/>
  <c r="H490" i="20" s="1"/>
  <c r="E489" i="20"/>
  <c r="H489" i="20" s="1"/>
  <c r="G362" i="20"/>
  <c r="E364" i="20"/>
  <c r="H364" i="20" s="1"/>
  <c r="E368" i="20"/>
  <c r="H368" i="20" s="1"/>
  <c r="E372" i="20"/>
  <c r="H372" i="20" s="1"/>
  <c r="E380" i="20"/>
  <c r="H380" i="20" s="1"/>
  <c r="E392" i="20"/>
  <c r="H392" i="20" s="1"/>
  <c r="E396" i="20"/>
  <c r="H396" i="20" s="1"/>
  <c r="E400" i="20"/>
  <c r="H400" i="20" s="1"/>
  <c r="E404" i="20"/>
  <c r="H404" i="20" s="1"/>
  <c r="E420" i="20"/>
  <c r="H420" i="20" s="1"/>
  <c r="E424" i="20"/>
  <c r="H424" i="20" s="1"/>
  <c r="E428" i="20"/>
  <c r="H428" i="20" s="1"/>
  <c r="E432" i="20"/>
  <c r="H432" i="20" s="1"/>
  <c r="E440" i="20"/>
  <c r="H440" i="20" s="1"/>
  <c r="E448" i="20"/>
  <c r="H448" i="20" s="1"/>
  <c r="E452" i="20"/>
  <c r="H452" i="20" s="1"/>
  <c r="E456" i="20"/>
  <c r="H456" i="20" s="1"/>
  <c r="E460" i="20"/>
  <c r="H460" i="20" s="1"/>
  <c r="E464" i="20"/>
  <c r="H464" i="20" s="1"/>
  <c r="E472" i="20"/>
  <c r="H472" i="20" s="1"/>
  <c r="E476" i="20"/>
  <c r="H476" i="20" s="1"/>
  <c r="E480" i="20"/>
  <c r="H480" i="20" s="1"/>
  <c r="E484" i="20"/>
  <c r="H484" i="20" s="1"/>
  <c r="E488" i="20"/>
  <c r="H488" i="20" s="1"/>
  <c r="F9" i="21"/>
  <c r="G11" i="21"/>
  <c r="F591" i="21"/>
  <c r="F589" i="21"/>
  <c r="F588" i="21"/>
  <c r="F587" i="21"/>
  <c r="F585" i="21"/>
  <c r="F584" i="21"/>
  <c r="F583" i="21"/>
  <c r="F582" i="21"/>
  <c r="F581" i="21"/>
  <c r="F580" i="21"/>
  <c r="F579" i="21"/>
  <c r="F576" i="21"/>
  <c r="F574" i="21"/>
  <c r="F571" i="21"/>
  <c r="F569" i="21"/>
  <c r="F567" i="21"/>
  <c r="F566" i="21"/>
  <c r="F562" i="21"/>
  <c r="F559" i="21"/>
  <c r="F558" i="21"/>
  <c r="F557" i="21"/>
  <c r="F555" i="21"/>
  <c r="F553" i="21"/>
  <c r="F552" i="21"/>
  <c r="F547" i="21"/>
  <c r="F542" i="21"/>
  <c r="F537" i="21"/>
  <c r="F535" i="21"/>
  <c r="F530" i="21"/>
  <c r="F528" i="21"/>
  <c r="F521" i="21"/>
  <c r="F519" i="21"/>
  <c r="F515" i="21"/>
  <c r="F510" i="21"/>
  <c r="F509" i="21"/>
  <c r="F508" i="21"/>
  <c r="F506" i="21"/>
  <c r="F504" i="21"/>
  <c r="F503" i="21"/>
  <c r="F502" i="21"/>
  <c r="F500" i="21"/>
  <c r="F498" i="21"/>
  <c r="F495" i="21"/>
  <c r="F494" i="21"/>
  <c r="F492" i="21"/>
  <c r="F491" i="21"/>
  <c r="F490" i="21"/>
  <c r="F488" i="21"/>
  <c r="F487" i="21"/>
  <c r="F486" i="21"/>
  <c r="F485" i="21"/>
  <c r="F484" i="21"/>
  <c r="F483" i="21"/>
  <c r="F480" i="21"/>
  <c r="F478" i="21"/>
  <c r="F477" i="21"/>
  <c r="F476" i="21"/>
  <c r="F475" i="21"/>
  <c r="F474" i="21"/>
  <c r="F472" i="21"/>
  <c r="F467" i="21"/>
  <c r="F464" i="21"/>
  <c r="F461" i="21"/>
  <c r="F458" i="21"/>
  <c r="F457" i="21"/>
  <c r="F456" i="21"/>
  <c r="F455" i="21"/>
  <c r="F454" i="21"/>
  <c r="F453" i="21"/>
  <c r="F451" i="21"/>
  <c r="F446" i="21"/>
  <c r="F445" i="21"/>
  <c r="F442" i="21"/>
  <c r="F441" i="21"/>
  <c r="F440" i="21"/>
  <c r="F437" i="21"/>
  <c r="F429" i="21"/>
  <c r="F428" i="21"/>
  <c r="F427" i="21"/>
  <c r="F426" i="21"/>
  <c r="F425" i="21"/>
  <c r="F424" i="21"/>
  <c r="F423" i="21"/>
  <c r="F421" i="21"/>
  <c r="F420" i="21"/>
  <c r="F419" i="21"/>
  <c r="F418" i="21"/>
  <c r="F417" i="21"/>
  <c r="F415" i="21"/>
  <c r="F414" i="21"/>
  <c r="F413" i="21"/>
  <c r="F410" i="21"/>
  <c r="F404" i="21"/>
  <c r="F402" i="21"/>
  <c r="F401" i="21"/>
  <c r="F399" i="21"/>
  <c r="F398" i="21"/>
  <c r="F397" i="21"/>
  <c r="F396" i="21"/>
  <c r="F395" i="21"/>
  <c r="F393" i="21"/>
  <c r="F392" i="21"/>
  <c r="F389" i="21"/>
  <c r="F387" i="21"/>
  <c r="F386" i="21"/>
  <c r="F385" i="21"/>
  <c r="F383" i="21"/>
  <c r="F382" i="21"/>
  <c r="F378" i="21"/>
  <c r="F377" i="21"/>
  <c r="F375" i="21"/>
  <c r="F374" i="21"/>
  <c r="F373" i="21"/>
  <c r="F372" i="21"/>
  <c r="F371" i="21"/>
  <c r="F369" i="21"/>
  <c r="F368" i="21"/>
  <c r="F365" i="21"/>
  <c r="F364" i="21"/>
  <c r="F363" i="21"/>
  <c r="F362" i="21"/>
  <c r="D12" i="21"/>
  <c r="F12" i="21" s="1"/>
  <c r="F12" i="22"/>
  <c r="G181" i="22"/>
  <c r="H181" i="22" s="1"/>
  <c r="H64" i="23"/>
  <c r="D12" i="17"/>
  <c r="F12" i="17" s="1"/>
  <c r="F362" i="17"/>
  <c r="F363" i="17"/>
  <c r="F368" i="17"/>
  <c r="F370" i="17"/>
  <c r="F374" i="17"/>
  <c r="F377" i="17"/>
  <c r="F378" i="17"/>
  <c r="F383" i="17"/>
  <c r="F386" i="17"/>
  <c r="F391" i="17"/>
  <c r="F393" i="17"/>
  <c r="F396" i="17"/>
  <c r="F397" i="17"/>
  <c r="F399" i="17"/>
  <c r="F401" i="17"/>
  <c r="F404" i="17"/>
  <c r="F410" i="17"/>
  <c r="F413" i="17"/>
  <c r="F414" i="17"/>
  <c r="F415" i="17"/>
  <c r="F419" i="17"/>
  <c r="F425" i="17"/>
  <c r="F426" i="17"/>
  <c r="F445" i="17"/>
  <c r="F446" i="17"/>
  <c r="F448" i="17"/>
  <c r="F475" i="17"/>
  <c r="F486" i="17"/>
  <c r="F490" i="17"/>
  <c r="F535" i="17"/>
  <c r="F579" i="17"/>
  <c r="F585" i="17"/>
  <c r="D9" i="18"/>
  <c r="F9" i="18" s="1"/>
  <c r="D11" i="18"/>
  <c r="F11" i="18" s="1"/>
  <c r="D13" i="18"/>
  <c r="F13" i="18" s="1"/>
  <c r="F19" i="18"/>
  <c r="F27" i="18"/>
  <c r="F29" i="18"/>
  <c r="F30" i="18"/>
  <c r="F36" i="18"/>
  <c r="F39" i="18"/>
  <c r="F45" i="18"/>
  <c r="F49" i="18"/>
  <c r="F50" i="18"/>
  <c r="F53" i="18"/>
  <c r="F54" i="18"/>
  <c r="F62" i="18"/>
  <c r="F64" i="18"/>
  <c r="F181" i="18"/>
  <c r="F182" i="18"/>
  <c r="F184" i="18"/>
  <c r="F186" i="18"/>
  <c r="F188" i="18"/>
  <c r="F190" i="18"/>
  <c r="F193" i="18"/>
  <c r="F195" i="18"/>
  <c r="F196" i="18"/>
  <c r="F197" i="18"/>
  <c r="F202" i="18"/>
  <c r="F203" i="18"/>
  <c r="F208" i="18"/>
  <c r="F209" i="18"/>
  <c r="F211" i="18"/>
  <c r="F212" i="18"/>
  <c r="F213" i="18"/>
  <c r="F214" i="18"/>
  <c r="F215" i="18"/>
  <c r="F216" i="18"/>
  <c r="F218" i="18"/>
  <c r="F219" i="18"/>
  <c r="F220" i="18"/>
  <c r="F223" i="18"/>
  <c r="F224" i="18"/>
  <c r="F228" i="18"/>
  <c r="F231" i="18"/>
  <c r="F235" i="18"/>
  <c r="F241" i="18"/>
  <c r="F245" i="18"/>
  <c r="F247" i="18"/>
  <c r="F248" i="18"/>
  <c r="F251" i="18"/>
  <c r="F256" i="18"/>
  <c r="F264" i="18"/>
  <c r="F274" i="18"/>
  <c r="F277" i="18"/>
  <c r="F285" i="18"/>
  <c r="F286" i="18"/>
  <c r="F287" i="18"/>
  <c r="F292" i="18"/>
  <c r="F293" i="18"/>
  <c r="F299" i="18"/>
  <c r="F303" i="18"/>
  <c r="F305" i="18"/>
  <c r="F311" i="18"/>
  <c r="F314" i="18"/>
  <c r="F320" i="18"/>
  <c r="F325" i="18"/>
  <c r="F329" i="18"/>
  <c r="F331" i="18"/>
  <c r="F333" i="18"/>
  <c r="F335" i="18"/>
  <c r="F601" i="18"/>
  <c r="F602" i="18"/>
  <c r="F603" i="18"/>
  <c r="F604" i="18"/>
  <c r="F605" i="18"/>
  <c r="F606" i="18"/>
  <c r="F609" i="18"/>
  <c r="F611" i="18"/>
  <c r="F612" i="18"/>
  <c r="F614" i="18"/>
  <c r="F616" i="18"/>
  <c r="F617" i="18"/>
  <c r="F618" i="18"/>
  <c r="F619" i="18"/>
  <c r="F620" i="18"/>
  <c r="F621" i="18"/>
  <c r="F622" i="18"/>
  <c r="F625" i="18"/>
  <c r="F626" i="18"/>
  <c r="F627" i="18"/>
  <c r="F628" i="18"/>
  <c r="D8" i="19"/>
  <c r="F11" i="19" s="1"/>
  <c r="D10" i="19"/>
  <c r="D12" i="19"/>
  <c r="G12" i="19" s="1"/>
  <c r="H12" i="19" s="1"/>
  <c r="F76" i="19"/>
  <c r="F77" i="19"/>
  <c r="F80" i="19"/>
  <c r="F81" i="19"/>
  <c r="F82" i="19"/>
  <c r="F87" i="19"/>
  <c r="F93" i="19"/>
  <c r="F94" i="19"/>
  <c r="F95" i="19"/>
  <c r="F96" i="19"/>
  <c r="F98" i="19"/>
  <c r="F99" i="19"/>
  <c r="F100" i="19"/>
  <c r="F110" i="19"/>
  <c r="F111" i="19"/>
  <c r="F113" i="19"/>
  <c r="F117" i="19"/>
  <c r="F121" i="19"/>
  <c r="F122" i="19"/>
  <c r="F124" i="19"/>
  <c r="F128" i="19"/>
  <c r="F131" i="19"/>
  <c r="F132" i="19"/>
  <c r="F134" i="19"/>
  <c r="F136" i="19"/>
  <c r="F137" i="19"/>
  <c r="F139" i="19"/>
  <c r="F141" i="19"/>
  <c r="F142" i="19"/>
  <c r="F143" i="19"/>
  <c r="F144" i="19"/>
  <c r="F145" i="19"/>
  <c r="F147" i="19"/>
  <c r="F149" i="19"/>
  <c r="F151" i="19"/>
  <c r="F161" i="19"/>
  <c r="F163" i="19"/>
  <c r="F166" i="19"/>
  <c r="F362" i="19"/>
  <c r="F363" i="19"/>
  <c r="F364" i="19"/>
  <c r="F365" i="19"/>
  <c r="F368" i="19"/>
  <c r="F369" i="19"/>
  <c r="F374" i="19"/>
  <c r="F375" i="19"/>
  <c r="F377" i="19"/>
  <c r="F380" i="19"/>
  <c r="F382" i="19"/>
  <c r="F383" i="19"/>
  <c r="F385" i="19"/>
  <c r="F386" i="19"/>
  <c r="F393" i="19"/>
  <c r="F396" i="19"/>
  <c r="F397" i="19"/>
  <c r="F401" i="19"/>
  <c r="F404" i="19"/>
  <c r="F410" i="19"/>
  <c r="F413" i="19"/>
  <c r="F414" i="19"/>
  <c r="F415" i="19"/>
  <c r="F417" i="19"/>
  <c r="F418" i="19"/>
  <c r="F419" i="19"/>
  <c r="F423" i="19"/>
  <c r="F426" i="19"/>
  <c r="F440" i="19"/>
  <c r="F441" i="19"/>
  <c r="F445" i="19"/>
  <c r="F446" i="19"/>
  <c r="F464" i="19"/>
  <c r="F475" i="19"/>
  <c r="F477" i="19"/>
  <c r="F484" i="19"/>
  <c r="E581" i="19"/>
  <c r="H581" i="19" s="1"/>
  <c r="H602" i="19"/>
  <c r="H606" i="19"/>
  <c r="H610" i="19"/>
  <c r="H614" i="19"/>
  <c r="H618" i="19"/>
  <c r="H622" i="19"/>
  <c r="H626" i="19"/>
  <c r="C8" i="20"/>
  <c r="G10" i="20"/>
  <c r="F68" i="20"/>
  <c r="F67" i="20"/>
  <c r="F64" i="20"/>
  <c r="F63" i="20"/>
  <c r="F62" i="20"/>
  <c r="F61" i="20"/>
  <c r="F60" i="20"/>
  <c r="F54" i="20"/>
  <c r="F53" i="20"/>
  <c r="F51" i="20"/>
  <c r="F50" i="20"/>
  <c r="F45" i="20"/>
  <c r="F44" i="20"/>
  <c r="F41" i="20"/>
  <c r="F39" i="20"/>
  <c r="F38" i="20"/>
  <c r="F36" i="20"/>
  <c r="F30" i="20"/>
  <c r="F29" i="20"/>
  <c r="F28" i="20"/>
  <c r="F27" i="20"/>
  <c r="F25" i="20"/>
  <c r="F23" i="20"/>
  <c r="F19" i="20"/>
  <c r="D9" i="20"/>
  <c r="E21" i="20"/>
  <c r="H21" i="20" s="1"/>
  <c r="E23" i="20"/>
  <c r="H23" i="20" s="1"/>
  <c r="E29" i="20"/>
  <c r="H29" i="20" s="1"/>
  <c r="E49" i="20"/>
  <c r="H49" i="20" s="1"/>
  <c r="E50" i="20"/>
  <c r="H50" i="20" s="1"/>
  <c r="E57" i="20"/>
  <c r="H57" i="20" s="1"/>
  <c r="E60" i="20"/>
  <c r="H60" i="20" s="1"/>
  <c r="E64" i="20"/>
  <c r="H64" i="20" s="1"/>
  <c r="H79" i="20"/>
  <c r="H83" i="20"/>
  <c r="H87" i="20"/>
  <c r="H91" i="20"/>
  <c r="H95" i="20"/>
  <c r="H99" i="20"/>
  <c r="H103" i="20"/>
  <c r="H107" i="20"/>
  <c r="H111" i="20"/>
  <c r="H115" i="20"/>
  <c r="H119" i="20"/>
  <c r="H123" i="20"/>
  <c r="H127" i="20"/>
  <c r="E131" i="20"/>
  <c r="H131" i="20" s="1"/>
  <c r="H135" i="20"/>
  <c r="E139" i="20"/>
  <c r="H139" i="20" s="1"/>
  <c r="E143" i="20"/>
  <c r="H143" i="20" s="1"/>
  <c r="E147" i="20"/>
  <c r="H147" i="20" s="1"/>
  <c r="E151" i="20"/>
  <c r="H151" i="20" s="1"/>
  <c r="H155" i="20"/>
  <c r="H159" i="20"/>
  <c r="E163" i="20"/>
  <c r="H163" i="20" s="1"/>
  <c r="H167" i="20"/>
  <c r="H171" i="20"/>
  <c r="H175" i="20"/>
  <c r="F349" i="20"/>
  <c r="F345" i="20"/>
  <c r="F340" i="20"/>
  <c r="F336" i="20"/>
  <c r="F335" i="20"/>
  <c r="F333" i="20"/>
  <c r="F331" i="20"/>
  <c r="F329" i="20"/>
  <c r="F326" i="20"/>
  <c r="F325" i="20"/>
  <c r="F320" i="20"/>
  <c r="F318" i="20"/>
  <c r="F317" i="20"/>
  <c r="F316" i="20"/>
  <c r="F315" i="20"/>
  <c r="F314" i="20"/>
  <c r="F313" i="20"/>
  <c r="F311" i="20"/>
  <c r="F309" i="20"/>
  <c r="F307" i="20"/>
  <c r="F305" i="20"/>
  <c r="F304" i="20"/>
  <c r="F302" i="20"/>
  <c r="F301" i="20"/>
  <c r="F300" i="20"/>
  <c r="F299" i="20"/>
  <c r="F298" i="20"/>
  <c r="F297" i="20"/>
  <c r="F293" i="20"/>
  <c r="F292" i="20"/>
  <c r="F288" i="20"/>
  <c r="F287" i="20"/>
  <c r="F286" i="20"/>
  <c r="F285" i="20"/>
  <c r="F280" i="20"/>
  <c r="F277" i="20"/>
  <c r="F274" i="20"/>
  <c r="F272" i="20"/>
  <c r="F269" i="20"/>
  <c r="F268" i="20"/>
  <c r="F264" i="20"/>
  <c r="F263" i="20"/>
  <c r="F261" i="20"/>
  <c r="F260" i="20"/>
  <c r="F258" i="20"/>
  <c r="F256" i="20"/>
  <c r="F254" i="20"/>
  <c r="F253" i="20"/>
  <c r="F251" i="20"/>
  <c r="F250" i="20"/>
  <c r="F248" i="20"/>
  <c r="F247" i="20"/>
  <c r="F245" i="20"/>
  <c r="F242" i="20"/>
  <c r="F241" i="20"/>
  <c r="F238" i="20"/>
  <c r="F235" i="20"/>
  <c r="F228" i="20"/>
  <c r="F227" i="20"/>
  <c r="F226" i="20"/>
  <c r="F225" i="20"/>
  <c r="F224" i="20"/>
  <c r="F223" i="20"/>
  <c r="F222" i="20"/>
  <c r="F221" i="20"/>
  <c r="F220" i="20"/>
  <c r="F219" i="20"/>
  <c r="F218" i="20"/>
  <c r="F216" i="20"/>
  <c r="F215" i="20"/>
  <c r="F214" i="20"/>
  <c r="F213" i="20"/>
  <c r="F212" i="20"/>
  <c r="F211" i="20"/>
  <c r="F208" i="20"/>
  <c r="F206" i="20"/>
  <c r="F203" i="20"/>
  <c r="F202" i="20"/>
  <c r="F201" i="20"/>
  <c r="F200" i="20"/>
  <c r="F198" i="20"/>
  <c r="F197" i="20"/>
  <c r="F196" i="20"/>
  <c r="F195" i="20"/>
  <c r="F194" i="20"/>
  <c r="F191" i="20"/>
  <c r="F190" i="20"/>
  <c r="F189" i="20"/>
  <c r="F188" i="20"/>
  <c r="F186" i="20"/>
  <c r="F184" i="20"/>
  <c r="F183" i="20"/>
  <c r="F182" i="20"/>
  <c r="F181" i="20"/>
  <c r="D11" i="20"/>
  <c r="E182" i="20"/>
  <c r="H182" i="20" s="1"/>
  <c r="E188" i="20"/>
  <c r="H188" i="20" s="1"/>
  <c r="E194" i="20"/>
  <c r="H194" i="20" s="1"/>
  <c r="E198" i="20"/>
  <c r="H198" i="20" s="1"/>
  <c r="E203" i="20"/>
  <c r="H203" i="20" s="1"/>
  <c r="E212" i="20"/>
  <c r="H212" i="20" s="1"/>
  <c r="E216" i="20"/>
  <c r="H216" i="20" s="1"/>
  <c r="E235" i="20"/>
  <c r="H235" i="20" s="1"/>
  <c r="E245" i="20"/>
  <c r="H245" i="20" s="1"/>
  <c r="E251" i="20"/>
  <c r="H251" i="20" s="1"/>
  <c r="E264" i="20"/>
  <c r="H264" i="20" s="1"/>
  <c r="E274" i="20"/>
  <c r="H274" i="20" s="1"/>
  <c r="E286" i="20"/>
  <c r="H286" i="20" s="1"/>
  <c r="E293" i="20"/>
  <c r="H293" i="20" s="1"/>
  <c r="E300" i="20"/>
  <c r="H300" i="20" s="1"/>
  <c r="E305" i="20"/>
  <c r="H305" i="20" s="1"/>
  <c r="E313" i="20"/>
  <c r="H313" i="20" s="1"/>
  <c r="E317" i="20"/>
  <c r="H317" i="20" s="1"/>
  <c r="E326" i="20"/>
  <c r="H326" i="20" s="1"/>
  <c r="E335" i="20"/>
  <c r="H335" i="20" s="1"/>
  <c r="E363" i="20"/>
  <c r="H363" i="20" s="1"/>
  <c r="E367" i="20"/>
  <c r="H367" i="20" s="1"/>
  <c r="E371" i="20"/>
  <c r="H371" i="20" s="1"/>
  <c r="E375" i="20"/>
  <c r="H375" i="20" s="1"/>
  <c r="H379" i="20"/>
  <c r="E383" i="20"/>
  <c r="H383" i="20" s="1"/>
  <c r="E387" i="20"/>
  <c r="H387" i="20" s="1"/>
  <c r="H391" i="20"/>
  <c r="E395" i="20"/>
  <c r="H395" i="20" s="1"/>
  <c r="E399" i="20"/>
  <c r="H399" i="20" s="1"/>
  <c r="E403" i="20"/>
  <c r="H403" i="20" s="1"/>
  <c r="H407" i="20"/>
  <c r="H411" i="20"/>
  <c r="E415" i="20"/>
  <c r="H415" i="20" s="1"/>
  <c r="E419" i="20"/>
  <c r="H419" i="20" s="1"/>
  <c r="H423" i="20"/>
  <c r="E427" i="20"/>
  <c r="H427" i="20" s="1"/>
  <c r="H431" i="20"/>
  <c r="H435" i="20"/>
  <c r="H439" i="20"/>
  <c r="H443" i="20"/>
  <c r="H447" i="20"/>
  <c r="E451" i="20"/>
  <c r="H451" i="20" s="1"/>
  <c r="H455" i="20"/>
  <c r="E459" i="20"/>
  <c r="H459" i="20" s="1"/>
  <c r="H463" i="20"/>
  <c r="H467" i="20"/>
  <c r="H471" i="20"/>
  <c r="E475" i="20"/>
  <c r="H475" i="20" s="1"/>
  <c r="E479" i="20"/>
  <c r="H479" i="20" s="1"/>
  <c r="E483" i="20"/>
  <c r="H483" i="20" s="1"/>
  <c r="E487" i="20"/>
  <c r="H487" i="20" s="1"/>
  <c r="H492" i="20"/>
  <c r="H512" i="20"/>
  <c r="H517" i="20"/>
  <c r="H520" i="20"/>
  <c r="H523" i="20"/>
  <c r="H527" i="20"/>
  <c r="H533" i="20"/>
  <c r="H541" i="20"/>
  <c r="H545" i="20"/>
  <c r="H549" i="20"/>
  <c r="H565" i="20"/>
  <c r="F11" i="21"/>
  <c r="F352" i="22"/>
  <c r="F347" i="22"/>
  <c r="F340" i="22"/>
  <c r="F336" i="22"/>
  <c r="F335" i="22"/>
  <c r="F334" i="22"/>
  <c r="F333" i="22"/>
  <c r="F331" i="22"/>
  <c r="F330" i="22"/>
  <c r="F329" i="22"/>
  <c r="F327" i="22"/>
  <c r="F325" i="22"/>
  <c r="F324" i="22"/>
  <c r="F320" i="22"/>
  <c r="F319" i="22"/>
  <c r="F318" i="22"/>
  <c r="F317" i="22"/>
  <c r="F316" i="22"/>
  <c r="F314" i="22"/>
  <c r="F313" i="22"/>
  <c r="F311" i="22"/>
  <c r="F309" i="22"/>
  <c r="F307" i="22"/>
  <c r="F305" i="22"/>
  <c r="F304" i="22"/>
  <c r="F303" i="22"/>
  <c r="F302" i="22"/>
  <c r="F301" i="22"/>
  <c r="F300" i="22"/>
  <c r="F299" i="22"/>
  <c r="F298" i="22"/>
  <c r="F293" i="22"/>
  <c r="F292" i="22"/>
  <c r="F290" i="22"/>
  <c r="F288" i="22"/>
  <c r="F287" i="22"/>
  <c r="F286" i="22"/>
  <c r="F285" i="22"/>
  <c r="F274" i="22"/>
  <c r="F269" i="22"/>
  <c r="F264" i="22"/>
  <c r="F262" i="22"/>
  <c r="F260" i="22"/>
  <c r="F258" i="22"/>
  <c r="F256" i="22"/>
  <c r="F254" i="22"/>
  <c r="F251" i="22"/>
  <c r="F250" i="22"/>
  <c r="F248" i="22"/>
  <c r="F247" i="22"/>
  <c r="F246" i="22"/>
  <c r="F245" i="22"/>
  <c r="F242" i="22"/>
  <c r="F241" i="22"/>
  <c r="F240" i="22"/>
  <c r="F238" i="22"/>
  <c r="F237" i="22"/>
  <c r="F236" i="22"/>
  <c r="F235" i="22"/>
  <c r="F232" i="22"/>
  <c r="F228" i="22"/>
  <c r="F227" i="22"/>
  <c r="F224" i="22"/>
  <c r="F223" i="22"/>
  <c r="F222" i="22"/>
  <c r="F221" i="22"/>
  <c r="F220" i="22"/>
  <c r="F219" i="22"/>
  <c r="F218" i="22"/>
  <c r="F216" i="22"/>
  <c r="F215" i="22"/>
  <c r="F214" i="22"/>
  <c r="F213" i="22"/>
  <c r="F212" i="22"/>
  <c r="F211" i="22"/>
  <c r="F209" i="22"/>
  <c r="F208" i="22"/>
  <c r="F207" i="22"/>
  <c r="F206" i="22"/>
  <c r="F203" i="22"/>
  <c r="F202" i="22"/>
  <c r="F200" i="22"/>
  <c r="F198" i="22"/>
  <c r="F197" i="22"/>
  <c r="F196" i="22"/>
  <c r="F195" i="22"/>
  <c r="F194" i="22"/>
  <c r="F191" i="22"/>
  <c r="F190" i="22"/>
  <c r="F189" i="22"/>
  <c r="F188" i="22"/>
  <c r="F186" i="22"/>
  <c r="F184" i="22"/>
  <c r="F183" i="22"/>
  <c r="F182" i="22"/>
  <c r="F181" i="22"/>
  <c r="D11" i="22"/>
  <c r="F11" i="22" s="1"/>
  <c r="H567" i="22"/>
  <c r="H573" i="22"/>
  <c r="G10" i="23"/>
  <c r="H22" i="23"/>
  <c r="H57" i="23"/>
  <c r="H193" i="23"/>
  <c r="H334" i="23"/>
  <c r="H350" i="23"/>
  <c r="C9" i="17"/>
  <c r="C11" i="17"/>
  <c r="E19" i="17"/>
  <c r="E27" i="17"/>
  <c r="H27" i="17" s="1"/>
  <c r="E36" i="17"/>
  <c r="H36" i="17" s="1"/>
  <c r="E37" i="17"/>
  <c r="H37" i="17" s="1"/>
  <c r="E40" i="17"/>
  <c r="H40" i="17" s="1"/>
  <c r="E45" i="17"/>
  <c r="H45" i="17" s="1"/>
  <c r="E50" i="17"/>
  <c r="H50" i="17" s="1"/>
  <c r="E181" i="17"/>
  <c r="H181" i="17" s="1"/>
  <c r="E182" i="17"/>
  <c r="H182" i="17" s="1"/>
  <c r="E188" i="17"/>
  <c r="H188" i="17" s="1"/>
  <c r="E195" i="17"/>
  <c r="H195" i="17" s="1"/>
  <c r="E196" i="17"/>
  <c r="H196" i="17" s="1"/>
  <c r="E202" i="17"/>
  <c r="H202" i="17" s="1"/>
  <c r="E208" i="17"/>
  <c r="H208" i="17" s="1"/>
  <c r="E209" i="17"/>
  <c r="H209" i="17" s="1"/>
  <c r="E218" i="17"/>
  <c r="H218" i="17" s="1"/>
  <c r="E235" i="17"/>
  <c r="H235" i="17" s="1"/>
  <c r="E248" i="17"/>
  <c r="H248" i="17" s="1"/>
  <c r="E249" i="17"/>
  <c r="H249" i="17" s="1"/>
  <c r="E251" i="17"/>
  <c r="H251" i="17" s="1"/>
  <c r="E274" i="17"/>
  <c r="H274" i="17" s="1"/>
  <c r="E286" i="17"/>
  <c r="H286" i="17" s="1"/>
  <c r="E287" i="17"/>
  <c r="H287" i="17" s="1"/>
  <c r="E300" i="17"/>
  <c r="H300" i="17" s="1"/>
  <c r="E305" i="17"/>
  <c r="H305" i="17" s="1"/>
  <c r="E307" i="17"/>
  <c r="H307" i="17" s="1"/>
  <c r="E311" i="17"/>
  <c r="H311" i="17" s="1"/>
  <c r="E601" i="17"/>
  <c r="H601" i="17" s="1"/>
  <c r="E604" i="17"/>
  <c r="H604" i="17" s="1"/>
  <c r="C8" i="18"/>
  <c r="E11" i="18" s="1"/>
  <c r="C10" i="18"/>
  <c r="E76" i="18"/>
  <c r="H76" i="18" s="1"/>
  <c r="E77" i="18"/>
  <c r="H77" i="18" s="1"/>
  <c r="E80" i="18"/>
  <c r="H80" i="18" s="1"/>
  <c r="E81" i="18"/>
  <c r="H81" i="18" s="1"/>
  <c r="E88" i="18"/>
  <c r="H88" i="18" s="1"/>
  <c r="E92" i="18"/>
  <c r="H92" i="18" s="1"/>
  <c r="E93" i="18"/>
  <c r="H93" i="18" s="1"/>
  <c r="E95" i="18"/>
  <c r="H95" i="18" s="1"/>
  <c r="E98" i="18"/>
  <c r="H98" i="18" s="1"/>
  <c r="E99" i="18"/>
  <c r="H99" i="18" s="1"/>
  <c r="E100" i="18"/>
  <c r="H100" i="18" s="1"/>
  <c r="E101" i="18"/>
  <c r="H101" i="18" s="1"/>
  <c r="E102" i="18"/>
  <c r="H102" i="18" s="1"/>
  <c r="E103" i="18"/>
  <c r="H103" i="18" s="1"/>
  <c r="E106" i="18"/>
  <c r="H106" i="18" s="1"/>
  <c r="E108" i="18"/>
  <c r="H108" i="18" s="1"/>
  <c r="E109" i="18"/>
  <c r="H109" i="18" s="1"/>
  <c r="E110" i="18"/>
  <c r="H110" i="18" s="1"/>
  <c r="E111" i="18"/>
  <c r="H111" i="18" s="1"/>
  <c r="E113" i="18"/>
  <c r="H113" i="18" s="1"/>
  <c r="E115" i="18"/>
  <c r="H115" i="18" s="1"/>
  <c r="E118" i="18"/>
  <c r="H118" i="18" s="1"/>
  <c r="E119" i="18"/>
  <c r="H119" i="18" s="1"/>
  <c r="E120" i="18"/>
  <c r="H120" i="18" s="1"/>
  <c r="E121" i="18"/>
  <c r="H121" i="18" s="1"/>
  <c r="E122" i="18"/>
  <c r="H122" i="18" s="1"/>
  <c r="E123" i="18"/>
  <c r="H123" i="18" s="1"/>
  <c r="E125" i="18"/>
  <c r="H125" i="18" s="1"/>
  <c r="E127" i="18"/>
  <c r="H127" i="18" s="1"/>
  <c r="E128" i="18"/>
  <c r="H128" i="18" s="1"/>
  <c r="E129" i="18"/>
  <c r="H129" i="18" s="1"/>
  <c r="E130" i="18"/>
  <c r="H130" i="18" s="1"/>
  <c r="E131" i="18"/>
  <c r="H131" i="18" s="1"/>
  <c r="E132" i="18"/>
  <c r="H132" i="18" s="1"/>
  <c r="E133" i="18"/>
  <c r="H133" i="18" s="1"/>
  <c r="E134" i="18"/>
  <c r="H134" i="18" s="1"/>
  <c r="E136" i="18"/>
  <c r="H136" i="18" s="1"/>
  <c r="E137" i="18"/>
  <c r="H137" i="18" s="1"/>
  <c r="E139" i="18"/>
  <c r="H139" i="18" s="1"/>
  <c r="E140" i="18"/>
  <c r="H140" i="18" s="1"/>
  <c r="E141" i="18"/>
  <c r="H141" i="18" s="1"/>
  <c r="E142" i="18"/>
  <c r="H142" i="18" s="1"/>
  <c r="E143" i="18"/>
  <c r="H143" i="18" s="1"/>
  <c r="E144" i="18"/>
  <c r="H144" i="18" s="1"/>
  <c r="E145" i="18"/>
  <c r="H145" i="18" s="1"/>
  <c r="E147" i="18"/>
  <c r="H147" i="18" s="1"/>
  <c r="E149" i="18"/>
  <c r="H149" i="18" s="1"/>
  <c r="E151" i="18"/>
  <c r="H151" i="18" s="1"/>
  <c r="E154" i="18"/>
  <c r="H154" i="18" s="1"/>
  <c r="E160" i="18"/>
  <c r="H160" i="18" s="1"/>
  <c r="E161" i="18"/>
  <c r="H161" i="18" s="1"/>
  <c r="E162" i="18"/>
  <c r="H162" i="18" s="1"/>
  <c r="E172" i="18"/>
  <c r="H172" i="18" s="1"/>
  <c r="E362" i="18"/>
  <c r="H362" i="18" s="1"/>
  <c r="E363" i="18"/>
  <c r="H363" i="18" s="1"/>
  <c r="E364" i="18"/>
  <c r="H364" i="18" s="1"/>
  <c r="E365" i="18"/>
  <c r="H365" i="18" s="1"/>
  <c r="E366" i="18"/>
  <c r="H366" i="18" s="1"/>
  <c r="E368" i="18"/>
  <c r="H368" i="18" s="1"/>
  <c r="E369" i="18"/>
  <c r="H369" i="18" s="1"/>
  <c r="E371" i="18"/>
  <c r="H371" i="18" s="1"/>
  <c r="E372" i="18"/>
  <c r="H372" i="18" s="1"/>
  <c r="E374" i="18"/>
  <c r="H374" i="18" s="1"/>
  <c r="E377" i="18"/>
  <c r="H377" i="18" s="1"/>
  <c r="E378" i="18"/>
  <c r="H378" i="18" s="1"/>
  <c r="E382" i="18"/>
  <c r="H382" i="18" s="1"/>
  <c r="E383" i="18"/>
  <c r="H383" i="18" s="1"/>
  <c r="E385" i="18"/>
  <c r="H385" i="18" s="1"/>
  <c r="E386" i="18"/>
  <c r="H386" i="18" s="1"/>
  <c r="E387" i="18"/>
  <c r="H387" i="18" s="1"/>
  <c r="E391" i="18"/>
  <c r="H391" i="18" s="1"/>
  <c r="E392" i="18"/>
  <c r="H392" i="18" s="1"/>
  <c r="E393" i="18"/>
  <c r="H393" i="18" s="1"/>
  <c r="E395" i="18"/>
  <c r="H395" i="18" s="1"/>
  <c r="E396" i="18"/>
  <c r="H396" i="18" s="1"/>
  <c r="E397" i="18"/>
  <c r="H397" i="18" s="1"/>
  <c r="E398" i="18"/>
  <c r="H398" i="18" s="1"/>
  <c r="E399" i="18"/>
  <c r="H399" i="18" s="1"/>
  <c r="E401" i="18"/>
  <c r="H401" i="18" s="1"/>
  <c r="E402" i="18"/>
  <c r="H402" i="18" s="1"/>
  <c r="E404" i="18"/>
  <c r="H404" i="18" s="1"/>
  <c r="E407" i="18"/>
  <c r="H407" i="18" s="1"/>
  <c r="E410" i="18"/>
  <c r="H410" i="18" s="1"/>
  <c r="E413" i="18"/>
  <c r="H413" i="18" s="1"/>
  <c r="E414" i="18"/>
  <c r="H414" i="18" s="1"/>
  <c r="E415" i="18"/>
  <c r="H415" i="18" s="1"/>
  <c r="E419" i="18"/>
  <c r="H419" i="18" s="1"/>
  <c r="E421" i="18"/>
  <c r="H421" i="18" s="1"/>
  <c r="E424" i="18"/>
  <c r="H424" i="18" s="1"/>
  <c r="E425" i="18"/>
  <c r="H425" i="18" s="1"/>
  <c r="E426" i="18"/>
  <c r="H426" i="18" s="1"/>
  <c r="E427" i="18"/>
  <c r="H427" i="18" s="1"/>
  <c r="E428" i="18"/>
  <c r="H428" i="18" s="1"/>
  <c r="E437" i="18"/>
  <c r="H437" i="18" s="1"/>
  <c r="E440" i="18"/>
  <c r="H440" i="18" s="1"/>
  <c r="E441" i="18"/>
  <c r="H441" i="18" s="1"/>
  <c r="E445" i="18"/>
  <c r="H445" i="18" s="1"/>
  <c r="E446" i="18"/>
  <c r="H446" i="18" s="1"/>
  <c r="E450" i="18"/>
  <c r="H450" i="18" s="1"/>
  <c r="E451" i="18"/>
  <c r="H451" i="18" s="1"/>
  <c r="E453" i="18"/>
  <c r="H453" i="18" s="1"/>
  <c r="E455" i="18"/>
  <c r="H455" i="18" s="1"/>
  <c r="E456" i="18"/>
  <c r="H456" i="18" s="1"/>
  <c r="E458" i="18"/>
  <c r="H458" i="18" s="1"/>
  <c r="E461" i="18"/>
  <c r="H461" i="18" s="1"/>
  <c r="E464" i="18"/>
  <c r="H464" i="18" s="1"/>
  <c r="E471" i="18"/>
  <c r="H471" i="18" s="1"/>
  <c r="E474" i="18"/>
  <c r="H474" i="18" s="1"/>
  <c r="E475" i="18"/>
  <c r="H475" i="18" s="1"/>
  <c r="E476" i="18"/>
  <c r="H476" i="18" s="1"/>
  <c r="E478" i="18"/>
  <c r="H478" i="18" s="1"/>
  <c r="E480" i="18"/>
  <c r="H480" i="18" s="1"/>
  <c r="E483" i="18"/>
  <c r="H483" i="18" s="1"/>
  <c r="E484" i="18"/>
  <c r="H484" i="18" s="1"/>
  <c r="E485" i="18"/>
  <c r="H485" i="18" s="1"/>
  <c r="E487" i="18"/>
  <c r="H487" i="18" s="1"/>
  <c r="E488" i="18"/>
  <c r="H488" i="18" s="1"/>
  <c r="E489" i="18"/>
  <c r="H489" i="18" s="1"/>
  <c r="E490" i="18"/>
  <c r="H490" i="18" s="1"/>
  <c r="E492" i="18"/>
  <c r="H492" i="18" s="1"/>
  <c r="E493" i="18"/>
  <c r="H493" i="18" s="1"/>
  <c r="E495" i="18"/>
  <c r="H495" i="18" s="1"/>
  <c r="E498" i="18"/>
  <c r="H498" i="18" s="1"/>
  <c r="E500" i="18"/>
  <c r="H500" i="18" s="1"/>
  <c r="E502" i="18"/>
  <c r="H502" i="18" s="1"/>
  <c r="E503" i="18"/>
  <c r="H503" i="18" s="1"/>
  <c r="E504" i="18"/>
  <c r="H504" i="18" s="1"/>
  <c r="E505" i="18"/>
  <c r="H505" i="18" s="1"/>
  <c r="E508" i="18"/>
  <c r="H508" i="18" s="1"/>
  <c r="E509" i="18"/>
  <c r="H509" i="18" s="1"/>
  <c r="E516" i="18"/>
  <c r="H516" i="18" s="1"/>
  <c r="E519" i="18"/>
  <c r="H519" i="18" s="1"/>
  <c r="E530" i="18"/>
  <c r="H530" i="18" s="1"/>
  <c r="E531" i="18"/>
  <c r="H531" i="18" s="1"/>
  <c r="E535" i="18"/>
  <c r="H535" i="18" s="1"/>
  <c r="E544" i="18"/>
  <c r="H544" i="18" s="1"/>
  <c r="E552" i="18"/>
  <c r="H552" i="18" s="1"/>
  <c r="E555" i="18"/>
  <c r="H555" i="18" s="1"/>
  <c r="E558" i="18"/>
  <c r="H558" i="18" s="1"/>
  <c r="E559" i="18"/>
  <c r="H559" i="18" s="1"/>
  <c r="E562" i="18"/>
  <c r="H562" i="18" s="1"/>
  <c r="E568" i="18"/>
  <c r="H568" i="18" s="1"/>
  <c r="E571" i="18"/>
  <c r="H571" i="18" s="1"/>
  <c r="E572" i="18"/>
  <c r="H572" i="18" s="1"/>
  <c r="E574" i="18"/>
  <c r="H574" i="18" s="1"/>
  <c r="E579" i="18"/>
  <c r="H579" i="18" s="1"/>
  <c r="E580" i="18"/>
  <c r="H580" i="18" s="1"/>
  <c r="E581" i="18"/>
  <c r="H581" i="18" s="1"/>
  <c r="E582" i="18"/>
  <c r="H582" i="18" s="1"/>
  <c r="E583" i="18"/>
  <c r="H583" i="18" s="1"/>
  <c r="E585" i="18"/>
  <c r="H585" i="18" s="1"/>
  <c r="E588" i="18"/>
  <c r="H588" i="18" s="1"/>
  <c r="C9" i="19"/>
  <c r="E19" i="19"/>
  <c r="H19" i="19" s="1"/>
  <c r="E27" i="19"/>
  <c r="H27" i="19" s="1"/>
  <c r="E30" i="19"/>
  <c r="H30" i="19" s="1"/>
  <c r="E44" i="19"/>
  <c r="H44" i="19" s="1"/>
  <c r="E50" i="19"/>
  <c r="H50" i="19" s="1"/>
  <c r="E181" i="19"/>
  <c r="H181" i="19" s="1"/>
  <c r="E182" i="19"/>
  <c r="H182" i="19" s="1"/>
  <c r="E186" i="19"/>
  <c r="H186" i="19" s="1"/>
  <c r="E188" i="19"/>
  <c r="H188" i="19" s="1"/>
  <c r="E190" i="19"/>
  <c r="H190" i="19" s="1"/>
  <c r="E195" i="19"/>
  <c r="H195" i="19" s="1"/>
  <c r="E196" i="19"/>
  <c r="H196" i="19" s="1"/>
  <c r="E200" i="19"/>
  <c r="H200" i="19" s="1"/>
  <c r="E202" i="19"/>
  <c r="H202" i="19" s="1"/>
  <c r="E208" i="19"/>
  <c r="H208" i="19" s="1"/>
  <c r="E209" i="19"/>
  <c r="H209" i="19" s="1"/>
  <c r="E212" i="19"/>
  <c r="H212" i="19" s="1"/>
  <c r="E213" i="19"/>
  <c r="H213" i="19" s="1"/>
  <c r="E214" i="19"/>
  <c r="H214" i="19" s="1"/>
  <c r="E218" i="19"/>
  <c r="H218" i="19" s="1"/>
  <c r="E220" i="19"/>
  <c r="H220" i="19" s="1"/>
  <c r="E223" i="19"/>
  <c r="H223" i="19" s="1"/>
  <c r="E228" i="19"/>
  <c r="H228" i="19" s="1"/>
  <c r="E235" i="19"/>
  <c r="H235" i="19" s="1"/>
  <c r="E241" i="19"/>
  <c r="H241" i="19" s="1"/>
  <c r="E248" i="19"/>
  <c r="H248" i="19" s="1"/>
  <c r="E249" i="19"/>
  <c r="H249" i="19" s="1"/>
  <c r="E251" i="19"/>
  <c r="H251" i="19" s="1"/>
  <c r="E254" i="19"/>
  <c r="H254" i="19" s="1"/>
  <c r="E256" i="19"/>
  <c r="H256" i="19" s="1"/>
  <c r="E274" i="19"/>
  <c r="H274" i="19" s="1"/>
  <c r="E285" i="19"/>
  <c r="H285" i="19" s="1"/>
  <c r="E286" i="19"/>
  <c r="H286" i="19" s="1"/>
  <c r="E292" i="19"/>
  <c r="H292" i="19" s="1"/>
  <c r="E309" i="19"/>
  <c r="H309" i="19" s="1"/>
  <c r="E317" i="19"/>
  <c r="H317" i="19" s="1"/>
  <c r="E321" i="19"/>
  <c r="H321" i="19" s="1"/>
  <c r="E325" i="19"/>
  <c r="H325" i="19" s="1"/>
  <c r="E331" i="19"/>
  <c r="H331" i="19" s="1"/>
  <c r="E336" i="19"/>
  <c r="H336" i="19" s="1"/>
  <c r="G362" i="19"/>
  <c r="H362" i="19" s="1"/>
  <c r="E503" i="19"/>
  <c r="H503" i="19" s="1"/>
  <c r="E519" i="19"/>
  <c r="H519" i="19" s="1"/>
  <c r="E558" i="19"/>
  <c r="H558" i="19" s="1"/>
  <c r="E601" i="19"/>
  <c r="H601" i="19" s="1"/>
  <c r="E605" i="19"/>
  <c r="H605" i="19" s="1"/>
  <c r="H609" i="19"/>
  <c r="H613" i="19"/>
  <c r="H621" i="19"/>
  <c r="H625" i="19"/>
  <c r="H629" i="19"/>
  <c r="D8" i="20"/>
  <c r="F10" i="20" s="1"/>
  <c r="C9" i="20"/>
  <c r="E19" i="20"/>
  <c r="H19" i="20" s="1"/>
  <c r="E28" i="20"/>
  <c r="H28" i="20" s="1"/>
  <c r="E37" i="20"/>
  <c r="H37" i="20" s="1"/>
  <c r="E38" i="20"/>
  <c r="H38" i="20" s="1"/>
  <c r="E45" i="20"/>
  <c r="H45" i="20" s="1"/>
  <c r="G76" i="20"/>
  <c r="H76" i="20" s="1"/>
  <c r="E78" i="20"/>
  <c r="H78" i="20" s="1"/>
  <c r="E82" i="20"/>
  <c r="H82" i="20" s="1"/>
  <c r="H86" i="20"/>
  <c r="H90" i="20"/>
  <c r="E94" i="20"/>
  <c r="H94" i="20" s="1"/>
  <c r="E98" i="20"/>
  <c r="H98" i="20" s="1"/>
  <c r="E102" i="20"/>
  <c r="H102" i="20" s="1"/>
  <c r="E106" i="20"/>
  <c r="H106" i="20" s="1"/>
  <c r="E110" i="20"/>
  <c r="H110" i="20" s="1"/>
  <c r="E114" i="20"/>
  <c r="H114" i="20" s="1"/>
  <c r="E118" i="20"/>
  <c r="H118" i="20" s="1"/>
  <c r="E122" i="20"/>
  <c r="H122" i="20" s="1"/>
  <c r="H126" i="20"/>
  <c r="E130" i="20"/>
  <c r="H130" i="20" s="1"/>
  <c r="E134" i="20"/>
  <c r="H134" i="20" s="1"/>
  <c r="E138" i="20"/>
  <c r="H138" i="20" s="1"/>
  <c r="E142" i="20"/>
  <c r="H142" i="20" s="1"/>
  <c r="H146" i="20"/>
  <c r="E150" i="20"/>
  <c r="H150" i="20" s="1"/>
  <c r="H154" i="20"/>
  <c r="H158" i="20"/>
  <c r="E162" i="20"/>
  <c r="H162" i="20" s="1"/>
  <c r="E166" i="20"/>
  <c r="H166" i="20" s="1"/>
  <c r="H170" i="20"/>
  <c r="E181" i="20"/>
  <c r="H181" i="20" s="1"/>
  <c r="E186" i="20"/>
  <c r="H186" i="20" s="1"/>
  <c r="E191" i="20"/>
  <c r="H191" i="20" s="1"/>
  <c r="E197" i="20"/>
  <c r="H197" i="20" s="1"/>
  <c r="E202" i="20"/>
  <c r="H202" i="20" s="1"/>
  <c r="E209" i="20"/>
  <c r="H209" i="20" s="1"/>
  <c r="E211" i="20"/>
  <c r="H211" i="20" s="1"/>
  <c r="E215" i="20"/>
  <c r="H215" i="20" s="1"/>
  <c r="E220" i="20"/>
  <c r="H220" i="20" s="1"/>
  <c r="E224" i="20"/>
  <c r="H224" i="20" s="1"/>
  <c r="E228" i="20"/>
  <c r="H228" i="20" s="1"/>
  <c r="E242" i="20"/>
  <c r="H242" i="20" s="1"/>
  <c r="E249" i="20"/>
  <c r="H249" i="20" s="1"/>
  <c r="E250" i="20"/>
  <c r="H250" i="20" s="1"/>
  <c r="E256" i="20"/>
  <c r="H256" i="20" s="1"/>
  <c r="E262" i="20"/>
  <c r="H262" i="20" s="1"/>
  <c r="E281" i="20"/>
  <c r="H281" i="20" s="1"/>
  <c r="E285" i="20"/>
  <c r="H285" i="20" s="1"/>
  <c r="E290" i="20"/>
  <c r="H290" i="20" s="1"/>
  <c r="E292" i="20"/>
  <c r="H292" i="20" s="1"/>
  <c r="E299" i="20"/>
  <c r="H299" i="20" s="1"/>
  <c r="E304" i="20"/>
  <c r="H304" i="20" s="1"/>
  <c r="E311" i="20"/>
  <c r="H311" i="20" s="1"/>
  <c r="E316" i="20"/>
  <c r="H316" i="20" s="1"/>
  <c r="E322" i="20"/>
  <c r="H322" i="20" s="1"/>
  <c r="E325" i="20"/>
  <c r="H325" i="20" s="1"/>
  <c r="E362" i="20"/>
  <c r="H362" i="20" s="1"/>
  <c r="H366" i="20"/>
  <c r="E370" i="20"/>
  <c r="H370" i="20" s="1"/>
  <c r="E374" i="20"/>
  <c r="H374" i="20" s="1"/>
  <c r="E378" i="20"/>
  <c r="H378" i="20" s="1"/>
  <c r="E382" i="20"/>
  <c r="H382" i="20" s="1"/>
  <c r="E386" i="20"/>
  <c r="H386" i="20" s="1"/>
  <c r="H390" i="20"/>
  <c r="H394" i="20"/>
  <c r="E398" i="20"/>
  <c r="H398" i="20" s="1"/>
  <c r="H402" i="20"/>
  <c r="H406" i="20"/>
  <c r="E410" i="20"/>
  <c r="H410" i="20" s="1"/>
  <c r="E414" i="20"/>
  <c r="H414" i="20" s="1"/>
  <c r="E418" i="20"/>
  <c r="H418" i="20" s="1"/>
  <c r="H422" i="20"/>
  <c r="E426" i="20"/>
  <c r="H426" i="20" s="1"/>
  <c r="H430" i="20"/>
  <c r="E434" i="20"/>
  <c r="H434" i="20" s="1"/>
  <c r="H438" i="20"/>
  <c r="E442" i="20"/>
  <c r="H442" i="20" s="1"/>
  <c r="E446" i="20"/>
  <c r="H446" i="20" s="1"/>
  <c r="H450" i="20"/>
  <c r="H454" i="20"/>
  <c r="E458" i="20"/>
  <c r="H458" i="20" s="1"/>
  <c r="E462" i="20"/>
  <c r="H462" i="20" s="1"/>
  <c r="H466" i="20"/>
  <c r="H470" i="20"/>
  <c r="E474" i="20"/>
  <c r="H474" i="20" s="1"/>
  <c r="E478" i="20"/>
  <c r="H478" i="20" s="1"/>
  <c r="E482" i="20"/>
  <c r="H482" i="20" s="1"/>
  <c r="E486" i="20"/>
  <c r="H486" i="20" s="1"/>
  <c r="H497" i="20"/>
  <c r="H511" i="20"/>
  <c r="H522" i="20"/>
  <c r="H526" i="20"/>
  <c r="H532" i="20"/>
  <c r="H540" i="20"/>
  <c r="H544" i="20"/>
  <c r="H548" i="20"/>
  <c r="H557" i="20"/>
  <c r="G601" i="20"/>
  <c r="H601" i="20" s="1"/>
  <c r="F13" i="21"/>
  <c r="G76" i="21"/>
  <c r="H76" i="21" s="1"/>
  <c r="F70" i="22"/>
  <c r="F69" i="22"/>
  <c r="F68" i="22"/>
  <c r="F64" i="22"/>
  <c r="F63" i="22"/>
  <c r="F62" i="22"/>
  <c r="F61" i="22"/>
  <c r="F60" i="22"/>
  <c r="F59" i="22"/>
  <c r="F54" i="22"/>
  <c r="F53" i="22"/>
  <c r="F50" i="22"/>
  <c r="F45" i="22"/>
  <c r="F44" i="22"/>
  <c r="F39" i="22"/>
  <c r="F37" i="22"/>
  <c r="F36" i="22"/>
  <c r="F34" i="22"/>
  <c r="F30" i="22"/>
  <c r="F29" i="22"/>
  <c r="F28" i="22"/>
  <c r="F27" i="22"/>
  <c r="F24" i="22"/>
  <c r="F19" i="22"/>
  <c r="D9" i="22"/>
  <c r="F9" i="22" s="1"/>
  <c r="F8" i="22" s="1"/>
  <c r="E11" i="23"/>
  <c r="H21" i="23"/>
  <c r="H38" i="23"/>
  <c r="H56" i="23"/>
  <c r="H60" i="23"/>
  <c r="H192" i="23"/>
  <c r="H199" i="23"/>
  <c r="H244" i="23"/>
  <c r="H284" i="23"/>
  <c r="F629" i="23"/>
  <c r="F628" i="23"/>
  <c r="F626" i="23"/>
  <c r="F625" i="23"/>
  <c r="F623" i="23"/>
  <c r="F622" i="23"/>
  <c r="F621" i="23"/>
  <c r="F620" i="23"/>
  <c r="F619" i="23"/>
  <c r="F618" i="23"/>
  <c r="F617" i="23"/>
  <c r="F616" i="23"/>
  <c r="F612" i="23"/>
  <c r="F611" i="23"/>
  <c r="F610" i="23"/>
  <c r="F608" i="23"/>
  <c r="F606" i="23"/>
  <c r="F605" i="23"/>
  <c r="F604" i="23"/>
  <c r="F603" i="23"/>
  <c r="F602" i="23"/>
  <c r="F601" i="23"/>
  <c r="D13" i="23"/>
  <c r="E172" i="24"/>
  <c r="H172" i="24" s="1"/>
  <c r="E164" i="24"/>
  <c r="H164" i="24" s="1"/>
  <c r="E163" i="24"/>
  <c r="H163" i="24" s="1"/>
  <c r="E161" i="24"/>
  <c r="H161" i="24" s="1"/>
  <c r="E160" i="24"/>
  <c r="H160" i="24" s="1"/>
  <c r="E157" i="24"/>
  <c r="H157" i="24" s="1"/>
  <c r="E156" i="24"/>
  <c r="H156" i="24" s="1"/>
  <c r="E154" i="24"/>
  <c r="H154" i="24" s="1"/>
  <c r="E153" i="24"/>
  <c r="H153" i="24" s="1"/>
  <c r="E152" i="24"/>
  <c r="H152" i="24" s="1"/>
  <c r="E151" i="24"/>
  <c r="H151" i="24" s="1"/>
  <c r="E150" i="24"/>
  <c r="H150" i="24" s="1"/>
  <c r="E147" i="24"/>
  <c r="H147" i="24" s="1"/>
  <c r="E145" i="24"/>
  <c r="H145" i="24" s="1"/>
  <c r="E144" i="24"/>
  <c r="H144" i="24" s="1"/>
  <c r="E143" i="24"/>
  <c r="H143" i="24" s="1"/>
  <c r="E142" i="24"/>
  <c r="H142" i="24" s="1"/>
  <c r="E141" i="24"/>
  <c r="H141" i="24" s="1"/>
  <c r="E140" i="24"/>
  <c r="H140" i="24" s="1"/>
  <c r="E139" i="24"/>
  <c r="H139" i="24" s="1"/>
  <c r="E138" i="24"/>
  <c r="H138" i="24" s="1"/>
  <c r="E137" i="24"/>
  <c r="H137" i="24" s="1"/>
  <c r="E136" i="24"/>
  <c r="H136" i="24" s="1"/>
  <c r="E134" i="24"/>
  <c r="H134" i="24" s="1"/>
  <c r="E133" i="24"/>
  <c r="H133" i="24" s="1"/>
  <c r="E132" i="24"/>
  <c r="H132" i="24" s="1"/>
  <c r="E131" i="24"/>
  <c r="H131" i="24" s="1"/>
  <c r="E130" i="24"/>
  <c r="H130" i="24" s="1"/>
  <c r="E129" i="24"/>
  <c r="H129" i="24" s="1"/>
  <c r="E128" i="24"/>
  <c r="H128" i="24" s="1"/>
  <c r="E127" i="24"/>
  <c r="H127" i="24" s="1"/>
  <c r="E125" i="24"/>
  <c r="H125" i="24" s="1"/>
  <c r="E124" i="24"/>
  <c r="H124" i="24" s="1"/>
  <c r="E123" i="24"/>
  <c r="H123" i="24" s="1"/>
  <c r="E122" i="24"/>
  <c r="H122" i="24" s="1"/>
  <c r="E121" i="24"/>
  <c r="H121" i="24" s="1"/>
  <c r="E120" i="24"/>
  <c r="H120" i="24" s="1"/>
  <c r="E119" i="24"/>
  <c r="H119" i="24" s="1"/>
  <c r="E118" i="24"/>
  <c r="H118" i="24" s="1"/>
  <c r="E117" i="24"/>
  <c r="H117" i="24" s="1"/>
  <c r="E116" i="24"/>
  <c r="H116" i="24" s="1"/>
  <c r="E115" i="24"/>
  <c r="H115" i="24" s="1"/>
  <c r="E113" i="24"/>
  <c r="H113" i="24" s="1"/>
  <c r="E111" i="24"/>
  <c r="H111" i="24" s="1"/>
  <c r="E110" i="24"/>
  <c r="H110" i="24" s="1"/>
  <c r="E109" i="24"/>
  <c r="H109" i="24" s="1"/>
  <c r="E108" i="24"/>
  <c r="H108" i="24" s="1"/>
  <c r="E107" i="24"/>
  <c r="H107" i="24" s="1"/>
  <c r="E106" i="24"/>
  <c r="H106" i="24" s="1"/>
  <c r="E104" i="24"/>
  <c r="H104" i="24" s="1"/>
  <c r="E103" i="24"/>
  <c r="H103" i="24" s="1"/>
  <c r="E102" i="24"/>
  <c r="H102" i="24" s="1"/>
  <c r="E101" i="24"/>
  <c r="H101" i="24" s="1"/>
  <c r="E100" i="24"/>
  <c r="H100" i="24" s="1"/>
  <c r="E99" i="24"/>
  <c r="H99" i="24" s="1"/>
  <c r="E98" i="24"/>
  <c r="H98" i="24" s="1"/>
  <c r="E96" i="24"/>
  <c r="H96" i="24" s="1"/>
  <c r="E95" i="24"/>
  <c r="H95" i="24" s="1"/>
  <c r="E94" i="24"/>
  <c r="H94" i="24" s="1"/>
  <c r="E93" i="24"/>
  <c r="H93" i="24" s="1"/>
  <c r="E92" i="24"/>
  <c r="H92" i="24" s="1"/>
  <c r="E88" i="24"/>
  <c r="H88" i="24" s="1"/>
  <c r="E87" i="24"/>
  <c r="H87" i="24" s="1"/>
  <c r="E83" i="24"/>
  <c r="H83" i="24" s="1"/>
  <c r="E82" i="24"/>
  <c r="H82" i="24" s="1"/>
  <c r="E81" i="24"/>
  <c r="H81" i="24" s="1"/>
  <c r="E80" i="24"/>
  <c r="H80" i="24" s="1"/>
  <c r="E79" i="24"/>
  <c r="H79" i="24" s="1"/>
  <c r="E78" i="24"/>
  <c r="H78" i="24" s="1"/>
  <c r="E77" i="24"/>
  <c r="H77" i="24" s="1"/>
  <c r="E76" i="24"/>
  <c r="G12" i="26"/>
  <c r="G8" i="21"/>
  <c r="G10" i="21"/>
  <c r="H10" i="21" s="1"/>
  <c r="E11" i="21"/>
  <c r="H11" i="21" s="1"/>
  <c r="G12" i="21"/>
  <c r="H12" i="21" s="1"/>
  <c r="G19" i="21"/>
  <c r="E132" i="21"/>
  <c r="H132" i="21" s="1"/>
  <c r="E133" i="21"/>
  <c r="H133" i="21" s="1"/>
  <c r="E134" i="21"/>
  <c r="H134" i="21" s="1"/>
  <c r="E136" i="21"/>
  <c r="H136" i="21" s="1"/>
  <c r="E137" i="21"/>
  <c r="H137" i="21" s="1"/>
  <c r="E138" i="21"/>
  <c r="H138" i="21" s="1"/>
  <c r="E139" i="21"/>
  <c r="H139" i="21" s="1"/>
  <c r="E140" i="21"/>
  <c r="H140" i="21" s="1"/>
  <c r="E141" i="21"/>
  <c r="H141" i="21" s="1"/>
  <c r="E142" i="21"/>
  <c r="H142" i="21" s="1"/>
  <c r="E144" i="21"/>
  <c r="H144" i="21" s="1"/>
  <c r="E145" i="21"/>
  <c r="H145" i="21" s="1"/>
  <c r="E146" i="21"/>
  <c r="H146" i="21" s="1"/>
  <c r="E147" i="21"/>
  <c r="H147" i="21" s="1"/>
  <c r="E151" i="21"/>
  <c r="H151" i="21" s="1"/>
  <c r="E161" i="21"/>
  <c r="H161" i="21" s="1"/>
  <c r="E165" i="21"/>
  <c r="H165" i="21" s="1"/>
  <c r="E172" i="21"/>
  <c r="H172" i="21" s="1"/>
  <c r="G181" i="21"/>
  <c r="E424" i="21"/>
  <c r="H424" i="21" s="1"/>
  <c r="E425" i="21"/>
  <c r="H425" i="21" s="1"/>
  <c r="E426" i="21"/>
  <c r="H426" i="21" s="1"/>
  <c r="E427" i="21"/>
  <c r="H427" i="21" s="1"/>
  <c r="E428" i="21"/>
  <c r="H428" i="21" s="1"/>
  <c r="E429" i="21"/>
  <c r="H429" i="21" s="1"/>
  <c r="E433" i="21"/>
  <c r="H433" i="21" s="1"/>
  <c r="E437" i="21"/>
  <c r="H437" i="21" s="1"/>
  <c r="E440" i="21"/>
  <c r="H440" i="21" s="1"/>
  <c r="E441" i="21"/>
  <c r="H441" i="21" s="1"/>
  <c r="E442" i="21"/>
  <c r="H442" i="21" s="1"/>
  <c r="E445" i="21"/>
  <c r="H445" i="21" s="1"/>
  <c r="E451" i="21"/>
  <c r="H451" i="21" s="1"/>
  <c r="E453" i="21"/>
  <c r="H453" i="21" s="1"/>
  <c r="E454" i="21"/>
  <c r="H454" i="21" s="1"/>
  <c r="E456" i="21"/>
  <c r="H456" i="21" s="1"/>
  <c r="E458" i="21"/>
  <c r="H458" i="21" s="1"/>
  <c r="E460" i="21"/>
  <c r="H460" i="21" s="1"/>
  <c r="E461" i="21"/>
  <c r="H461" i="21" s="1"/>
  <c r="E462" i="21"/>
  <c r="H462" i="21" s="1"/>
  <c r="E464" i="21"/>
  <c r="H464" i="21" s="1"/>
  <c r="E467" i="21"/>
  <c r="H467" i="21" s="1"/>
  <c r="E471" i="21"/>
  <c r="H471" i="21" s="1"/>
  <c r="E472" i="21"/>
  <c r="H472" i="21" s="1"/>
  <c r="E473" i="21"/>
  <c r="H473" i="21" s="1"/>
  <c r="E474" i="21"/>
  <c r="H474" i="21" s="1"/>
  <c r="E475" i="21"/>
  <c r="H475" i="21" s="1"/>
  <c r="E476" i="21"/>
  <c r="H476" i="21" s="1"/>
  <c r="E477" i="21"/>
  <c r="H477" i="21" s="1"/>
  <c r="E478" i="21"/>
  <c r="H478" i="21" s="1"/>
  <c r="E480" i="21"/>
  <c r="H480" i="21" s="1"/>
  <c r="E482" i="21"/>
  <c r="H482" i="21" s="1"/>
  <c r="E483" i="21"/>
  <c r="H483" i="21" s="1"/>
  <c r="E484" i="21"/>
  <c r="H484" i="21" s="1"/>
  <c r="E485" i="21"/>
  <c r="H485" i="21" s="1"/>
  <c r="E486" i="21"/>
  <c r="H486" i="21" s="1"/>
  <c r="E487" i="21"/>
  <c r="H487" i="21" s="1"/>
  <c r="E488" i="21"/>
  <c r="H488" i="21" s="1"/>
  <c r="E490" i="21"/>
  <c r="H490" i="21" s="1"/>
  <c r="E493" i="21"/>
  <c r="H493" i="21" s="1"/>
  <c r="E494" i="21"/>
  <c r="H494" i="21" s="1"/>
  <c r="E495" i="21"/>
  <c r="H495" i="21" s="1"/>
  <c r="E498" i="21"/>
  <c r="H498" i="21" s="1"/>
  <c r="E502" i="21"/>
  <c r="H502" i="21" s="1"/>
  <c r="E503" i="21"/>
  <c r="H503" i="21" s="1"/>
  <c r="E505" i="21"/>
  <c r="H505" i="21" s="1"/>
  <c r="E506" i="21"/>
  <c r="H506" i="21" s="1"/>
  <c r="E508" i="21"/>
  <c r="H508" i="21" s="1"/>
  <c r="E509" i="21"/>
  <c r="H509" i="21" s="1"/>
  <c r="E514" i="21"/>
  <c r="H514" i="21" s="1"/>
  <c r="E516" i="21"/>
  <c r="H516" i="21" s="1"/>
  <c r="E519" i="21"/>
  <c r="H519" i="21" s="1"/>
  <c r="E521" i="21"/>
  <c r="H521" i="21" s="1"/>
  <c r="E530" i="21"/>
  <c r="H530" i="21" s="1"/>
  <c r="E534" i="21"/>
  <c r="H534" i="21" s="1"/>
  <c r="E535" i="21"/>
  <c r="H535" i="21" s="1"/>
  <c r="E536" i="21"/>
  <c r="H536" i="21" s="1"/>
  <c r="E537" i="21"/>
  <c r="H537" i="21" s="1"/>
  <c r="E552" i="21"/>
  <c r="H552" i="21" s="1"/>
  <c r="E554" i="21"/>
  <c r="H554" i="21" s="1"/>
  <c r="E555" i="21"/>
  <c r="H555" i="21" s="1"/>
  <c r="E556" i="21"/>
  <c r="H556" i="21" s="1"/>
  <c r="E557" i="21"/>
  <c r="H557" i="21" s="1"/>
  <c r="E558" i="21"/>
  <c r="H558" i="21" s="1"/>
  <c r="E559" i="21"/>
  <c r="H559" i="21" s="1"/>
  <c r="E560" i="21"/>
  <c r="H560" i="21" s="1"/>
  <c r="E562" i="21"/>
  <c r="H562" i="21" s="1"/>
  <c r="E564" i="21"/>
  <c r="H564" i="21" s="1"/>
  <c r="E566" i="21"/>
  <c r="H566" i="21" s="1"/>
  <c r="E571" i="21"/>
  <c r="H571" i="21" s="1"/>
  <c r="E574" i="21"/>
  <c r="H574" i="21" s="1"/>
  <c r="E575" i="21"/>
  <c r="H575" i="21" s="1"/>
  <c r="E576" i="21"/>
  <c r="H576" i="21" s="1"/>
  <c r="E579" i="21"/>
  <c r="H579" i="21" s="1"/>
  <c r="E580" i="21"/>
  <c r="H580" i="21" s="1"/>
  <c r="E581" i="21"/>
  <c r="H581" i="21" s="1"/>
  <c r="E582" i="21"/>
  <c r="H582" i="21" s="1"/>
  <c r="E583" i="21"/>
  <c r="H583" i="21" s="1"/>
  <c r="E585" i="21"/>
  <c r="H585" i="21" s="1"/>
  <c r="E587" i="21"/>
  <c r="H587" i="21" s="1"/>
  <c r="E588" i="21"/>
  <c r="H588" i="21" s="1"/>
  <c r="E589" i="21"/>
  <c r="H589" i="21" s="1"/>
  <c r="E591" i="21"/>
  <c r="H591" i="21" s="1"/>
  <c r="G601" i="21"/>
  <c r="G11" i="22"/>
  <c r="G13" i="22"/>
  <c r="G76" i="22"/>
  <c r="E274" i="22"/>
  <c r="H274" i="22" s="1"/>
  <c r="E285" i="22"/>
  <c r="H285" i="22" s="1"/>
  <c r="E286" i="22"/>
  <c r="H286" i="22" s="1"/>
  <c r="E287" i="22"/>
  <c r="H287" i="22" s="1"/>
  <c r="E288" i="22"/>
  <c r="H288" i="22" s="1"/>
  <c r="E290" i="22"/>
  <c r="H290" i="22" s="1"/>
  <c r="E292" i="22"/>
  <c r="H292" i="22" s="1"/>
  <c r="E293" i="22"/>
  <c r="H293" i="22" s="1"/>
  <c r="E299" i="22"/>
  <c r="H299" i="22" s="1"/>
  <c r="E300" i="22"/>
  <c r="H300" i="22" s="1"/>
  <c r="E301" i="22"/>
  <c r="H301" i="22" s="1"/>
  <c r="E302" i="22"/>
  <c r="H302" i="22" s="1"/>
  <c r="E303" i="22"/>
  <c r="H303" i="22" s="1"/>
  <c r="E304" i="22"/>
  <c r="H304" i="22" s="1"/>
  <c r="E305" i="22"/>
  <c r="H305" i="22" s="1"/>
  <c r="E309" i="22"/>
  <c r="H309" i="22" s="1"/>
  <c r="E311" i="22"/>
  <c r="H311" i="22" s="1"/>
  <c r="E313" i="22"/>
  <c r="H313" i="22" s="1"/>
  <c r="E314" i="22"/>
  <c r="H314" i="22" s="1"/>
  <c r="E316" i="22"/>
  <c r="H316" i="22" s="1"/>
  <c r="E317" i="22"/>
  <c r="H317" i="22" s="1"/>
  <c r="E320" i="22"/>
  <c r="H320" i="22" s="1"/>
  <c r="E325" i="22"/>
  <c r="H325" i="22" s="1"/>
  <c r="E326" i="22"/>
  <c r="H326" i="22" s="1"/>
  <c r="E327" i="22"/>
  <c r="H327" i="22" s="1"/>
  <c r="E329" i="22"/>
  <c r="H329" i="22" s="1"/>
  <c r="E331" i="22"/>
  <c r="H331" i="22" s="1"/>
  <c r="E333" i="22"/>
  <c r="H333" i="22" s="1"/>
  <c r="E335" i="22"/>
  <c r="H335" i="22" s="1"/>
  <c r="E336" i="22"/>
  <c r="H336" i="22" s="1"/>
  <c r="E337" i="22"/>
  <c r="H337" i="22" s="1"/>
  <c r="E340" i="22"/>
  <c r="H340" i="22" s="1"/>
  <c r="E341" i="22"/>
  <c r="H341" i="22" s="1"/>
  <c r="E343" i="22"/>
  <c r="H343" i="22" s="1"/>
  <c r="E347" i="22"/>
  <c r="H347" i="22" s="1"/>
  <c r="E349" i="22"/>
  <c r="H349" i="22" s="1"/>
  <c r="E350" i="22"/>
  <c r="H350" i="22" s="1"/>
  <c r="E351" i="22"/>
  <c r="H351" i="22" s="1"/>
  <c r="E355" i="22"/>
  <c r="H355" i="22" s="1"/>
  <c r="G362" i="22"/>
  <c r="E541" i="22"/>
  <c r="H541" i="22" s="1"/>
  <c r="E552" i="22"/>
  <c r="H552" i="22" s="1"/>
  <c r="E559" i="22"/>
  <c r="H559" i="22" s="1"/>
  <c r="E569" i="22"/>
  <c r="H569" i="22" s="1"/>
  <c r="E575" i="22"/>
  <c r="H575" i="22" s="1"/>
  <c r="E581" i="22"/>
  <c r="H581" i="22" s="1"/>
  <c r="E588" i="22"/>
  <c r="H588" i="22" s="1"/>
  <c r="G601" i="22"/>
  <c r="E603" i="22"/>
  <c r="H603" i="22" s="1"/>
  <c r="E611" i="22"/>
  <c r="H611" i="22" s="1"/>
  <c r="E615" i="22"/>
  <c r="H615" i="22" s="1"/>
  <c r="E619" i="22"/>
  <c r="H619" i="22" s="1"/>
  <c r="E10" i="23"/>
  <c r="H10" i="23" s="1"/>
  <c r="E29" i="23"/>
  <c r="H29" i="23" s="1"/>
  <c r="E42" i="23"/>
  <c r="H42" i="23" s="1"/>
  <c r="E44" i="23"/>
  <c r="H44" i="23" s="1"/>
  <c r="E52" i="23"/>
  <c r="H52" i="23" s="1"/>
  <c r="E62" i="23"/>
  <c r="H62" i="23" s="1"/>
  <c r="E68" i="23"/>
  <c r="H68" i="23" s="1"/>
  <c r="E112" i="23"/>
  <c r="H112" i="23" s="1"/>
  <c r="E120" i="23"/>
  <c r="H120" i="23" s="1"/>
  <c r="E124" i="23"/>
  <c r="H124" i="23" s="1"/>
  <c r="E128" i="23"/>
  <c r="H128" i="23" s="1"/>
  <c r="E132" i="23"/>
  <c r="H132" i="23" s="1"/>
  <c r="E136" i="23"/>
  <c r="H136" i="23" s="1"/>
  <c r="E140" i="23"/>
  <c r="H140" i="23" s="1"/>
  <c r="E152" i="23"/>
  <c r="H152" i="23" s="1"/>
  <c r="E156" i="23"/>
  <c r="H156" i="23" s="1"/>
  <c r="E164" i="23"/>
  <c r="H164" i="23" s="1"/>
  <c r="E172" i="23"/>
  <c r="H172" i="23" s="1"/>
  <c r="E183" i="23"/>
  <c r="H183" i="23" s="1"/>
  <c r="E189" i="23"/>
  <c r="H189" i="23" s="1"/>
  <c r="E195" i="23"/>
  <c r="H195" i="23" s="1"/>
  <c r="E201" i="23"/>
  <c r="H201" i="23" s="1"/>
  <c r="E208" i="23"/>
  <c r="H208" i="23" s="1"/>
  <c r="E213" i="23"/>
  <c r="H213" i="23" s="1"/>
  <c r="E218" i="23"/>
  <c r="H218" i="23" s="1"/>
  <c r="E238" i="23"/>
  <c r="H238" i="23" s="1"/>
  <c r="E248" i="23"/>
  <c r="H248" i="23" s="1"/>
  <c r="E256" i="23"/>
  <c r="H256" i="23" s="1"/>
  <c r="E286" i="23"/>
  <c r="H286" i="23" s="1"/>
  <c r="E292" i="23"/>
  <c r="H292" i="23" s="1"/>
  <c r="E293" i="23"/>
  <c r="H293" i="23" s="1"/>
  <c r="E298" i="23"/>
  <c r="H298" i="23" s="1"/>
  <c r="E302" i="23"/>
  <c r="H302" i="23" s="1"/>
  <c r="E309" i="23"/>
  <c r="H309" i="23" s="1"/>
  <c r="E317" i="23"/>
  <c r="H317" i="23" s="1"/>
  <c r="E329" i="23"/>
  <c r="H329" i="23" s="1"/>
  <c r="E336" i="23"/>
  <c r="H336" i="23" s="1"/>
  <c r="E354" i="23"/>
  <c r="H354" i="23" s="1"/>
  <c r="E398" i="23"/>
  <c r="H398" i="23" s="1"/>
  <c r="E402" i="23"/>
  <c r="H402" i="23" s="1"/>
  <c r="E410" i="23"/>
  <c r="H410" i="23" s="1"/>
  <c r="E414" i="23"/>
  <c r="H414" i="23" s="1"/>
  <c r="E418" i="23"/>
  <c r="H418" i="23" s="1"/>
  <c r="E422" i="23"/>
  <c r="H422" i="23" s="1"/>
  <c r="E426" i="23"/>
  <c r="H426" i="23" s="1"/>
  <c r="E434" i="23"/>
  <c r="H434" i="23" s="1"/>
  <c r="E442" i="23"/>
  <c r="H442" i="23" s="1"/>
  <c r="E446" i="23"/>
  <c r="H446" i="23" s="1"/>
  <c r="E458" i="23"/>
  <c r="H458" i="23" s="1"/>
  <c r="E462" i="23"/>
  <c r="H462" i="23" s="1"/>
  <c r="E474" i="23"/>
  <c r="H474" i="23" s="1"/>
  <c r="E478" i="23"/>
  <c r="H478" i="23" s="1"/>
  <c r="E482" i="23"/>
  <c r="H482" i="23" s="1"/>
  <c r="E490" i="23"/>
  <c r="H490" i="23" s="1"/>
  <c r="E498" i="23"/>
  <c r="H498" i="23" s="1"/>
  <c r="E502" i="23"/>
  <c r="H502" i="23" s="1"/>
  <c r="E506" i="23"/>
  <c r="H506" i="23" s="1"/>
  <c r="E514" i="23"/>
  <c r="H514" i="23" s="1"/>
  <c r="E518" i="23"/>
  <c r="H518" i="23" s="1"/>
  <c r="E530" i="23"/>
  <c r="H530" i="23" s="1"/>
  <c r="E554" i="23"/>
  <c r="H554" i="23" s="1"/>
  <c r="E558" i="23"/>
  <c r="H558" i="23" s="1"/>
  <c r="E562" i="23"/>
  <c r="H562" i="23" s="1"/>
  <c r="E566" i="23"/>
  <c r="H566" i="23" s="1"/>
  <c r="E574" i="23"/>
  <c r="H574" i="23" s="1"/>
  <c r="E582" i="23"/>
  <c r="H582" i="23" s="1"/>
  <c r="E586" i="23"/>
  <c r="H586" i="23" s="1"/>
  <c r="E611" i="23"/>
  <c r="H611" i="23" s="1"/>
  <c r="E618" i="23"/>
  <c r="H618" i="23" s="1"/>
  <c r="E622" i="23"/>
  <c r="H622" i="23" s="1"/>
  <c r="E628" i="23"/>
  <c r="H628" i="23" s="1"/>
  <c r="E26" i="24"/>
  <c r="H26" i="24" s="1"/>
  <c r="E30" i="24"/>
  <c r="H30" i="24" s="1"/>
  <c r="E34" i="24"/>
  <c r="H34" i="24" s="1"/>
  <c r="E38" i="24"/>
  <c r="H38" i="24" s="1"/>
  <c r="H46" i="24"/>
  <c r="E50" i="24"/>
  <c r="H50" i="24" s="1"/>
  <c r="E54" i="24"/>
  <c r="H54" i="24" s="1"/>
  <c r="E58" i="24"/>
  <c r="H58" i="24" s="1"/>
  <c r="E62" i="24"/>
  <c r="H62" i="24" s="1"/>
  <c r="F174" i="24"/>
  <c r="F173" i="24"/>
  <c r="F172" i="24"/>
  <c r="F165" i="24"/>
  <c r="F164" i="24"/>
  <c r="F163" i="24"/>
  <c r="F161" i="24"/>
  <c r="F156" i="24"/>
  <c r="F153" i="24"/>
  <c r="F151" i="24"/>
  <c r="F149" i="24"/>
  <c r="F147" i="24"/>
  <c r="F145" i="24"/>
  <c r="F144" i="24"/>
  <c r="F143" i="24"/>
  <c r="F142" i="24"/>
  <c r="F141" i="24"/>
  <c r="F140" i="24"/>
  <c r="F139" i="24"/>
  <c r="F138" i="24"/>
  <c r="F137" i="24"/>
  <c r="F136" i="24"/>
  <c r="F134" i="24"/>
  <c r="F133" i="24"/>
  <c r="F132" i="24"/>
  <c r="F131" i="24"/>
  <c r="F130" i="24"/>
  <c r="F129" i="24"/>
  <c r="F128" i="24"/>
  <c r="F127" i="24"/>
  <c r="F125" i="24"/>
  <c r="F124" i="24"/>
  <c r="F123" i="24"/>
  <c r="F122" i="24"/>
  <c r="F121" i="24"/>
  <c r="F120" i="24"/>
  <c r="F119" i="24"/>
  <c r="F118" i="24"/>
  <c r="F117" i="24"/>
  <c r="F116" i="24"/>
  <c r="F115" i="24"/>
  <c r="F113" i="24"/>
  <c r="F111" i="24"/>
  <c r="F110" i="24"/>
  <c r="F109" i="24"/>
  <c r="F108" i="24"/>
  <c r="F107" i="24"/>
  <c r="F106" i="24"/>
  <c r="F104" i="24"/>
  <c r="F103" i="24"/>
  <c r="F102" i="24"/>
  <c r="F101" i="24"/>
  <c r="F100" i="24"/>
  <c r="F99" i="24"/>
  <c r="F98" i="24"/>
  <c r="F96" i="24"/>
  <c r="F95" i="24"/>
  <c r="F94" i="24"/>
  <c r="F93" i="24"/>
  <c r="F92" i="24"/>
  <c r="F88" i="24"/>
  <c r="F87" i="24"/>
  <c r="F83" i="24"/>
  <c r="F82" i="24"/>
  <c r="F81" i="24"/>
  <c r="F80" i="24"/>
  <c r="F79" i="24"/>
  <c r="F78" i="24"/>
  <c r="F77" i="24"/>
  <c r="F76" i="24"/>
  <c r="D10" i="24"/>
  <c r="D8" i="24"/>
  <c r="F9" i="24" s="1"/>
  <c r="F595" i="24"/>
  <c r="F593" i="24"/>
  <c r="F591" i="24"/>
  <c r="F590" i="24"/>
  <c r="F589" i="24"/>
  <c r="F588" i="24"/>
  <c r="F582" i="24"/>
  <c r="F581" i="24"/>
  <c r="F580" i="24"/>
  <c r="F579" i="24"/>
  <c r="F576" i="24"/>
  <c r="F574" i="24"/>
  <c r="F572" i="24"/>
  <c r="F571" i="24"/>
  <c r="F570" i="24"/>
  <c r="F568" i="24"/>
  <c r="F563" i="24"/>
  <c r="F562" i="24"/>
  <c r="F561" i="24"/>
  <c r="F560" i="24"/>
  <c r="F559" i="24"/>
  <c r="F558" i="24"/>
  <c r="F557" i="24"/>
  <c r="F555" i="24"/>
  <c r="F554" i="24"/>
  <c r="F552" i="24"/>
  <c r="F551" i="24"/>
  <c r="F549" i="24"/>
  <c r="F548" i="24"/>
  <c r="F537" i="24"/>
  <c r="F535" i="24"/>
  <c r="F534" i="24"/>
  <c r="F533" i="24"/>
  <c r="F532" i="24"/>
  <c r="F531" i="24"/>
  <c r="F530" i="24"/>
  <c r="F529" i="24"/>
  <c r="F528" i="24"/>
  <c r="F527" i="24"/>
  <c r="F526" i="24"/>
  <c r="F517" i="24"/>
  <c r="F516" i="24"/>
  <c r="F515" i="24"/>
  <c r="F514" i="24"/>
  <c r="F511" i="24"/>
  <c r="F510" i="24"/>
  <c r="F509" i="24"/>
  <c r="F508" i="24"/>
  <c r="F507" i="24"/>
  <c r="F505" i="24"/>
  <c r="F504" i="24"/>
  <c r="F503" i="24"/>
  <c r="F502" i="24"/>
  <c r="F500" i="24"/>
  <c r="F499" i="24"/>
  <c r="F498" i="24"/>
  <c r="F495" i="24"/>
  <c r="F493" i="24"/>
  <c r="F492" i="24"/>
  <c r="F490" i="24"/>
  <c r="F489" i="24"/>
  <c r="F488" i="24"/>
  <c r="F487" i="24"/>
  <c r="F486" i="24"/>
  <c r="F485" i="24"/>
  <c r="F484" i="24"/>
  <c r="F483" i="24"/>
  <c r="F482" i="24"/>
  <c r="F480" i="24"/>
  <c r="F478" i="24"/>
  <c r="F477" i="24"/>
  <c r="F476" i="24"/>
  <c r="F475" i="24"/>
  <c r="F474" i="24"/>
  <c r="F472" i="24"/>
  <c r="F469" i="24"/>
  <c r="F464" i="24"/>
  <c r="F463" i="24"/>
  <c r="F462" i="24"/>
  <c r="F461" i="24"/>
  <c r="F460" i="24"/>
  <c r="F458" i="24"/>
  <c r="F456" i="24"/>
  <c r="F453" i="24"/>
  <c r="F452" i="24"/>
  <c r="F451" i="24"/>
  <c r="F450" i="24"/>
  <c r="F447" i="24"/>
  <c r="F446" i="24"/>
  <c r="F445" i="24"/>
  <c r="F443" i="24"/>
  <c r="F441" i="24"/>
  <c r="F440" i="24"/>
  <c r="F439" i="24"/>
  <c r="F437" i="24"/>
  <c r="F434" i="24"/>
  <c r="F433" i="24"/>
  <c r="F429" i="24"/>
  <c r="F428" i="24"/>
  <c r="F427" i="24"/>
  <c r="F426" i="24"/>
  <c r="F425" i="24"/>
  <c r="F424" i="24"/>
  <c r="F421" i="24"/>
  <c r="F419" i="24"/>
  <c r="F418" i="24"/>
  <c r="F417" i="24"/>
  <c r="F415" i="24"/>
  <c r="F414" i="24"/>
  <c r="F413" i="24"/>
  <c r="F412" i="24"/>
  <c r="F411" i="24"/>
  <c r="F410" i="24"/>
  <c r="F409" i="24"/>
  <c r="F404" i="24"/>
  <c r="F402" i="24"/>
  <c r="F401" i="24"/>
  <c r="F400" i="24"/>
  <c r="F399" i="24"/>
  <c r="F398" i="24"/>
  <c r="F397" i="24"/>
  <c r="F396" i="24"/>
  <c r="F395" i="24"/>
  <c r="F393" i="24"/>
  <c r="F392" i="24"/>
  <c r="F387" i="24"/>
  <c r="F386" i="24"/>
  <c r="F385" i="24"/>
  <c r="F383" i="24"/>
  <c r="F382" i="24"/>
  <c r="F380" i="24"/>
  <c r="F379" i="24"/>
  <c r="F378" i="24"/>
  <c r="F377" i="24"/>
  <c r="F375" i="24"/>
  <c r="F374" i="24"/>
  <c r="F372" i="24"/>
  <c r="F371" i="24"/>
  <c r="F370" i="24"/>
  <c r="F369" i="24"/>
  <c r="F368" i="24"/>
  <c r="F367" i="24"/>
  <c r="F365" i="24"/>
  <c r="F364" i="24"/>
  <c r="F363" i="24"/>
  <c r="F362" i="24"/>
  <c r="D12" i="24"/>
  <c r="F10" i="25"/>
  <c r="G12" i="25"/>
  <c r="E620" i="25"/>
  <c r="H620" i="25" s="1"/>
  <c r="E616" i="25"/>
  <c r="H616" i="25" s="1"/>
  <c r="E604" i="25"/>
  <c r="H604" i="25" s="1"/>
  <c r="C8" i="25"/>
  <c r="G8" i="25" s="1"/>
  <c r="E629" i="25"/>
  <c r="H629" i="25" s="1"/>
  <c r="E625" i="25"/>
  <c r="H625" i="25" s="1"/>
  <c r="E621" i="25"/>
  <c r="H621" i="25" s="1"/>
  <c r="E617" i="25"/>
  <c r="H617" i="25" s="1"/>
  <c r="E609" i="25"/>
  <c r="H609" i="25" s="1"/>
  <c r="E605" i="25"/>
  <c r="H605" i="25" s="1"/>
  <c r="E601" i="25"/>
  <c r="H601" i="25" s="1"/>
  <c r="E622" i="25"/>
  <c r="H622" i="25" s="1"/>
  <c r="E618" i="25"/>
  <c r="H618" i="25" s="1"/>
  <c r="E614" i="25"/>
  <c r="H614" i="25" s="1"/>
  <c r="E610" i="25"/>
  <c r="H610" i="25" s="1"/>
  <c r="E606" i="25"/>
  <c r="H606" i="25" s="1"/>
  <c r="C13" i="25"/>
  <c r="H201" i="26"/>
  <c r="F593" i="22"/>
  <c r="F591" i="22"/>
  <c r="F589" i="22"/>
  <c r="F588" i="22"/>
  <c r="F587" i="22"/>
  <c r="F586" i="22"/>
  <c r="F582" i="22"/>
  <c r="F581" i="22"/>
  <c r="F580" i="22"/>
  <c r="F579" i="22"/>
  <c r="F576" i="22"/>
  <c r="F575" i="22"/>
  <c r="F574" i="22"/>
  <c r="F572" i="22"/>
  <c r="F571" i="22"/>
  <c r="F569" i="22"/>
  <c r="F568" i="22"/>
  <c r="F566" i="22"/>
  <c r="F561" i="22"/>
  <c r="F559" i="22"/>
  <c r="F558" i="22"/>
  <c r="F555" i="22"/>
  <c r="F554" i="22"/>
  <c r="F552" i="22"/>
  <c r="F551" i="22"/>
  <c r="F550" i="22"/>
  <c r="F544" i="22"/>
  <c r="F543" i="22"/>
  <c r="F537" i="22"/>
  <c r="F536" i="22"/>
  <c r="F535" i="22"/>
  <c r="F532" i="22"/>
  <c r="F531" i="22"/>
  <c r="F530" i="22"/>
  <c r="E531" i="22"/>
  <c r="H531" i="22" s="1"/>
  <c r="E537" i="22"/>
  <c r="H537" i="22" s="1"/>
  <c r="E556" i="22"/>
  <c r="H556" i="22" s="1"/>
  <c r="E558" i="22"/>
  <c r="H558" i="22" s="1"/>
  <c r="E568" i="22"/>
  <c r="H568" i="22" s="1"/>
  <c r="E574" i="22"/>
  <c r="H574" i="22" s="1"/>
  <c r="E580" i="22"/>
  <c r="H580" i="22" s="1"/>
  <c r="E593" i="22"/>
  <c r="H593" i="22" s="1"/>
  <c r="H602" i="22"/>
  <c r="H606" i="22"/>
  <c r="H610" i="22"/>
  <c r="H614" i="22"/>
  <c r="H618" i="22"/>
  <c r="H622" i="22"/>
  <c r="H626" i="22"/>
  <c r="F69" i="23"/>
  <c r="F68" i="23"/>
  <c r="F67" i="23"/>
  <c r="F64" i="23"/>
  <c r="F63" i="23"/>
  <c r="F62" i="23"/>
  <c r="F61" i="23"/>
  <c r="F54" i="23"/>
  <c r="F53" i="23"/>
  <c r="F52" i="23"/>
  <c r="F50" i="23"/>
  <c r="F49" i="23"/>
  <c r="F45" i="23"/>
  <c r="F44" i="23"/>
  <c r="F39" i="23"/>
  <c r="F36" i="23"/>
  <c r="F30" i="23"/>
  <c r="F29" i="23"/>
  <c r="F28" i="23"/>
  <c r="F27" i="23"/>
  <c r="F25" i="23"/>
  <c r="F24" i="23"/>
  <c r="F23" i="23"/>
  <c r="F19" i="23"/>
  <c r="D9" i="23"/>
  <c r="H79" i="23"/>
  <c r="H83" i="23"/>
  <c r="H87" i="23"/>
  <c r="H91" i="23"/>
  <c r="H95" i="23"/>
  <c r="H99" i="23"/>
  <c r="H103" i="23"/>
  <c r="H107" i="23"/>
  <c r="H111" i="23"/>
  <c r="H115" i="23"/>
  <c r="H119" i="23"/>
  <c r="H123" i="23"/>
  <c r="H127" i="23"/>
  <c r="H131" i="23"/>
  <c r="H135" i="23"/>
  <c r="H139" i="23"/>
  <c r="H143" i="23"/>
  <c r="H147" i="23"/>
  <c r="H151" i="23"/>
  <c r="H155" i="23"/>
  <c r="H159" i="23"/>
  <c r="H163" i="23"/>
  <c r="H167" i="23"/>
  <c r="H171" i="23"/>
  <c r="H175" i="23"/>
  <c r="F356" i="23"/>
  <c r="F354" i="23"/>
  <c r="F351" i="23"/>
  <c r="F349" i="23"/>
  <c r="F340" i="23"/>
  <c r="F336" i="23"/>
  <c r="F335" i="23"/>
  <c r="F333" i="23"/>
  <c r="F331" i="23"/>
  <c r="F329" i="23"/>
  <c r="F326" i="23"/>
  <c r="F325" i="23"/>
  <c r="F320" i="23"/>
  <c r="F317" i="23"/>
  <c r="F315" i="23"/>
  <c r="F314" i="23"/>
  <c r="F311" i="23"/>
  <c r="F309" i="23"/>
  <c r="F305" i="23"/>
  <c r="F304" i="23"/>
  <c r="F303" i="23"/>
  <c r="F302" i="23"/>
  <c r="F301" i="23"/>
  <c r="F300" i="23"/>
  <c r="F299" i="23"/>
  <c r="F298" i="23"/>
  <c r="F290" i="23"/>
  <c r="F288" i="23"/>
  <c r="F287" i="23"/>
  <c r="F286" i="23"/>
  <c r="F285" i="23"/>
  <c r="F281" i="23"/>
  <c r="F274" i="23"/>
  <c r="F268" i="23"/>
  <c r="F266" i="23"/>
  <c r="F265" i="23"/>
  <c r="F258" i="23"/>
  <c r="F256" i="23"/>
  <c r="F254" i="23"/>
  <c r="F251" i="23"/>
  <c r="F249" i="23"/>
  <c r="F248" i="23"/>
  <c r="F245" i="23"/>
  <c r="F241" i="23"/>
  <c r="F240" i="23"/>
  <c r="F238" i="23"/>
  <c r="F237" i="23"/>
  <c r="F235" i="23"/>
  <c r="F228" i="23"/>
  <c r="F226" i="23"/>
  <c r="F224" i="23"/>
  <c r="F223" i="23"/>
  <c r="F220" i="23"/>
  <c r="F218" i="23"/>
  <c r="F216" i="23"/>
  <c r="F215" i="23"/>
  <c r="F214" i="23"/>
  <c r="F213" i="23"/>
  <c r="F212" i="23"/>
  <c r="F211" i="23"/>
  <c r="F209" i="23"/>
  <c r="F208" i="23"/>
  <c r="F206" i="23"/>
  <c r="F203" i="23"/>
  <c r="F202" i="23"/>
  <c r="F201" i="23"/>
  <c r="F200" i="23"/>
  <c r="F197" i="23"/>
  <c r="F196" i="23"/>
  <c r="F195" i="23"/>
  <c r="F194" i="23"/>
  <c r="F191" i="23"/>
  <c r="F190" i="23"/>
  <c r="F189" i="23"/>
  <c r="F188" i="23"/>
  <c r="F186" i="23"/>
  <c r="F184" i="23"/>
  <c r="F183" i="23"/>
  <c r="F182" i="23"/>
  <c r="F181" i="23"/>
  <c r="D11" i="23"/>
  <c r="G11" i="23" s="1"/>
  <c r="H365" i="23"/>
  <c r="H369" i="23"/>
  <c r="H373" i="23"/>
  <c r="H377" i="23"/>
  <c r="H381" i="23"/>
  <c r="H385" i="23"/>
  <c r="H389" i="23"/>
  <c r="H393" i="23"/>
  <c r="H397" i="23"/>
  <c r="H401" i="23"/>
  <c r="H405" i="23"/>
  <c r="H409" i="23"/>
  <c r="H413" i="23"/>
  <c r="H417" i="23"/>
  <c r="H421" i="23"/>
  <c r="E425" i="23"/>
  <c r="H425" i="23" s="1"/>
  <c r="E429" i="23"/>
  <c r="H429" i="23" s="1"/>
  <c r="E433" i="23"/>
  <c r="H433" i="23" s="1"/>
  <c r="E437" i="23"/>
  <c r="H437" i="23" s="1"/>
  <c r="E441" i="23"/>
  <c r="H441" i="23" s="1"/>
  <c r="E445" i="23"/>
  <c r="H445" i="23" s="1"/>
  <c r="H449" i="23"/>
  <c r="E453" i="23"/>
  <c r="H453" i="23" s="1"/>
  <c r="H457" i="23"/>
  <c r="E461" i="23"/>
  <c r="H461" i="23" s="1"/>
  <c r="H465" i="23"/>
  <c r="H469" i="23"/>
  <c r="H473" i="23"/>
  <c r="E477" i="23"/>
  <c r="H477" i="23" s="1"/>
  <c r="H481" i="23"/>
  <c r="E485" i="23"/>
  <c r="H485" i="23" s="1"/>
  <c r="H489" i="23"/>
  <c r="H493" i="23"/>
  <c r="H497" i="23"/>
  <c r="H501" i="23"/>
  <c r="E505" i="23"/>
  <c r="H505" i="23" s="1"/>
  <c r="E509" i="23"/>
  <c r="H509" i="23" s="1"/>
  <c r="H513" i="23"/>
  <c r="E517" i="23"/>
  <c r="H517" i="23" s="1"/>
  <c r="H521" i="23"/>
  <c r="H525" i="23"/>
  <c r="H529" i="23"/>
  <c r="H533" i="23"/>
  <c r="E537" i="23"/>
  <c r="H537" i="23" s="1"/>
  <c r="H541" i="23"/>
  <c r="H545" i="23"/>
  <c r="H549" i="23"/>
  <c r="H553" i="23"/>
  <c r="E557" i="23"/>
  <c r="H557" i="23" s="1"/>
  <c r="H561" i="23"/>
  <c r="H565" i="23"/>
  <c r="E569" i="23"/>
  <c r="H569" i="23" s="1"/>
  <c r="H573" i="23"/>
  <c r="H577" i="23"/>
  <c r="E581" i="23"/>
  <c r="H581" i="23" s="1"/>
  <c r="E585" i="23"/>
  <c r="H585" i="23" s="1"/>
  <c r="E589" i="23"/>
  <c r="H589" i="23" s="1"/>
  <c r="H593" i="23"/>
  <c r="G601" i="23"/>
  <c r="H601" i="23" s="1"/>
  <c r="G19" i="24"/>
  <c r="H19" i="24" s="1"/>
  <c r="E21" i="24"/>
  <c r="H21" i="24" s="1"/>
  <c r="H25" i="24"/>
  <c r="E29" i="24"/>
  <c r="H29" i="24" s="1"/>
  <c r="E33" i="24"/>
  <c r="H33" i="24" s="1"/>
  <c r="H37" i="24"/>
  <c r="H41" i="24"/>
  <c r="E45" i="24"/>
  <c r="H45" i="24" s="1"/>
  <c r="H49" i="24"/>
  <c r="H53" i="24"/>
  <c r="E57" i="24"/>
  <c r="H57" i="24" s="1"/>
  <c r="E61" i="24"/>
  <c r="H61" i="24" s="1"/>
  <c r="E69" i="24"/>
  <c r="H69" i="24" s="1"/>
  <c r="G76" i="24"/>
  <c r="E9" i="25"/>
  <c r="F12" i="25"/>
  <c r="E69" i="26"/>
  <c r="H69" i="26" s="1"/>
  <c r="E68" i="26"/>
  <c r="H68" i="26" s="1"/>
  <c r="E67" i="26"/>
  <c r="H67" i="26" s="1"/>
  <c r="E54" i="26"/>
  <c r="H54" i="26" s="1"/>
  <c r="E45" i="26"/>
  <c r="H45" i="26" s="1"/>
  <c r="E36" i="26"/>
  <c r="H36" i="26" s="1"/>
  <c r="E32" i="26"/>
  <c r="H32" i="26" s="1"/>
  <c r="E28" i="26"/>
  <c r="H28" i="26" s="1"/>
  <c r="G19" i="26"/>
  <c r="E50" i="26"/>
  <c r="H50" i="26" s="1"/>
  <c r="E29" i="26"/>
  <c r="H29" i="26" s="1"/>
  <c r="E19" i="26"/>
  <c r="C9" i="26"/>
  <c r="E62" i="26"/>
  <c r="H62" i="26" s="1"/>
  <c r="E42" i="26"/>
  <c r="H42" i="26" s="1"/>
  <c r="E38" i="26"/>
  <c r="H38" i="26" s="1"/>
  <c r="E30" i="26"/>
  <c r="H30" i="26" s="1"/>
  <c r="C8" i="26"/>
  <c r="E44" i="26"/>
  <c r="H44" i="26" s="1"/>
  <c r="E64" i="26"/>
  <c r="H64" i="26" s="1"/>
  <c r="H200" i="26"/>
  <c r="C9" i="21"/>
  <c r="E19" i="21"/>
  <c r="H19" i="21" s="1"/>
  <c r="E27" i="21"/>
  <c r="H27" i="21" s="1"/>
  <c r="E29" i="21"/>
  <c r="H29" i="21" s="1"/>
  <c r="E30" i="21"/>
  <c r="H30" i="21" s="1"/>
  <c r="E36" i="21"/>
  <c r="H36" i="21" s="1"/>
  <c r="E39" i="21"/>
  <c r="H39" i="21" s="1"/>
  <c r="E44" i="21"/>
  <c r="H44" i="21" s="1"/>
  <c r="E45" i="21"/>
  <c r="H45" i="21" s="1"/>
  <c r="E50" i="21"/>
  <c r="H50" i="21" s="1"/>
  <c r="E51" i="21"/>
  <c r="H51" i="21" s="1"/>
  <c r="E53" i="21"/>
  <c r="H53" i="21" s="1"/>
  <c r="E54" i="21"/>
  <c r="H54" i="21" s="1"/>
  <c r="E61" i="21"/>
  <c r="H61" i="21" s="1"/>
  <c r="E64" i="21"/>
  <c r="H64" i="21" s="1"/>
  <c r="E181" i="21"/>
  <c r="H181" i="21" s="1"/>
  <c r="E182" i="21"/>
  <c r="H182" i="21" s="1"/>
  <c r="E183" i="21"/>
  <c r="H183" i="21" s="1"/>
  <c r="E184" i="21"/>
  <c r="H184" i="21" s="1"/>
  <c r="E185" i="21"/>
  <c r="H185" i="21" s="1"/>
  <c r="E186" i="21"/>
  <c r="H186" i="21" s="1"/>
  <c r="E188" i="21"/>
  <c r="H188" i="21" s="1"/>
  <c r="E189" i="21"/>
  <c r="H189" i="21" s="1"/>
  <c r="E190" i="21"/>
  <c r="H190" i="21" s="1"/>
  <c r="E191" i="21"/>
  <c r="H191" i="21" s="1"/>
  <c r="E195" i="21"/>
  <c r="H195" i="21" s="1"/>
  <c r="E196" i="21"/>
  <c r="H196" i="21" s="1"/>
  <c r="E197" i="21"/>
  <c r="H197" i="21" s="1"/>
  <c r="E202" i="21"/>
  <c r="H202" i="21" s="1"/>
  <c r="E203" i="21"/>
  <c r="H203" i="21" s="1"/>
  <c r="E206" i="21"/>
  <c r="H206" i="21" s="1"/>
  <c r="E209" i="21"/>
  <c r="H209" i="21" s="1"/>
  <c r="E211" i="21"/>
  <c r="H211" i="21" s="1"/>
  <c r="E212" i="21"/>
  <c r="H212" i="21" s="1"/>
  <c r="E213" i="21"/>
  <c r="H213" i="21" s="1"/>
  <c r="E214" i="21"/>
  <c r="H214" i="21" s="1"/>
  <c r="E215" i="21"/>
  <c r="H215" i="21" s="1"/>
  <c r="E216" i="21"/>
  <c r="H216" i="21" s="1"/>
  <c r="E218" i="21"/>
  <c r="H218" i="21" s="1"/>
  <c r="E219" i="21"/>
  <c r="H219" i="21" s="1"/>
  <c r="E220" i="21"/>
  <c r="H220" i="21" s="1"/>
  <c r="E222" i="21"/>
  <c r="H222" i="21" s="1"/>
  <c r="E223" i="21"/>
  <c r="H223" i="21" s="1"/>
  <c r="E224" i="21"/>
  <c r="H224" i="21" s="1"/>
  <c r="E228" i="21"/>
  <c r="H228" i="21" s="1"/>
  <c r="E231" i="21"/>
  <c r="H231" i="21" s="1"/>
  <c r="E232" i="21"/>
  <c r="H232" i="21" s="1"/>
  <c r="E235" i="21"/>
  <c r="H235" i="21" s="1"/>
  <c r="E237" i="21"/>
  <c r="H237" i="21" s="1"/>
  <c r="E241" i="21"/>
  <c r="H241" i="21" s="1"/>
  <c r="E242" i="21"/>
  <c r="H242" i="21" s="1"/>
  <c r="E245" i="21"/>
  <c r="H245" i="21" s="1"/>
  <c r="E247" i="21"/>
  <c r="H247" i="21" s="1"/>
  <c r="E248" i="21"/>
  <c r="H248" i="21" s="1"/>
  <c r="E249" i="21"/>
  <c r="H249" i="21" s="1"/>
  <c r="E251" i="21"/>
  <c r="H251" i="21" s="1"/>
  <c r="E258" i="21"/>
  <c r="H258" i="21" s="1"/>
  <c r="E259" i="21"/>
  <c r="H259" i="21" s="1"/>
  <c r="E260" i="21"/>
  <c r="H260" i="21" s="1"/>
  <c r="E263" i="21"/>
  <c r="H263" i="21" s="1"/>
  <c r="E264" i="21"/>
  <c r="H264" i="21" s="1"/>
  <c r="E266" i="21"/>
  <c r="H266" i="21" s="1"/>
  <c r="E269" i="21"/>
  <c r="H269" i="21" s="1"/>
  <c r="E274" i="21"/>
  <c r="H274" i="21" s="1"/>
  <c r="E285" i="21"/>
  <c r="H285" i="21" s="1"/>
  <c r="E286" i="21"/>
  <c r="H286" i="21" s="1"/>
  <c r="E287" i="21"/>
  <c r="H287" i="21" s="1"/>
  <c r="E288" i="21"/>
  <c r="H288" i="21" s="1"/>
  <c r="E290" i="21"/>
  <c r="H290" i="21" s="1"/>
  <c r="E292" i="21"/>
  <c r="H292" i="21" s="1"/>
  <c r="E293" i="21"/>
  <c r="H293" i="21" s="1"/>
  <c r="E299" i="21"/>
  <c r="H299" i="21" s="1"/>
  <c r="E300" i="21"/>
  <c r="H300" i="21" s="1"/>
  <c r="E301" i="21"/>
  <c r="H301" i="21" s="1"/>
  <c r="E302" i="21"/>
  <c r="H302" i="21" s="1"/>
  <c r="E305" i="21"/>
  <c r="H305" i="21" s="1"/>
  <c r="E309" i="21"/>
  <c r="H309" i="21" s="1"/>
  <c r="E313" i="21"/>
  <c r="H313" i="21" s="1"/>
  <c r="E314" i="21"/>
  <c r="H314" i="21" s="1"/>
  <c r="E316" i="21"/>
  <c r="H316" i="21" s="1"/>
  <c r="E317" i="21"/>
  <c r="H317" i="21" s="1"/>
  <c r="E320" i="21"/>
  <c r="H320" i="21" s="1"/>
  <c r="E321" i="21"/>
  <c r="H321" i="21" s="1"/>
  <c r="E322" i="21"/>
  <c r="H322" i="21" s="1"/>
  <c r="E325" i="21"/>
  <c r="H325" i="21" s="1"/>
  <c r="E326" i="21"/>
  <c r="H326" i="21" s="1"/>
  <c r="E327" i="21"/>
  <c r="H327" i="21" s="1"/>
  <c r="E329" i="21"/>
  <c r="H329" i="21" s="1"/>
  <c r="E331" i="21"/>
  <c r="H331" i="21" s="1"/>
  <c r="E333" i="21"/>
  <c r="H333" i="21" s="1"/>
  <c r="E335" i="21"/>
  <c r="H335" i="21" s="1"/>
  <c r="E336" i="21"/>
  <c r="H336" i="21" s="1"/>
  <c r="E338" i="21"/>
  <c r="H338" i="21" s="1"/>
  <c r="E601" i="21"/>
  <c r="E602" i="21"/>
  <c r="H602" i="21" s="1"/>
  <c r="E603" i="21"/>
  <c r="H603" i="21" s="1"/>
  <c r="E604" i="21"/>
  <c r="H604" i="21" s="1"/>
  <c r="E605" i="21"/>
  <c r="H605" i="21" s="1"/>
  <c r="E606" i="21"/>
  <c r="H606" i="21" s="1"/>
  <c r="E607" i="21"/>
  <c r="H607" i="21" s="1"/>
  <c r="E608" i="21"/>
  <c r="H608" i="21" s="1"/>
  <c r="E610" i="21"/>
  <c r="H610" i="21" s="1"/>
  <c r="E612" i="21"/>
  <c r="H612" i="21" s="1"/>
  <c r="E614" i="21"/>
  <c r="H614" i="21" s="1"/>
  <c r="E616" i="21"/>
  <c r="H616" i="21" s="1"/>
  <c r="E617" i="21"/>
  <c r="H617" i="21" s="1"/>
  <c r="E618" i="21"/>
  <c r="H618" i="21" s="1"/>
  <c r="E619" i="21"/>
  <c r="H619" i="21" s="1"/>
  <c r="E620" i="21"/>
  <c r="H620" i="21" s="1"/>
  <c r="E621" i="21"/>
  <c r="H621" i="21" s="1"/>
  <c r="E622" i="21"/>
  <c r="H622" i="21" s="1"/>
  <c r="E625" i="21"/>
  <c r="H625" i="21" s="1"/>
  <c r="E628" i="21"/>
  <c r="H628" i="21" s="1"/>
  <c r="C8" i="22"/>
  <c r="E13" i="22" s="1"/>
  <c r="H13" i="22" s="1"/>
  <c r="C10" i="22"/>
  <c r="E76" i="22"/>
  <c r="H76" i="22" s="1"/>
  <c r="E77" i="22"/>
  <c r="H77" i="22" s="1"/>
  <c r="E78" i="22"/>
  <c r="H78" i="22" s="1"/>
  <c r="E79" i="22"/>
  <c r="H79" i="22" s="1"/>
  <c r="E80" i="22"/>
  <c r="H80" i="22" s="1"/>
  <c r="E81" i="22"/>
  <c r="H81" i="22" s="1"/>
  <c r="E82" i="22"/>
  <c r="H82" i="22" s="1"/>
  <c r="E83" i="22"/>
  <c r="H83" i="22" s="1"/>
  <c r="E87" i="22"/>
  <c r="H87" i="22" s="1"/>
  <c r="E88" i="22"/>
  <c r="H88" i="22" s="1"/>
  <c r="E92" i="22"/>
  <c r="H92" i="22" s="1"/>
  <c r="E93" i="22"/>
  <c r="H93" i="22" s="1"/>
  <c r="E94" i="22"/>
  <c r="H94" i="22" s="1"/>
  <c r="E95" i="22"/>
  <c r="H95" i="22" s="1"/>
  <c r="E96" i="22"/>
  <c r="H96" i="22" s="1"/>
  <c r="E98" i="22"/>
  <c r="H98" i="22" s="1"/>
  <c r="E99" i="22"/>
  <c r="H99" i="22" s="1"/>
  <c r="E100" i="22"/>
  <c r="H100" i="22" s="1"/>
  <c r="E101" i="22"/>
  <c r="H101" i="22" s="1"/>
  <c r="E102" i="22"/>
  <c r="H102" i="22" s="1"/>
  <c r="E103" i="22"/>
  <c r="H103" i="22" s="1"/>
  <c r="E104" i="22"/>
  <c r="H104" i="22" s="1"/>
  <c r="E106" i="22"/>
  <c r="H106" i="22" s="1"/>
  <c r="E107" i="22"/>
  <c r="H107" i="22" s="1"/>
  <c r="E109" i="22"/>
  <c r="H109" i="22" s="1"/>
  <c r="E110" i="22"/>
  <c r="H110" i="22" s="1"/>
  <c r="E111" i="22"/>
  <c r="H111" i="22" s="1"/>
  <c r="E113" i="22"/>
  <c r="H113" i="22" s="1"/>
  <c r="E115" i="22"/>
  <c r="H115" i="22" s="1"/>
  <c r="E116" i="22"/>
  <c r="H116" i="22" s="1"/>
  <c r="E118" i="22"/>
  <c r="H118" i="22" s="1"/>
  <c r="E119" i="22"/>
  <c r="H119" i="22" s="1"/>
  <c r="E120" i="22"/>
  <c r="H120" i="22" s="1"/>
  <c r="E121" i="22"/>
  <c r="H121" i="22" s="1"/>
  <c r="E122" i="22"/>
  <c r="H122" i="22" s="1"/>
  <c r="E123" i="22"/>
  <c r="H123" i="22" s="1"/>
  <c r="E124" i="22"/>
  <c r="H124" i="22" s="1"/>
  <c r="E125" i="22"/>
  <c r="H125" i="22" s="1"/>
  <c r="E127" i="22"/>
  <c r="H127" i="22" s="1"/>
  <c r="E128" i="22"/>
  <c r="H128" i="22" s="1"/>
  <c r="E129" i="22"/>
  <c r="H129" i="22" s="1"/>
  <c r="E130" i="22"/>
  <c r="H130" i="22" s="1"/>
  <c r="E131" i="22"/>
  <c r="H131" i="22" s="1"/>
  <c r="E132" i="22"/>
  <c r="H132" i="22" s="1"/>
  <c r="E134" i="22"/>
  <c r="H134" i="22" s="1"/>
  <c r="E136" i="22"/>
  <c r="H136" i="22" s="1"/>
  <c r="E137" i="22"/>
  <c r="H137" i="22" s="1"/>
  <c r="E139" i="22"/>
  <c r="H139" i="22" s="1"/>
  <c r="E140" i="22"/>
  <c r="H140" i="22" s="1"/>
  <c r="E141" i="22"/>
  <c r="H141" i="22" s="1"/>
  <c r="E142" i="22"/>
  <c r="H142" i="22" s="1"/>
  <c r="E145" i="22"/>
  <c r="H145" i="22" s="1"/>
  <c r="E147" i="22"/>
  <c r="H147" i="22" s="1"/>
  <c r="E150" i="22"/>
  <c r="H150" i="22" s="1"/>
  <c r="E151" i="22"/>
  <c r="H151" i="22" s="1"/>
  <c r="E152" i="22"/>
  <c r="H152" i="22" s="1"/>
  <c r="E154" i="22"/>
  <c r="H154" i="22" s="1"/>
  <c r="E156" i="22"/>
  <c r="H156" i="22" s="1"/>
  <c r="E161" i="22"/>
  <c r="H161" i="22" s="1"/>
  <c r="E163" i="22"/>
  <c r="H163" i="22" s="1"/>
  <c r="E164" i="22"/>
  <c r="H164" i="22" s="1"/>
  <c r="E172" i="22"/>
  <c r="H172" i="22" s="1"/>
  <c r="E173" i="22"/>
  <c r="H173" i="22" s="1"/>
  <c r="E362" i="22"/>
  <c r="E363" i="22"/>
  <c r="H363" i="22" s="1"/>
  <c r="E364" i="22"/>
  <c r="H364" i="22" s="1"/>
  <c r="E365" i="22"/>
  <c r="H365" i="22" s="1"/>
  <c r="E366" i="22"/>
  <c r="H366" i="22" s="1"/>
  <c r="E367" i="22"/>
  <c r="H367" i="22" s="1"/>
  <c r="E368" i="22"/>
  <c r="H368" i="22" s="1"/>
  <c r="E369" i="22"/>
  <c r="H369" i="22" s="1"/>
  <c r="E370" i="22"/>
  <c r="H370" i="22" s="1"/>
  <c r="E371" i="22"/>
  <c r="H371" i="22" s="1"/>
  <c r="E372" i="22"/>
  <c r="H372" i="22" s="1"/>
  <c r="E374" i="22"/>
  <c r="H374" i="22" s="1"/>
  <c r="E375" i="22"/>
  <c r="H375" i="22" s="1"/>
  <c r="E377" i="22"/>
  <c r="H377" i="22" s="1"/>
  <c r="E378" i="22"/>
  <c r="H378" i="22" s="1"/>
  <c r="E382" i="22"/>
  <c r="H382" i="22" s="1"/>
  <c r="E383" i="22"/>
  <c r="H383" i="22" s="1"/>
  <c r="E385" i="22"/>
  <c r="H385" i="22" s="1"/>
  <c r="E386" i="22"/>
  <c r="H386" i="22" s="1"/>
  <c r="E387" i="22"/>
  <c r="H387" i="22" s="1"/>
  <c r="E388" i="22"/>
  <c r="H388" i="22" s="1"/>
  <c r="E389" i="22"/>
  <c r="H389" i="22" s="1"/>
  <c r="E390" i="22"/>
  <c r="H390" i="22" s="1"/>
  <c r="E391" i="22"/>
  <c r="H391" i="22" s="1"/>
  <c r="E392" i="22"/>
  <c r="H392" i="22" s="1"/>
  <c r="E393" i="22"/>
  <c r="H393" i="22" s="1"/>
  <c r="E395" i="22"/>
  <c r="H395" i="22" s="1"/>
  <c r="E396" i="22"/>
  <c r="H396" i="22" s="1"/>
  <c r="E397" i="22"/>
  <c r="H397" i="22" s="1"/>
  <c r="E398" i="22"/>
  <c r="H398" i="22" s="1"/>
  <c r="E399" i="22"/>
  <c r="H399" i="22" s="1"/>
  <c r="E400" i="22"/>
  <c r="H400" i="22" s="1"/>
  <c r="E401" i="22"/>
  <c r="H401" i="22" s="1"/>
  <c r="E404" i="22"/>
  <c r="H404" i="22" s="1"/>
  <c r="E405" i="22"/>
  <c r="H405" i="22" s="1"/>
  <c r="E407" i="22"/>
  <c r="H407" i="22" s="1"/>
  <c r="E410" i="22"/>
  <c r="H410" i="22" s="1"/>
  <c r="E413" i="22"/>
  <c r="H413" i="22" s="1"/>
  <c r="E414" i="22"/>
  <c r="H414" i="22" s="1"/>
  <c r="E415" i="22"/>
  <c r="H415" i="22" s="1"/>
  <c r="E418" i="22"/>
  <c r="H418" i="22" s="1"/>
  <c r="E419" i="22"/>
  <c r="H419" i="22" s="1"/>
  <c r="E421" i="22"/>
  <c r="H421" i="22" s="1"/>
  <c r="E424" i="22"/>
  <c r="H424" i="22" s="1"/>
  <c r="E425" i="22"/>
  <c r="H425" i="22" s="1"/>
  <c r="E426" i="22"/>
  <c r="H426" i="22" s="1"/>
  <c r="E427" i="22"/>
  <c r="H427" i="22" s="1"/>
  <c r="E428" i="22"/>
  <c r="H428" i="22" s="1"/>
  <c r="E429" i="22"/>
  <c r="H429" i="22" s="1"/>
  <c r="E433" i="22"/>
  <c r="H433" i="22" s="1"/>
  <c r="E434" i="22"/>
  <c r="H434" i="22" s="1"/>
  <c r="E437" i="22"/>
  <c r="H437" i="22" s="1"/>
  <c r="E439" i="22"/>
  <c r="H439" i="22" s="1"/>
  <c r="E440" i="22"/>
  <c r="H440" i="22" s="1"/>
  <c r="E441" i="22"/>
  <c r="H441" i="22" s="1"/>
  <c r="E442" i="22"/>
  <c r="H442" i="22" s="1"/>
  <c r="E445" i="22"/>
  <c r="H445" i="22" s="1"/>
  <c r="E446" i="22"/>
  <c r="H446" i="22" s="1"/>
  <c r="E447" i="22"/>
  <c r="H447" i="22" s="1"/>
  <c r="E448" i="22"/>
  <c r="H448" i="22" s="1"/>
  <c r="E451" i="22"/>
  <c r="H451" i="22" s="1"/>
  <c r="E452" i="22"/>
  <c r="H452" i="22" s="1"/>
  <c r="E453" i="22"/>
  <c r="H453" i="22" s="1"/>
  <c r="E454" i="22"/>
  <c r="H454" i="22" s="1"/>
  <c r="E455" i="22"/>
  <c r="H455" i="22" s="1"/>
  <c r="E456" i="22"/>
  <c r="H456" i="22" s="1"/>
  <c r="E457" i="22"/>
  <c r="H457" i="22" s="1"/>
  <c r="E458" i="22"/>
  <c r="H458" i="22" s="1"/>
  <c r="E459" i="22"/>
  <c r="H459" i="22" s="1"/>
  <c r="E460" i="22"/>
  <c r="H460" i="22" s="1"/>
  <c r="E461" i="22"/>
  <c r="H461" i="22" s="1"/>
  <c r="E462" i="22"/>
  <c r="H462" i="22" s="1"/>
  <c r="E463" i="22"/>
  <c r="H463" i="22" s="1"/>
  <c r="E464" i="22"/>
  <c r="H464" i="22" s="1"/>
  <c r="E468" i="22"/>
  <c r="H468" i="22" s="1"/>
  <c r="E469" i="22"/>
  <c r="H469" i="22" s="1"/>
  <c r="E471" i="22"/>
  <c r="H471" i="22" s="1"/>
  <c r="E472" i="22"/>
  <c r="H472" i="22" s="1"/>
  <c r="E474" i="22"/>
  <c r="H474" i="22" s="1"/>
  <c r="E475" i="22"/>
  <c r="H475" i="22" s="1"/>
  <c r="E476" i="22"/>
  <c r="H476" i="22" s="1"/>
  <c r="E477" i="22"/>
  <c r="H477" i="22" s="1"/>
  <c r="E478" i="22"/>
  <c r="H478" i="22" s="1"/>
  <c r="E480" i="22"/>
  <c r="H480" i="22" s="1"/>
  <c r="E482" i="22"/>
  <c r="H482" i="22" s="1"/>
  <c r="E483" i="22"/>
  <c r="H483" i="22" s="1"/>
  <c r="E484" i="22"/>
  <c r="H484" i="22" s="1"/>
  <c r="E485" i="22"/>
  <c r="H485" i="22" s="1"/>
  <c r="E486" i="22"/>
  <c r="H486" i="22" s="1"/>
  <c r="E487" i="22"/>
  <c r="H487" i="22" s="1"/>
  <c r="E488" i="22"/>
  <c r="H488" i="22" s="1"/>
  <c r="E490" i="22"/>
  <c r="H490" i="22" s="1"/>
  <c r="E491" i="22"/>
  <c r="H491" i="22" s="1"/>
  <c r="E493" i="22"/>
  <c r="H493" i="22" s="1"/>
  <c r="E494" i="22"/>
  <c r="H494" i="22" s="1"/>
  <c r="E495" i="22"/>
  <c r="H495" i="22" s="1"/>
  <c r="E497" i="22"/>
  <c r="H497" i="22" s="1"/>
  <c r="E498" i="22"/>
  <c r="H498" i="22" s="1"/>
  <c r="E500" i="22"/>
  <c r="H500" i="22" s="1"/>
  <c r="E502" i="22"/>
  <c r="H502" i="22" s="1"/>
  <c r="E503" i="22"/>
  <c r="H503" i="22" s="1"/>
  <c r="E504" i="22"/>
  <c r="H504" i="22" s="1"/>
  <c r="E505" i="22"/>
  <c r="H505" i="22" s="1"/>
  <c r="E507" i="22"/>
  <c r="H507" i="22" s="1"/>
  <c r="E508" i="22"/>
  <c r="H508" i="22" s="1"/>
  <c r="E509" i="22"/>
  <c r="H509" i="22" s="1"/>
  <c r="E511" i="22"/>
  <c r="H511" i="22" s="1"/>
  <c r="E514" i="22"/>
  <c r="H514" i="22" s="1"/>
  <c r="E515" i="22"/>
  <c r="H515" i="22" s="1"/>
  <c r="E516" i="22"/>
  <c r="H516" i="22" s="1"/>
  <c r="E517" i="22"/>
  <c r="H517" i="22" s="1"/>
  <c r="E519" i="22"/>
  <c r="H519" i="22" s="1"/>
  <c r="E530" i="22"/>
  <c r="H530" i="22" s="1"/>
  <c r="E536" i="22"/>
  <c r="H536" i="22" s="1"/>
  <c r="E555" i="22"/>
  <c r="H555" i="22" s="1"/>
  <c r="E562" i="22"/>
  <c r="H562" i="22" s="1"/>
  <c r="E563" i="22"/>
  <c r="H563" i="22" s="1"/>
  <c r="E572" i="22"/>
  <c r="H572" i="22" s="1"/>
  <c r="E579" i="22"/>
  <c r="H579" i="22" s="1"/>
  <c r="E586" i="22"/>
  <c r="H586" i="22" s="1"/>
  <c r="E601" i="22"/>
  <c r="E605" i="22"/>
  <c r="H605" i="22" s="1"/>
  <c r="E609" i="22"/>
  <c r="H609" i="22" s="1"/>
  <c r="H613" i="22"/>
  <c r="E617" i="22"/>
  <c r="H617" i="22" s="1"/>
  <c r="E621" i="22"/>
  <c r="H621" i="22" s="1"/>
  <c r="E625" i="22"/>
  <c r="H625" i="22" s="1"/>
  <c r="D8" i="23"/>
  <c r="F12" i="23" s="1"/>
  <c r="C9" i="23"/>
  <c r="E19" i="23"/>
  <c r="H19" i="23" s="1"/>
  <c r="E27" i="23"/>
  <c r="H27" i="23" s="1"/>
  <c r="E36" i="23"/>
  <c r="H36" i="23" s="1"/>
  <c r="E54" i="23"/>
  <c r="H54" i="23" s="1"/>
  <c r="G76" i="23"/>
  <c r="H76" i="23" s="1"/>
  <c r="E78" i="23"/>
  <c r="H78" i="23" s="1"/>
  <c r="E82" i="23"/>
  <c r="H82" i="23" s="1"/>
  <c r="E86" i="23"/>
  <c r="H86" i="23" s="1"/>
  <c r="H90" i="23"/>
  <c r="E94" i="23"/>
  <c r="H94" i="23" s="1"/>
  <c r="E98" i="23"/>
  <c r="H98" i="23" s="1"/>
  <c r="H102" i="23"/>
  <c r="E106" i="23"/>
  <c r="H106" i="23" s="1"/>
  <c r="E110" i="23"/>
  <c r="H110" i="23" s="1"/>
  <c r="H114" i="23"/>
  <c r="E118" i="23"/>
  <c r="H118" i="23" s="1"/>
  <c r="E122" i="23"/>
  <c r="H122" i="23" s="1"/>
  <c r="H126" i="23"/>
  <c r="E130" i="23"/>
  <c r="H130" i="23" s="1"/>
  <c r="E134" i="23"/>
  <c r="H134" i="23" s="1"/>
  <c r="H138" i="23"/>
  <c r="H146" i="23"/>
  <c r="H150" i="23"/>
  <c r="H154" i="23"/>
  <c r="H158" i="23"/>
  <c r="H162" i="23"/>
  <c r="H166" i="23"/>
  <c r="H170" i="23"/>
  <c r="H174" i="23"/>
  <c r="E181" i="23"/>
  <c r="H181" i="23" s="1"/>
  <c r="E186" i="23"/>
  <c r="H186" i="23" s="1"/>
  <c r="E191" i="23"/>
  <c r="H191" i="23" s="1"/>
  <c r="E197" i="23"/>
  <c r="H197" i="23" s="1"/>
  <c r="E203" i="23"/>
  <c r="H203" i="23" s="1"/>
  <c r="E211" i="23"/>
  <c r="H211" i="23" s="1"/>
  <c r="E215" i="23"/>
  <c r="H215" i="23" s="1"/>
  <c r="E223" i="23"/>
  <c r="H223" i="23" s="1"/>
  <c r="E231" i="23"/>
  <c r="H231" i="23" s="1"/>
  <c r="E235" i="23"/>
  <c r="H235" i="23" s="1"/>
  <c r="E241" i="23"/>
  <c r="H241" i="23" s="1"/>
  <c r="E251" i="23"/>
  <c r="H251" i="23" s="1"/>
  <c r="E260" i="23"/>
  <c r="H260" i="23" s="1"/>
  <c r="E261" i="23"/>
  <c r="H261" i="23" s="1"/>
  <c r="E265" i="23"/>
  <c r="H265" i="23" s="1"/>
  <c r="E288" i="23"/>
  <c r="H288" i="23" s="1"/>
  <c r="E300" i="23"/>
  <c r="H300" i="23" s="1"/>
  <c r="E314" i="23"/>
  <c r="H314" i="23" s="1"/>
  <c r="E325" i="23"/>
  <c r="H325" i="23" s="1"/>
  <c r="G362" i="23"/>
  <c r="H362" i="23" s="1"/>
  <c r="E364" i="23"/>
  <c r="H364" i="23" s="1"/>
  <c r="E368" i="23"/>
  <c r="H368" i="23" s="1"/>
  <c r="E372" i="23"/>
  <c r="H372" i="23" s="1"/>
  <c r="H376" i="23"/>
  <c r="E380" i="23"/>
  <c r="H380" i="23" s="1"/>
  <c r="H384" i="23"/>
  <c r="E388" i="23"/>
  <c r="H388" i="23" s="1"/>
  <c r="E392" i="23"/>
  <c r="H392" i="23" s="1"/>
  <c r="E396" i="23"/>
  <c r="H396" i="23" s="1"/>
  <c r="E400" i="23"/>
  <c r="H400" i="23" s="1"/>
  <c r="E404" i="23"/>
  <c r="H404" i="23" s="1"/>
  <c r="H408" i="23"/>
  <c r="E412" i="23"/>
  <c r="H412" i="23" s="1"/>
  <c r="H416" i="23"/>
  <c r="E420" i="23"/>
  <c r="H420" i="23" s="1"/>
  <c r="E424" i="23"/>
  <c r="H424" i="23" s="1"/>
  <c r="E428" i="23"/>
  <c r="H428" i="23" s="1"/>
  <c r="H432" i="23"/>
  <c r="H436" i="23"/>
  <c r="E440" i="23"/>
  <c r="H440" i="23" s="1"/>
  <c r="H444" i="23"/>
  <c r="H448" i="23"/>
  <c r="E452" i="23"/>
  <c r="H452" i="23" s="1"/>
  <c r="H456" i="23"/>
  <c r="H460" i="23"/>
  <c r="E464" i="23"/>
  <c r="H464" i="23" s="1"/>
  <c r="H468" i="23"/>
  <c r="E472" i="23"/>
  <c r="H472" i="23" s="1"/>
  <c r="H476" i="23"/>
  <c r="E480" i="23"/>
  <c r="H480" i="23" s="1"/>
  <c r="E484" i="23"/>
  <c r="H484" i="23" s="1"/>
  <c r="E488" i="23"/>
  <c r="H488" i="23" s="1"/>
  <c r="H492" i="23"/>
  <c r="H496" i="23"/>
  <c r="E500" i="23"/>
  <c r="H500" i="23" s="1"/>
  <c r="E504" i="23"/>
  <c r="H504" i="23" s="1"/>
  <c r="E508" i="23"/>
  <c r="H508" i="23" s="1"/>
  <c r="H512" i="23"/>
  <c r="H516" i="23"/>
  <c r="H520" i="23"/>
  <c r="H524" i="23"/>
  <c r="H528" i="23"/>
  <c r="H532" i="23"/>
  <c r="E536" i="23"/>
  <c r="H536" i="23" s="1"/>
  <c r="H540" i="23"/>
  <c r="H544" i="23"/>
  <c r="H548" i="23"/>
  <c r="E552" i="23"/>
  <c r="H552" i="23" s="1"/>
  <c r="E556" i="23"/>
  <c r="H556" i="23" s="1"/>
  <c r="E560" i="23"/>
  <c r="H560" i="23" s="1"/>
  <c r="H564" i="23"/>
  <c r="E568" i="23"/>
  <c r="H568" i="23" s="1"/>
  <c r="E572" i="23"/>
  <c r="H572" i="23" s="1"/>
  <c r="E576" i="23"/>
  <c r="H576" i="23" s="1"/>
  <c r="E580" i="23"/>
  <c r="H580" i="23" s="1"/>
  <c r="E584" i="23"/>
  <c r="H584" i="23" s="1"/>
  <c r="H592" i="23"/>
  <c r="E603" i="23"/>
  <c r="H603" i="23" s="1"/>
  <c r="E608" i="23"/>
  <c r="H608" i="23" s="1"/>
  <c r="E615" i="23"/>
  <c r="H615" i="23" s="1"/>
  <c r="E616" i="23"/>
  <c r="H616" i="23" s="1"/>
  <c r="E620" i="23"/>
  <c r="H620" i="23" s="1"/>
  <c r="C8" i="24"/>
  <c r="E13" i="24" s="1"/>
  <c r="H13" i="24" s="1"/>
  <c r="C9" i="24"/>
  <c r="H20" i="24"/>
  <c r="E24" i="24"/>
  <c r="H24" i="24" s="1"/>
  <c r="E28" i="24"/>
  <c r="H28" i="24" s="1"/>
  <c r="E32" i="24"/>
  <c r="H32" i="24" s="1"/>
  <c r="E36" i="24"/>
  <c r="H36" i="24" s="1"/>
  <c r="H40" i="24"/>
  <c r="E44" i="24"/>
  <c r="H44" i="24" s="1"/>
  <c r="E48" i="24"/>
  <c r="H48" i="24" s="1"/>
  <c r="E52" i="24"/>
  <c r="H52" i="24" s="1"/>
  <c r="E64" i="24"/>
  <c r="H64" i="24" s="1"/>
  <c r="F70" i="25"/>
  <c r="F69" i="25"/>
  <c r="F64" i="25"/>
  <c r="F58" i="25"/>
  <c r="F54" i="25"/>
  <c r="F39" i="25"/>
  <c r="F36" i="25"/>
  <c r="F30" i="25"/>
  <c r="F27" i="25"/>
  <c r="F19" i="25"/>
  <c r="D9" i="25"/>
  <c r="F9" i="25" s="1"/>
  <c r="F335" i="25"/>
  <c r="F333" i="25"/>
  <c r="F331" i="25"/>
  <c r="F329" i="25"/>
  <c r="F327" i="25"/>
  <c r="F325" i="25"/>
  <c r="F320" i="25"/>
  <c r="F317" i="25"/>
  <c r="F316" i="25"/>
  <c r="F314" i="25"/>
  <c r="F313" i="25"/>
  <c r="F311" i="25"/>
  <c r="F305" i="25"/>
  <c r="F299" i="25"/>
  <c r="F293" i="25"/>
  <c r="F290" i="25"/>
  <c r="F288" i="25"/>
  <c r="F287" i="25"/>
  <c r="F286" i="25"/>
  <c r="F285" i="25"/>
  <c r="F280" i="25"/>
  <c r="F269" i="25"/>
  <c r="F264" i="25"/>
  <c r="F263" i="25"/>
  <c r="F258" i="25"/>
  <c r="F248" i="25"/>
  <c r="F246" i="25"/>
  <c r="F245" i="25"/>
  <c r="F241" i="25"/>
  <c r="F238" i="25"/>
  <c r="F235" i="25"/>
  <c r="F228" i="25"/>
  <c r="F223" i="25"/>
  <c r="F220" i="25"/>
  <c r="F219" i="25"/>
  <c r="F218" i="25"/>
  <c r="F216" i="25"/>
  <c r="F214" i="25"/>
  <c r="F213" i="25"/>
  <c r="F212" i="25"/>
  <c r="F211" i="25"/>
  <c r="F209" i="25"/>
  <c r="F208" i="25"/>
  <c r="F206" i="25"/>
  <c r="F203" i="25"/>
  <c r="F202" i="25"/>
  <c r="F200" i="25"/>
  <c r="F197" i="25"/>
  <c r="F196" i="25"/>
  <c r="F195" i="25"/>
  <c r="F190" i="25"/>
  <c r="F188" i="25"/>
  <c r="F186" i="25"/>
  <c r="F182" i="25"/>
  <c r="F181" i="25"/>
  <c r="D11" i="25"/>
  <c r="F11" i="25" s="1"/>
  <c r="F356" i="25"/>
  <c r="F589" i="25"/>
  <c r="F588" i="25"/>
  <c r="F585" i="25"/>
  <c r="F582" i="25"/>
  <c r="F581" i="25"/>
  <c r="F579" i="25"/>
  <c r="F574" i="25"/>
  <c r="F572" i="25"/>
  <c r="F571" i="25"/>
  <c r="F570" i="25"/>
  <c r="F569" i="25"/>
  <c r="F568" i="25"/>
  <c r="F562" i="25"/>
  <c r="F559" i="25"/>
  <c r="F558" i="25"/>
  <c r="F555" i="25"/>
  <c r="F554" i="25"/>
  <c r="F531" i="25"/>
  <c r="F530" i="25"/>
  <c r="F520" i="25"/>
  <c r="F519" i="25"/>
  <c r="F509" i="25"/>
  <c r="F508" i="25"/>
  <c r="F505" i="25"/>
  <c r="F503" i="25"/>
  <c r="F500" i="25"/>
  <c r="F498" i="25"/>
  <c r="F490" i="25"/>
  <c r="F488" i="25"/>
  <c r="F487" i="25"/>
  <c r="F484" i="25"/>
  <c r="F483" i="25"/>
  <c r="F482" i="25"/>
  <c r="F480" i="25"/>
  <c r="F478" i="25"/>
  <c r="F477" i="25"/>
  <c r="F475" i="25"/>
  <c r="F474" i="25"/>
  <c r="F471" i="25"/>
  <c r="F462" i="25"/>
  <c r="F460" i="25"/>
  <c r="F458" i="25"/>
  <c r="F457" i="25"/>
  <c r="F456" i="25"/>
  <c r="F453" i="25"/>
  <c r="F451" i="25"/>
  <c r="F449" i="25"/>
  <c r="F445" i="25"/>
  <c r="F442" i="25"/>
  <c r="F441" i="25"/>
  <c r="F437" i="25"/>
  <c r="F434" i="25"/>
  <c r="F433" i="25"/>
  <c r="F432" i="25"/>
  <c r="F428" i="25"/>
  <c r="F427" i="25"/>
  <c r="F426" i="25"/>
  <c r="F425" i="25"/>
  <c r="F424" i="25"/>
  <c r="F421" i="25"/>
  <c r="F420" i="25"/>
  <c r="F419" i="25"/>
  <c r="F418" i="25"/>
  <c r="F417" i="25"/>
  <c r="F415" i="25"/>
  <c r="F414" i="25"/>
  <c r="F413" i="25"/>
  <c r="F410" i="25"/>
  <c r="F404" i="25"/>
  <c r="F401" i="25"/>
  <c r="F398" i="25"/>
  <c r="F397" i="25"/>
  <c r="F396" i="25"/>
  <c r="F395" i="25"/>
  <c r="F393" i="25"/>
  <c r="F392" i="25"/>
  <c r="F387" i="25"/>
  <c r="F386" i="25"/>
  <c r="F385" i="25"/>
  <c r="F383" i="25"/>
  <c r="F382" i="25"/>
  <c r="F378" i="25"/>
  <c r="F377" i="25"/>
  <c r="F375" i="25"/>
  <c r="F374" i="25"/>
  <c r="F371" i="25"/>
  <c r="F370" i="25"/>
  <c r="F369" i="25"/>
  <c r="F368" i="25"/>
  <c r="F365" i="25"/>
  <c r="F364" i="25"/>
  <c r="F363" i="25"/>
  <c r="F362" i="25"/>
  <c r="G362" i="25"/>
  <c r="H362" i="25" s="1"/>
  <c r="G181" i="24"/>
  <c r="H181" i="24" s="1"/>
  <c r="E362" i="24"/>
  <c r="H362" i="24" s="1"/>
  <c r="E363" i="24"/>
  <c r="H363" i="24" s="1"/>
  <c r="E364" i="24"/>
  <c r="H364" i="24" s="1"/>
  <c r="E365" i="24"/>
  <c r="H365" i="24" s="1"/>
  <c r="E368" i="24"/>
  <c r="H368" i="24" s="1"/>
  <c r="E369" i="24"/>
  <c r="H369" i="24" s="1"/>
  <c r="E370" i="24"/>
  <c r="H370" i="24" s="1"/>
  <c r="E371" i="24"/>
  <c r="H371" i="24" s="1"/>
  <c r="E372" i="24"/>
  <c r="H372" i="24" s="1"/>
  <c r="E374" i="24"/>
  <c r="H374" i="24" s="1"/>
  <c r="E375" i="24"/>
  <c r="H375" i="24" s="1"/>
  <c r="E377" i="24"/>
  <c r="H377" i="24" s="1"/>
  <c r="E378" i="24"/>
  <c r="H378" i="24" s="1"/>
  <c r="E379" i="24"/>
  <c r="H379" i="24" s="1"/>
  <c r="E380" i="24"/>
  <c r="H380" i="24" s="1"/>
  <c r="E382" i="24"/>
  <c r="H382" i="24" s="1"/>
  <c r="E383" i="24"/>
  <c r="H383" i="24" s="1"/>
  <c r="E385" i="24"/>
  <c r="H385" i="24" s="1"/>
  <c r="E386" i="24"/>
  <c r="H386" i="24" s="1"/>
  <c r="E387" i="24"/>
  <c r="H387" i="24" s="1"/>
  <c r="E388" i="24"/>
  <c r="H388" i="24" s="1"/>
  <c r="E389" i="24"/>
  <c r="H389" i="24" s="1"/>
  <c r="E392" i="24"/>
  <c r="H392" i="24" s="1"/>
  <c r="E393" i="24"/>
  <c r="H393" i="24" s="1"/>
  <c r="E394" i="24"/>
  <c r="H394" i="24" s="1"/>
  <c r="E395" i="24"/>
  <c r="H395" i="24" s="1"/>
  <c r="E396" i="24"/>
  <c r="H396" i="24" s="1"/>
  <c r="E397" i="24"/>
  <c r="H397" i="24" s="1"/>
  <c r="E398" i="24"/>
  <c r="H398" i="24" s="1"/>
  <c r="E399" i="24"/>
  <c r="H399" i="24" s="1"/>
  <c r="E400" i="24"/>
  <c r="H400" i="24" s="1"/>
  <c r="E401" i="24"/>
  <c r="H401" i="24" s="1"/>
  <c r="E404" i="24"/>
  <c r="H404" i="24" s="1"/>
  <c r="E405" i="24"/>
  <c r="H405" i="24" s="1"/>
  <c r="E410" i="24"/>
  <c r="H410" i="24" s="1"/>
  <c r="E411" i="24"/>
  <c r="H411" i="24" s="1"/>
  <c r="E413" i="24"/>
  <c r="H413" i="24" s="1"/>
  <c r="E414" i="24"/>
  <c r="H414" i="24" s="1"/>
  <c r="E415" i="24"/>
  <c r="H415" i="24" s="1"/>
  <c r="E416" i="24"/>
  <c r="H416" i="24" s="1"/>
  <c r="E419" i="24"/>
  <c r="H419" i="24" s="1"/>
  <c r="E421" i="24"/>
  <c r="H421" i="24" s="1"/>
  <c r="E424" i="24"/>
  <c r="H424" i="24" s="1"/>
  <c r="E425" i="24"/>
  <c r="H425" i="24" s="1"/>
  <c r="E426" i="24"/>
  <c r="H426" i="24" s="1"/>
  <c r="E427" i="24"/>
  <c r="H427" i="24" s="1"/>
  <c r="E428" i="24"/>
  <c r="H428" i="24" s="1"/>
  <c r="E429" i="24"/>
  <c r="H429" i="24" s="1"/>
  <c r="E434" i="24"/>
  <c r="H434" i="24" s="1"/>
  <c r="E437" i="24"/>
  <c r="H437" i="24" s="1"/>
  <c r="E439" i="24"/>
  <c r="H439" i="24" s="1"/>
  <c r="E440" i="24"/>
  <c r="H440" i="24" s="1"/>
  <c r="E441" i="24"/>
  <c r="H441" i="24" s="1"/>
  <c r="E445" i="24"/>
  <c r="H445" i="24" s="1"/>
  <c r="E446" i="24"/>
  <c r="H446" i="24" s="1"/>
  <c r="E450" i="24"/>
  <c r="H450" i="24" s="1"/>
  <c r="E451" i="24"/>
  <c r="H451" i="24" s="1"/>
  <c r="E452" i="24"/>
  <c r="H452" i="24" s="1"/>
  <c r="E455" i="24"/>
  <c r="H455" i="24" s="1"/>
  <c r="E457" i="24"/>
  <c r="H457" i="24" s="1"/>
  <c r="E459" i="24"/>
  <c r="H459" i="24" s="1"/>
  <c r="E460" i="24"/>
  <c r="H460" i="24" s="1"/>
  <c r="E461" i="24"/>
  <c r="H461" i="24" s="1"/>
  <c r="E462" i="24"/>
  <c r="H462" i="24" s="1"/>
  <c r="E463" i="24"/>
  <c r="H463" i="24" s="1"/>
  <c r="E464" i="24"/>
  <c r="H464" i="24" s="1"/>
  <c r="E472" i="24"/>
  <c r="H472" i="24" s="1"/>
  <c r="E474" i="24"/>
  <c r="H474" i="24" s="1"/>
  <c r="E475" i="24"/>
  <c r="H475" i="24" s="1"/>
  <c r="E476" i="24"/>
  <c r="H476" i="24" s="1"/>
  <c r="E477" i="24"/>
  <c r="H477" i="24" s="1"/>
  <c r="E478" i="24"/>
  <c r="H478" i="24" s="1"/>
  <c r="E480" i="24"/>
  <c r="H480" i="24" s="1"/>
  <c r="E481" i="24"/>
  <c r="H481" i="24" s="1"/>
  <c r="E482" i="24"/>
  <c r="H482" i="24" s="1"/>
  <c r="E483" i="24"/>
  <c r="H483" i="24" s="1"/>
  <c r="E484" i="24"/>
  <c r="H484" i="24" s="1"/>
  <c r="E485" i="24"/>
  <c r="H485" i="24" s="1"/>
  <c r="E486" i="24"/>
  <c r="H486" i="24" s="1"/>
  <c r="E487" i="24"/>
  <c r="H487" i="24" s="1"/>
  <c r="E488" i="24"/>
  <c r="H488" i="24" s="1"/>
  <c r="E490" i="24"/>
  <c r="H490" i="24" s="1"/>
  <c r="E491" i="24"/>
  <c r="H491" i="24" s="1"/>
  <c r="E492" i="24"/>
  <c r="H492" i="24" s="1"/>
  <c r="E495" i="24"/>
  <c r="H495" i="24" s="1"/>
  <c r="E497" i="24"/>
  <c r="H497" i="24" s="1"/>
  <c r="E498" i="24"/>
  <c r="H498" i="24" s="1"/>
  <c r="E499" i="24"/>
  <c r="H499" i="24" s="1"/>
  <c r="E500" i="24"/>
  <c r="H500" i="24" s="1"/>
  <c r="E502" i="24"/>
  <c r="H502" i="24" s="1"/>
  <c r="E503" i="24"/>
  <c r="H503" i="24" s="1"/>
  <c r="E504" i="24"/>
  <c r="H504" i="24" s="1"/>
  <c r="E505" i="24"/>
  <c r="H505" i="24" s="1"/>
  <c r="E506" i="24"/>
  <c r="H506" i="24" s="1"/>
  <c r="E507" i="24"/>
  <c r="H507" i="24" s="1"/>
  <c r="E508" i="24"/>
  <c r="H508" i="24" s="1"/>
  <c r="E509" i="24"/>
  <c r="H509" i="24" s="1"/>
  <c r="E511" i="24"/>
  <c r="H511" i="24" s="1"/>
  <c r="E514" i="24"/>
  <c r="H514" i="24" s="1"/>
  <c r="E515" i="24"/>
  <c r="H515" i="24" s="1"/>
  <c r="E516" i="24"/>
  <c r="H516" i="24" s="1"/>
  <c r="E517" i="24"/>
  <c r="H517" i="24" s="1"/>
  <c r="E519" i="24"/>
  <c r="H519" i="24" s="1"/>
  <c r="E528" i="24"/>
  <c r="H528" i="24" s="1"/>
  <c r="E529" i="24"/>
  <c r="H529" i="24" s="1"/>
  <c r="E530" i="24"/>
  <c r="H530" i="24" s="1"/>
  <c r="E531" i="24"/>
  <c r="H531" i="24" s="1"/>
  <c r="E532" i="24"/>
  <c r="H532" i="24" s="1"/>
  <c r="E533" i="24"/>
  <c r="H533" i="24" s="1"/>
  <c r="E534" i="24"/>
  <c r="H534" i="24" s="1"/>
  <c r="E535" i="24"/>
  <c r="H535" i="24" s="1"/>
  <c r="E536" i="24"/>
  <c r="H536" i="24" s="1"/>
  <c r="E537" i="24"/>
  <c r="H537" i="24" s="1"/>
  <c r="E544" i="24"/>
  <c r="H544" i="24" s="1"/>
  <c r="E548" i="24"/>
  <c r="H548" i="24" s="1"/>
  <c r="E549" i="24"/>
  <c r="H549" i="24" s="1"/>
  <c r="E551" i="24"/>
  <c r="H551" i="24" s="1"/>
  <c r="E552" i="24"/>
  <c r="H552" i="24" s="1"/>
  <c r="E554" i="24"/>
  <c r="H554" i="24" s="1"/>
  <c r="E555" i="24"/>
  <c r="H555" i="24" s="1"/>
  <c r="E556" i="24"/>
  <c r="H556" i="24" s="1"/>
  <c r="E557" i="24"/>
  <c r="H557" i="24" s="1"/>
  <c r="E558" i="24"/>
  <c r="H558" i="24" s="1"/>
  <c r="E559" i="24"/>
  <c r="H559" i="24" s="1"/>
  <c r="E561" i="24"/>
  <c r="H561" i="24" s="1"/>
  <c r="E562" i="24"/>
  <c r="H562" i="24" s="1"/>
  <c r="E563" i="24"/>
  <c r="H563" i="24" s="1"/>
  <c r="E568" i="24"/>
  <c r="H568" i="24" s="1"/>
  <c r="E569" i="24"/>
  <c r="H569" i="24" s="1"/>
  <c r="E571" i="24"/>
  <c r="H571" i="24" s="1"/>
  <c r="E572" i="24"/>
  <c r="H572" i="24" s="1"/>
  <c r="E573" i="24"/>
  <c r="H573" i="24" s="1"/>
  <c r="E574" i="24"/>
  <c r="H574" i="24" s="1"/>
  <c r="E576" i="24"/>
  <c r="H576" i="24" s="1"/>
  <c r="E579" i="24"/>
  <c r="H579" i="24" s="1"/>
  <c r="E580" i="24"/>
  <c r="H580" i="24" s="1"/>
  <c r="E581" i="24"/>
  <c r="H581" i="24" s="1"/>
  <c r="E582" i="24"/>
  <c r="H582" i="24" s="1"/>
  <c r="E588" i="24"/>
  <c r="H588" i="24" s="1"/>
  <c r="E589" i="24"/>
  <c r="H589" i="24" s="1"/>
  <c r="E590" i="24"/>
  <c r="H590" i="24" s="1"/>
  <c r="E591" i="24"/>
  <c r="H591" i="24" s="1"/>
  <c r="G601" i="24"/>
  <c r="G9" i="25"/>
  <c r="E10" i="25"/>
  <c r="H10" i="25" s="1"/>
  <c r="G11" i="25"/>
  <c r="E12" i="25"/>
  <c r="H12" i="25" s="1"/>
  <c r="E19" i="25"/>
  <c r="H19" i="25" s="1"/>
  <c r="E24" i="25"/>
  <c r="H24" i="25" s="1"/>
  <c r="E25" i="25"/>
  <c r="H25" i="25" s="1"/>
  <c r="E27" i="25"/>
  <c r="H27" i="25" s="1"/>
  <c r="E28" i="25"/>
  <c r="H28" i="25" s="1"/>
  <c r="E30" i="25"/>
  <c r="H30" i="25" s="1"/>
  <c r="E36" i="25"/>
  <c r="H36" i="25" s="1"/>
  <c r="E39" i="25"/>
  <c r="H39" i="25" s="1"/>
  <c r="E49" i="25"/>
  <c r="H49" i="25" s="1"/>
  <c r="E50" i="25"/>
  <c r="H50" i="25" s="1"/>
  <c r="E54" i="25"/>
  <c r="H54" i="25" s="1"/>
  <c r="E57" i="25"/>
  <c r="H57" i="25" s="1"/>
  <c r="E61" i="25"/>
  <c r="H61" i="25" s="1"/>
  <c r="E62" i="25"/>
  <c r="H62" i="25" s="1"/>
  <c r="E64" i="25"/>
  <c r="H64" i="25" s="1"/>
  <c r="E67" i="25"/>
  <c r="H67" i="25" s="1"/>
  <c r="E68" i="25"/>
  <c r="H68" i="25" s="1"/>
  <c r="E70" i="25"/>
  <c r="H70" i="25" s="1"/>
  <c r="G76" i="25"/>
  <c r="E181" i="25"/>
  <c r="H181" i="25" s="1"/>
  <c r="E182" i="25"/>
  <c r="H182" i="25" s="1"/>
  <c r="E183" i="25"/>
  <c r="H183" i="25" s="1"/>
  <c r="E186" i="25"/>
  <c r="H186" i="25" s="1"/>
  <c r="E188" i="25"/>
  <c r="H188" i="25" s="1"/>
  <c r="E189" i="25"/>
  <c r="H189" i="25" s="1"/>
  <c r="E190" i="25"/>
  <c r="H190" i="25" s="1"/>
  <c r="E195" i="25"/>
  <c r="H195" i="25" s="1"/>
  <c r="E196" i="25"/>
  <c r="H196" i="25" s="1"/>
  <c r="E197" i="25"/>
  <c r="H197" i="25" s="1"/>
  <c r="E200" i="25"/>
  <c r="H200" i="25" s="1"/>
  <c r="E202" i="25"/>
  <c r="H202" i="25" s="1"/>
  <c r="E203" i="25"/>
  <c r="H203" i="25" s="1"/>
  <c r="E208" i="25"/>
  <c r="H208" i="25" s="1"/>
  <c r="E209" i="25"/>
  <c r="H209" i="25" s="1"/>
  <c r="E211" i="25"/>
  <c r="H211" i="25" s="1"/>
  <c r="E212" i="25"/>
  <c r="H212" i="25" s="1"/>
  <c r="E213" i="25"/>
  <c r="H213" i="25" s="1"/>
  <c r="E214" i="25"/>
  <c r="H214" i="25" s="1"/>
  <c r="E215" i="25"/>
  <c r="H215" i="25" s="1"/>
  <c r="E216" i="25"/>
  <c r="H216" i="25" s="1"/>
  <c r="E218" i="25"/>
  <c r="H218" i="25" s="1"/>
  <c r="E219" i="25"/>
  <c r="H219" i="25" s="1"/>
  <c r="E220" i="25"/>
  <c r="H220" i="25" s="1"/>
  <c r="E223" i="25"/>
  <c r="H223" i="25" s="1"/>
  <c r="E228" i="25"/>
  <c r="H228" i="25" s="1"/>
  <c r="E235" i="25"/>
  <c r="H235" i="25" s="1"/>
  <c r="E237" i="25"/>
  <c r="H237" i="25" s="1"/>
  <c r="E238" i="25"/>
  <c r="H238" i="25" s="1"/>
  <c r="E241" i="25"/>
  <c r="H241" i="25" s="1"/>
  <c r="E242" i="25"/>
  <c r="H242" i="25" s="1"/>
  <c r="E245" i="25"/>
  <c r="H245" i="25" s="1"/>
  <c r="E248" i="25"/>
  <c r="H248" i="25" s="1"/>
  <c r="E250" i="25"/>
  <c r="H250" i="25" s="1"/>
  <c r="E251" i="25"/>
  <c r="H251" i="25" s="1"/>
  <c r="E254" i="25"/>
  <c r="H254" i="25" s="1"/>
  <c r="E257" i="25"/>
  <c r="H257" i="25" s="1"/>
  <c r="E260" i="25"/>
  <c r="H260" i="25" s="1"/>
  <c r="E264" i="25"/>
  <c r="H264" i="25" s="1"/>
  <c r="E269" i="25"/>
  <c r="H269" i="25" s="1"/>
  <c r="E274" i="25"/>
  <c r="H274" i="25" s="1"/>
  <c r="E277" i="25"/>
  <c r="H277" i="25" s="1"/>
  <c r="E286" i="25"/>
  <c r="H286" i="25" s="1"/>
  <c r="E287" i="25"/>
  <c r="H287" i="25" s="1"/>
  <c r="E288" i="25"/>
  <c r="H288" i="25" s="1"/>
  <c r="E292" i="25"/>
  <c r="H292" i="25" s="1"/>
  <c r="E293" i="25"/>
  <c r="H293" i="25" s="1"/>
  <c r="E297" i="25"/>
  <c r="H297" i="25" s="1"/>
  <c r="E299" i="25"/>
  <c r="H299" i="25" s="1"/>
  <c r="E300" i="25"/>
  <c r="H300" i="25" s="1"/>
  <c r="E304" i="25"/>
  <c r="H304" i="25" s="1"/>
  <c r="E305" i="25"/>
  <c r="H305" i="25" s="1"/>
  <c r="E311" i="25"/>
  <c r="H311" i="25" s="1"/>
  <c r="E313" i="25"/>
  <c r="H313" i="25" s="1"/>
  <c r="E314" i="25"/>
  <c r="H314" i="25" s="1"/>
  <c r="E318" i="25"/>
  <c r="H318" i="25" s="1"/>
  <c r="E320" i="25"/>
  <c r="H320" i="25" s="1"/>
  <c r="E321" i="25"/>
  <c r="H321" i="25" s="1"/>
  <c r="E325" i="25"/>
  <c r="H325" i="25" s="1"/>
  <c r="E327" i="25"/>
  <c r="H327" i="25" s="1"/>
  <c r="E329" i="25"/>
  <c r="H329" i="25" s="1"/>
  <c r="E331" i="25"/>
  <c r="H331" i="25" s="1"/>
  <c r="E335" i="25"/>
  <c r="H335" i="25" s="1"/>
  <c r="E453" i="25"/>
  <c r="H453" i="25" s="1"/>
  <c r="E460" i="25"/>
  <c r="H460" i="25" s="1"/>
  <c r="E475" i="25"/>
  <c r="H475" i="25" s="1"/>
  <c r="E488" i="25"/>
  <c r="H488" i="25" s="1"/>
  <c r="E503" i="25"/>
  <c r="H503" i="25" s="1"/>
  <c r="E519" i="25"/>
  <c r="H519" i="25" s="1"/>
  <c r="E532" i="25"/>
  <c r="H532" i="25" s="1"/>
  <c r="E534" i="25"/>
  <c r="H534" i="25" s="1"/>
  <c r="E554" i="25"/>
  <c r="H554" i="25" s="1"/>
  <c r="E562" i="25"/>
  <c r="H562" i="25" s="1"/>
  <c r="E571" i="25"/>
  <c r="H571" i="25" s="1"/>
  <c r="E580" i="25"/>
  <c r="H580" i="25" s="1"/>
  <c r="E581" i="25"/>
  <c r="H581" i="25" s="1"/>
  <c r="E589" i="25"/>
  <c r="H589" i="25" s="1"/>
  <c r="F64" i="26"/>
  <c r="F62" i="26"/>
  <c r="F59" i="26"/>
  <c r="F54" i="26"/>
  <c r="F53" i="26"/>
  <c r="F51" i="26"/>
  <c r="F50" i="26"/>
  <c r="F45" i="26"/>
  <c r="F44" i="26"/>
  <c r="F42" i="26"/>
  <c r="F37" i="26"/>
  <c r="F36" i="26"/>
  <c r="F31" i="26"/>
  <c r="F30" i="26"/>
  <c r="F29" i="26"/>
  <c r="F28" i="26"/>
  <c r="F27" i="26"/>
  <c r="F23" i="26"/>
  <c r="F19" i="26"/>
  <c r="D9" i="26"/>
  <c r="E128" i="26"/>
  <c r="H128" i="26" s="1"/>
  <c r="E132" i="26"/>
  <c r="H132" i="26" s="1"/>
  <c r="E136" i="26"/>
  <c r="H136" i="26" s="1"/>
  <c r="E140" i="26"/>
  <c r="H140" i="26" s="1"/>
  <c r="E144" i="26"/>
  <c r="H144" i="26" s="1"/>
  <c r="E152" i="26"/>
  <c r="H152" i="26" s="1"/>
  <c r="E164" i="26"/>
  <c r="H164" i="26" s="1"/>
  <c r="E172" i="26"/>
  <c r="H172" i="26" s="1"/>
  <c r="E354" i="26"/>
  <c r="H354" i="26" s="1"/>
  <c r="E349" i="26"/>
  <c r="H349" i="26" s="1"/>
  <c r="E188" i="26"/>
  <c r="H188" i="26" s="1"/>
  <c r="E195" i="26"/>
  <c r="H195" i="26" s="1"/>
  <c r="E203" i="26"/>
  <c r="H203" i="26" s="1"/>
  <c r="E211" i="26"/>
  <c r="H211" i="26" s="1"/>
  <c r="E215" i="26"/>
  <c r="H215" i="26" s="1"/>
  <c r="E224" i="26"/>
  <c r="H224" i="26" s="1"/>
  <c r="E248" i="26"/>
  <c r="H248" i="26" s="1"/>
  <c r="E249" i="26"/>
  <c r="H249" i="26" s="1"/>
  <c r="E260" i="26"/>
  <c r="H260" i="26" s="1"/>
  <c r="E290" i="26"/>
  <c r="H290" i="26" s="1"/>
  <c r="E305" i="26"/>
  <c r="H305" i="26" s="1"/>
  <c r="E308" i="26"/>
  <c r="H308" i="26" s="1"/>
  <c r="E325" i="26"/>
  <c r="H325" i="26" s="1"/>
  <c r="E329" i="26"/>
  <c r="H329" i="26" s="1"/>
  <c r="E340" i="26"/>
  <c r="H340" i="26" s="1"/>
  <c r="H13" i="27"/>
  <c r="H346" i="25"/>
  <c r="H350" i="25"/>
  <c r="H354" i="25"/>
  <c r="E399" i="25"/>
  <c r="H399" i="25" s="1"/>
  <c r="E400" i="25"/>
  <c r="H400" i="25" s="1"/>
  <c r="E401" i="25"/>
  <c r="H401" i="25" s="1"/>
  <c r="E414" i="25"/>
  <c r="H414" i="25" s="1"/>
  <c r="E425" i="25"/>
  <c r="H425" i="25" s="1"/>
  <c r="E431" i="25"/>
  <c r="H431" i="25" s="1"/>
  <c r="E432" i="25"/>
  <c r="H432" i="25" s="1"/>
  <c r="E441" i="25"/>
  <c r="H441" i="25" s="1"/>
  <c r="E451" i="25"/>
  <c r="H451" i="25" s="1"/>
  <c r="E458" i="25"/>
  <c r="H458" i="25" s="1"/>
  <c r="E474" i="25"/>
  <c r="H474" i="25" s="1"/>
  <c r="E487" i="25"/>
  <c r="H487" i="25" s="1"/>
  <c r="E500" i="25"/>
  <c r="H500" i="25" s="1"/>
  <c r="E509" i="25"/>
  <c r="H509" i="25" s="1"/>
  <c r="E531" i="25"/>
  <c r="H531" i="25" s="1"/>
  <c r="E559" i="25"/>
  <c r="H559" i="25" s="1"/>
  <c r="E575" i="25"/>
  <c r="H575" i="25" s="1"/>
  <c r="E579" i="25"/>
  <c r="H579" i="25" s="1"/>
  <c r="E588" i="25"/>
  <c r="H588" i="25" s="1"/>
  <c r="H613" i="25"/>
  <c r="D8" i="26"/>
  <c r="F12" i="26" s="1"/>
  <c r="H79" i="26"/>
  <c r="H83" i="26"/>
  <c r="H87" i="26"/>
  <c r="H91" i="26"/>
  <c r="H95" i="26"/>
  <c r="H99" i="26"/>
  <c r="H103" i="26"/>
  <c r="H107" i="26"/>
  <c r="H111" i="26"/>
  <c r="H115" i="26"/>
  <c r="H119" i="26"/>
  <c r="H123" i="26"/>
  <c r="H127" i="26"/>
  <c r="H131" i="26"/>
  <c r="H135" i="26"/>
  <c r="E139" i="26"/>
  <c r="H139" i="26" s="1"/>
  <c r="E143" i="26"/>
  <c r="H143" i="26" s="1"/>
  <c r="E147" i="26"/>
  <c r="H147" i="26" s="1"/>
  <c r="H151" i="26"/>
  <c r="H155" i="26"/>
  <c r="H159" i="26"/>
  <c r="E163" i="26"/>
  <c r="H163" i="26" s="1"/>
  <c r="H167" i="26"/>
  <c r="H171" i="26"/>
  <c r="H175" i="26"/>
  <c r="F356" i="26"/>
  <c r="F348" i="26"/>
  <c r="F345" i="26"/>
  <c r="F344" i="26"/>
  <c r="F340" i="26"/>
  <c r="F339" i="26"/>
  <c r="F336" i="26"/>
  <c r="F333" i="26"/>
  <c r="F331" i="26"/>
  <c r="F329" i="26"/>
  <c r="F320" i="26"/>
  <c r="F318" i="26"/>
  <c r="F317" i="26"/>
  <c r="F315" i="26"/>
  <c r="F311" i="26"/>
  <c r="F309" i="26"/>
  <c r="F308" i="26"/>
  <c r="F305" i="26"/>
  <c r="F304" i="26"/>
  <c r="F302" i="26"/>
  <c r="F301" i="26"/>
  <c r="F300" i="26"/>
  <c r="F299" i="26"/>
  <c r="F298" i="26"/>
  <c r="F297" i="26"/>
  <c r="F292" i="26"/>
  <c r="F290" i="26"/>
  <c r="F288" i="26"/>
  <c r="F287" i="26"/>
  <c r="F286" i="26"/>
  <c r="F285" i="26"/>
  <c r="F278" i="26"/>
  <c r="F274" i="26"/>
  <c r="F272" i="26"/>
  <c r="F270" i="26"/>
  <c r="F260" i="26"/>
  <c r="F256" i="26"/>
  <c r="F255" i="26"/>
  <c r="F251" i="26"/>
  <c r="F249" i="26"/>
  <c r="F247" i="26"/>
  <c r="F242" i="26"/>
  <c r="F241" i="26"/>
  <c r="F238" i="26"/>
  <c r="F235" i="26"/>
  <c r="F228" i="26"/>
  <c r="F226" i="26"/>
  <c r="F224" i="26"/>
  <c r="F223" i="26"/>
  <c r="F219" i="26"/>
  <c r="F218" i="26"/>
  <c r="F215" i="26"/>
  <c r="F214" i="26"/>
  <c r="F213" i="26"/>
  <c r="F212" i="26"/>
  <c r="F211" i="26"/>
  <c r="F209" i="26"/>
  <c r="F208" i="26"/>
  <c r="F207" i="26"/>
  <c r="F203" i="26"/>
  <c r="F202" i="26"/>
  <c r="F197" i="26"/>
  <c r="F196" i="26"/>
  <c r="F195" i="26"/>
  <c r="F194" i="26"/>
  <c r="F191" i="26"/>
  <c r="F190" i="26"/>
  <c r="F188" i="26"/>
  <c r="F186" i="26"/>
  <c r="F185" i="26"/>
  <c r="F184" i="26"/>
  <c r="F183" i="26"/>
  <c r="F182" i="26"/>
  <c r="F181" i="26"/>
  <c r="D11" i="26"/>
  <c r="E182" i="26"/>
  <c r="H182" i="26" s="1"/>
  <c r="E186" i="26"/>
  <c r="H186" i="26" s="1"/>
  <c r="E193" i="26"/>
  <c r="H193" i="26" s="1"/>
  <c r="E202" i="26"/>
  <c r="H202" i="26" s="1"/>
  <c r="E209" i="26"/>
  <c r="H209" i="26" s="1"/>
  <c r="E214" i="26"/>
  <c r="H214" i="26" s="1"/>
  <c r="E220" i="26"/>
  <c r="H220" i="26" s="1"/>
  <c r="E223" i="26"/>
  <c r="H223" i="26" s="1"/>
  <c r="E235" i="26"/>
  <c r="H235" i="26" s="1"/>
  <c r="E244" i="26"/>
  <c r="H244" i="26" s="1"/>
  <c r="E247" i="26"/>
  <c r="H247" i="26" s="1"/>
  <c r="E273" i="26"/>
  <c r="H273" i="26" s="1"/>
  <c r="E274" i="26"/>
  <c r="H274" i="26" s="1"/>
  <c r="E278" i="26"/>
  <c r="H278" i="26" s="1"/>
  <c r="E285" i="26"/>
  <c r="H285" i="26" s="1"/>
  <c r="E287" i="26"/>
  <c r="H287" i="26" s="1"/>
  <c r="E298" i="26"/>
  <c r="H298" i="26" s="1"/>
  <c r="E300" i="26"/>
  <c r="H300" i="26" s="1"/>
  <c r="E302" i="26"/>
  <c r="H302" i="26" s="1"/>
  <c r="E318" i="26"/>
  <c r="H318" i="26" s="1"/>
  <c r="E331" i="26"/>
  <c r="H331" i="26" s="1"/>
  <c r="E196" i="24"/>
  <c r="H196" i="24" s="1"/>
  <c r="E197" i="24"/>
  <c r="H197" i="24" s="1"/>
  <c r="E198" i="24"/>
  <c r="H198" i="24" s="1"/>
  <c r="E200" i="24"/>
  <c r="H200" i="24" s="1"/>
  <c r="E201" i="24"/>
  <c r="H201" i="24" s="1"/>
  <c r="E202" i="24"/>
  <c r="H202" i="24" s="1"/>
  <c r="E203" i="24"/>
  <c r="H203" i="24" s="1"/>
  <c r="E204" i="24"/>
  <c r="H204" i="24" s="1"/>
  <c r="E206" i="24"/>
  <c r="H206" i="24" s="1"/>
  <c r="E208" i="24"/>
  <c r="H208" i="24" s="1"/>
  <c r="E209" i="24"/>
  <c r="H209" i="24" s="1"/>
  <c r="E211" i="24"/>
  <c r="H211" i="24" s="1"/>
  <c r="E212" i="24"/>
  <c r="H212" i="24" s="1"/>
  <c r="E213" i="24"/>
  <c r="H213" i="24" s="1"/>
  <c r="E214" i="24"/>
  <c r="H214" i="24" s="1"/>
  <c r="E215" i="24"/>
  <c r="H215" i="24" s="1"/>
  <c r="E216" i="24"/>
  <c r="H216" i="24" s="1"/>
  <c r="E218" i="24"/>
  <c r="H218" i="24" s="1"/>
  <c r="E219" i="24"/>
  <c r="H219" i="24" s="1"/>
  <c r="E220" i="24"/>
  <c r="H220" i="24" s="1"/>
  <c r="E222" i="24"/>
  <c r="H222" i="24" s="1"/>
  <c r="E223" i="24"/>
  <c r="H223" i="24" s="1"/>
  <c r="E224" i="24"/>
  <c r="H224" i="24" s="1"/>
  <c r="E228" i="24"/>
  <c r="H228" i="24" s="1"/>
  <c r="E229" i="24"/>
  <c r="H229" i="24" s="1"/>
  <c r="E235" i="24"/>
  <c r="H235" i="24" s="1"/>
  <c r="E238" i="24"/>
  <c r="H238" i="24" s="1"/>
  <c r="E240" i="24"/>
  <c r="H240" i="24" s="1"/>
  <c r="E241" i="24"/>
  <c r="H241" i="24" s="1"/>
  <c r="E242" i="24"/>
  <c r="H242" i="24" s="1"/>
  <c r="E245" i="24"/>
  <c r="H245" i="24" s="1"/>
  <c r="E247" i="24"/>
  <c r="H247" i="24" s="1"/>
  <c r="E248" i="24"/>
  <c r="H248" i="24" s="1"/>
  <c r="E249" i="24"/>
  <c r="H249" i="24" s="1"/>
  <c r="E251" i="24"/>
  <c r="H251" i="24" s="1"/>
  <c r="E254" i="24"/>
  <c r="H254" i="24" s="1"/>
  <c r="E256" i="24"/>
  <c r="H256" i="24" s="1"/>
  <c r="E258" i="24"/>
  <c r="H258" i="24" s="1"/>
  <c r="E259" i="24"/>
  <c r="H259" i="24" s="1"/>
  <c r="E260" i="24"/>
  <c r="H260" i="24" s="1"/>
  <c r="E263" i="24"/>
  <c r="H263" i="24" s="1"/>
  <c r="E265" i="24"/>
  <c r="H265" i="24" s="1"/>
  <c r="E269" i="24"/>
  <c r="H269" i="24" s="1"/>
  <c r="E270" i="24"/>
  <c r="H270" i="24" s="1"/>
  <c r="E271" i="24"/>
  <c r="H271" i="24" s="1"/>
  <c r="E272" i="24"/>
  <c r="H272" i="24" s="1"/>
  <c r="E274" i="24"/>
  <c r="H274" i="24" s="1"/>
  <c r="E285" i="24"/>
  <c r="H285" i="24" s="1"/>
  <c r="E286" i="24"/>
  <c r="H286" i="24" s="1"/>
  <c r="E287" i="24"/>
  <c r="H287" i="24" s="1"/>
  <c r="E288" i="24"/>
  <c r="H288" i="24" s="1"/>
  <c r="E290" i="24"/>
  <c r="H290" i="24" s="1"/>
  <c r="E293" i="24"/>
  <c r="H293" i="24" s="1"/>
  <c r="E294" i="24"/>
  <c r="H294" i="24" s="1"/>
  <c r="E297" i="24"/>
  <c r="H297" i="24" s="1"/>
  <c r="E298" i="24"/>
  <c r="H298" i="24" s="1"/>
  <c r="E299" i="24"/>
  <c r="H299" i="24" s="1"/>
  <c r="E300" i="24"/>
  <c r="H300" i="24" s="1"/>
  <c r="E301" i="24"/>
  <c r="H301" i="24" s="1"/>
  <c r="E302" i="24"/>
  <c r="H302" i="24" s="1"/>
  <c r="E303" i="24"/>
  <c r="H303" i="24" s="1"/>
  <c r="E304" i="24"/>
  <c r="H304" i="24" s="1"/>
  <c r="E305" i="24"/>
  <c r="H305" i="24" s="1"/>
  <c r="E307" i="24"/>
  <c r="H307" i="24" s="1"/>
  <c r="E308" i="24"/>
  <c r="H308" i="24" s="1"/>
  <c r="E309" i="24"/>
  <c r="H309" i="24" s="1"/>
  <c r="E311" i="24"/>
  <c r="H311" i="24" s="1"/>
  <c r="E313" i="24"/>
  <c r="H313" i="24" s="1"/>
  <c r="E314" i="24"/>
  <c r="H314" i="24" s="1"/>
  <c r="E317" i="24"/>
  <c r="H317" i="24" s="1"/>
  <c r="E318" i="24"/>
  <c r="H318" i="24" s="1"/>
  <c r="E320" i="24"/>
  <c r="H320" i="24" s="1"/>
  <c r="E325" i="24"/>
  <c r="H325" i="24" s="1"/>
  <c r="E329" i="24"/>
  <c r="H329" i="24" s="1"/>
  <c r="E331" i="24"/>
  <c r="H331" i="24" s="1"/>
  <c r="E333" i="24"/>
  <c r="H333" i="24" s="1"/>
  <c r="E334" i="24"/>
  <c r="H334" i="24" s="1"/>
  <c r="E335" i="24"/>
  <c r="H335" i="24" s="1"/>
  <c r="E336" i="24"/>
  <c r="H336" i="24" s="1"/>
  <c r="E340" i="24"/>
  <c r="H340" i="24" s="1"/>
  <c r="E341" i="24"/>
  <c r="H341" i="24" s="1"/>
  <c r="E345" i="24"/>
  <c r="H345" i="24" s="1"/>
  <c r="E349" i="24"/>
  <c r="H349" i="24" s="1"/>
  <c r="E350" i="24"/>
  <c r="H350" i="24" s="1"/>
  <c r="E351" i="24"/>
  <c r="H351" i="24" s="1"/>
  <c r="E601" i="24"/>
  <c r="H601" i="24" s="1"/>
  <c r="E602" i="24"/>
  <c r="H602" i="24" s="1"/>
  <c r="E603" i="24"/>
  <c r="H603" i="24" s="1"/>
  <c r="E604" i="24"/>
  <c r="H604" i="24" s="1"/>
  <c r="E605" i="24"/>
  <c r="H605" i="24" s="1"/>
  <c r="E606" i="24"/>
  <c r="H606" i="24" s="1"/>
  <c r="E608" i="24"/>
  <c r="H608" i="24" s="1"/>
  <c r="E609" i="24"/>
  <c r="H609" i="24" s="1"/>
  <c r="E610" i="24"/>
  <c r="H610" i="24" s="1"/>
  <c r="E611" i="24"/>
  <c r="H611" i="24" s="1"/>
  <c r="E612" i="24"/>
  <c r="H612" i="24" s="1"/>
  <c r="E613" i="24"/>
  <c r="H613" i="24" s="1"/>
  <c r="E614" i="24"/>
  <c r="H614" i="24" s="1"/>
  <c r="E615" i="24"/>
  <c r="H615" i="24" s="1"/>
  <c r="E616" i="24"/>
  <c r="H616" i="24" s="1"/>
  <c r="E617" i="24"/>
  <c r="H617" i="24" s="1"/>
  <c r="E618" i="24"/>
  <c r="H618" i="24" s="1"/>
  <c r="E619" i="24"/>
  <c r="H619" i="24" s="1"/>
  <c r="E620" i="24"/>
  <c r="H620" i="24" s="1"/>
  <c r="E621" i="24"/>
  <c r="H621" i="24" s="1"/>
  <c r="E622" i="24"/>
  <c r="H622" i="24" s="1"/>
  <c r="E624" i="24"/>
  <c r="H624" i="24" s="1"/>
  <c r="E625" i="24"/>
  <c r="H625" i="24" s="1"/>
  <c r="E628" i="24"/>
  <c r="H628" i="24" s="1"/>
  <c r="E76" i="25"/>
  <c r="E77" i="25"/>
  <c r="H77" i="25" s="1"/>
  <c r="E78" i="25"/>
  <c r="H78" i="25" s="1"/>
  <c r="E79" i="25"/>
  <c r="H79" i="25" s="1"/>
  <c r="E80" i="25"/>
  <c r="H80" i="25" s="1"/>
  <c r="E81" i="25"/>
  <c r="H81" i="25" s="1"/>
  <c r="E83" i="25"/>
  <c r="H83" i="25" s="1"/>
  <c r="E87" i="25"/>
  <c r="H87" i="25" s="1"/>
  <c r="E92" i="25"/>
  <c r="H92" i="25" s="1"/>
  <c r="E94" i="25"/>
  <c r="H94" i="25" s="1"/>
  <c r="E95" i="25"/>
  <c r="H95" i="25" s="1"/>
  <c r="E98" i="25"/>
  <c r="H98" i="25" s="1"/>
  <c r="E99" i="25"/>
  <c r="H99" i="25" s="1"/>
  <c r="E100" i="25"/>
  <c r="H100" i="25" s="1"/>
  <c r="E101" i="25"/>
  <c r="H101" i="25" s="1"/>
  <c r="E102" i="25"/>
  <c r="H102" i="25" s="1"/>
  <c r="E103" i="25"/>
  <c r="H103" i="25" s="1"/>
  <c r="E106" i="25"/>
  <c r="H106" i="25" s="1"/>
  <c r="E107" i="25"/>
  <c r="H107" i="25" s="1"/>
  <c r="E109" i="25"/>
  <c r="H109" i="25" s="1"/>
  <c r="E110" i="25"/>
  <c r="H110" i="25" s="1"/>
  <c r="E111" i="25"/>
  <c r="H111" i="25" s="1"/>
  <c r="E113" i="25"/>
  <c r="H113" i="25" s="1"/>
  <c r="E115" i="25"/>
  <c r="H115" i="25" s="1"/>
  <c r="E116" i="25"/>
  <c r="H116" i="25" s="1"/>
  <c r="E118" i="25"/>
  <c r="H118" i="25" s="1"/>
  <c r="E121" i="25"/>
  <c r="H121" i="25" s="1"/>
  <c r="E122" i="25"/>
  <c r="H122" i="25" s="1"/>
  <c r="E123" i="25"/>
  <c r="H123" i="25" s="1"/>
  <c r="E124" i="25"/>
  <c r="H124" i="25" s="1"/>
  <c r="E127" i="25"/>
  <c r="H127" i="25" s="1"/>
  <c r="E128" i="25"/>
  <c r="H128" i="25" s="1"/>
  <c r="E130" i="25"/>
  <c r="H130" i="25" s="1"/>
  <c r="E131" i="25"/>
  <c r="H131" i="25" s="1"/>
  <c r="E132" i="25"/>
  <c r="H132" i="25" s="1"/>
  <c r="E133" i="25"/>
  <c r="H133" i="25" s="1"/>
  <c r="E134" i="25"/>
  <c r="H134" i="25" s="1"/>
  <c r="E136" i="25"/>
  <c r="H136" i="25" s="1"/>
  <c r="E137" i="25"/>
  <c r="H137" i="25" s="1"/>
  <c r="E139" i="25"/>
  <c r="H139" i="25" s="1"/>
  <c r="E140" i="25"/>
  <c r="H140" i="25" s="1"/>
  <c r="E144" i="25"/>
  <c r="H144" i="25" s="1"/>
  <c r="E145" i="25"/>
  <c r="H145" i="25" s="1"/>
  <c r="E147" i="25"/>
  <c r="H147" i="25" s="1"/>
  <c r="E149" i="25"/>
  <c r="H149" i="25" s="1"/>
  <c r="E151" i="25"/>
  <c r="H151" i="25" s="1"/>
  <c r="E156" i="25"/>
  <c r="H156" i="25" s="1"/>
  <c r="E167" i="25"/>
  <c r="H167" i="25" s="1"/>
  <c r="E170" i="25"/>
  <c r="H170" i="25" s="1"/>
  <c r="H345" i="25"/>
  <c r="H349" i="25"/>
  <c r="H353" i="25"/>
  <c r="E370" i="25"/>
  <c r="H370" i="25" s="1"/>
  <c r="E377" i="25"/>
  <c r="H377" i="25" s="1"/>
  <c r="E385" i="25"/>
  <c r="H385" i="25" s="1"/>
  <c r="E393" i="25"/>
  <c r="H393" i="25" s="1"/>
  <c r="E398" i="25"/>
  <c r="H398" i="25" s="1"/>
  <c r="E413" i="25"/>
  <c r="H413" i="25" s="1"/>
  <c r="E424" i="25"/>
  <c r="H424" i="25" s="1"/>
  <c r="E428" i="25"/>
  <c r="H428" i="25" s="1"/>
  <c r="E437" i="25"/>
  <c r="H437" i="25" s="1"/>
  <c r="E457" i="25"/>
  <c r="H457" i="25" s="1"/>
  <c r="E464" i="25"/>
  <c r="H464" i="25" s="1"/>
  <c r="E478" i="25"/>
  <c r="H478" i="25" s="1"/>
  <c r="E484" i="25"/>
  <c r="H484" i="25" s="1"/>
  <c r="E498" i="25"/>
  <c r="H498" i="25" s="1"/>
  <c r="E508" i="25"/>
  <c r="H508" i="25" s="1"/>
  <c r="E521" i="25"/>
  <c r="H521" i="25" s="1"/>
  <c r="E526" i="25"/>
  <c r="H526" i="25" s="1"/>
  <c r="E558" i="25"/>
  <c r="H558" i="25" s="1"/>
  <c r="H608" i="25"/>
  <c r="H612" i="25"/>
  <c r="H624" i="25"/>
  <c r="H628" i="25"/>
  <c r="F10" i="26"/>
  <c r="G76" i="26"/>
  <c r="H76" i="26" s="1"/>
  <c r="H78" i="26"/>
  <c r="H82" i="26"/>
  <c r="H86" i="26"/>
  <c r="H90" i="26"/>
  <c r="E94" i="26"/>
  <c r="H94" i="26" s="1"/>
  <c r="E98" i="26"/>
  <c r="H98" i="26" s="1"/>
  <c r="H102" i="26"/>
  <c r="E106" i="26"/>
  <c r="H106" i="26" s="1"/>
  <c r="E110" i="26"/>
  <c r="H110" i="26" s="1"/>
  <c r="H114" i="26"/>
  <c r="E118" i="26"/>
  <c r="H118" i="26" s="1"/>
  <c r="E122" i="26"/>
  <c r="H122" i="26" s="1"/>
  <c r="H126" i="26"/>
  <c r="H130" i="26"/>
  <c r="E134" i="26"/>
  <c r="H134" i="26" s="1"/>
  <c r="H138" i="26"/>
  <c r="H142" i="26"/>
  <c r="H146" i="26"/>
  <c r="H150" i="26"/>
  <c r="H154" i="26"/>
  <c r="H158" i="26"/>
  <c r="H162" i="26"/>
  <c r="H166" i="26"/>
  <c r="H170" i="26"/>
  <c r="E181" i="26"/>
  <c r="H181" i="26" s="1"/>
  <c r="E191" i="26"/>
  <c r="H191" i="26" s="1"/>
  <c r="E197" i="26"/>
  <c r="H197" i="26" s="1"/>
  <c r="E208" i="26"/>
  <c r="H208" i="26" s="1"/>
  <c r="E213" i="26"/>
  <c r="H213" i="26" s="1"/>
  <c r="E219" i="26"/>
  <c r="H219" i="26" s="1"/>
  <c r="E228" i="26"/>
  <c r="H228" i="26" s="1"/>
  <c r="E242" i="26"/>
  <c r="H242" i="26" s="1"/>
  <c r="E254" i="26"/>
  <c r="H254" i="26" s="1"/>
  <c r="E277" i="26"/>
  <c r="H277" i="26" s="1"/>
  <c r="E304" i="26"/>
  <c r="H304" i="26" s="1"/>
  <c r="E320" i="26"/>
  <c r="H320" i="26" s="1"/>
  <c r="E333" i="26"/>
  <c r="H333" i="26" s="1"/>
  <c r="E336" i="26"/>
  <c r="H336" i="26" s="1"/>
  <c r="E339" i="26"/>
  <c r="H339" i="26" s="1"/>
  <c r="E341" i="26"/>
  <c r="H341" i="26" s="1"/>
  <c r="E264" i="27"/>
  <c r="H264" i="27" s="1"/>
  <c r="E274" i="27"/>
  <c r="H274" i="27" s="1"/>
  <c r="E286" i="27"/>
  <c r="H286" i="27" s="1"/>
  <c r="E292" i="27"/>
  <c r="H292" i="27" s="1"/>
  <c r="E293" i="27"/>
  <c r="H293" i="27" s="1"/>
  <c r="E300" i="27"/>
  <c r="H300" i="27" s="1"/>
  <c r="E305" i="27"/>
  <c r="H305" i="27" s="1"/>
  <c r="E314" i="27"/>
  <c r="H314" i="27" s="1"/>
  <c r="E325" i="27"/>
  <c r="H325" i="27" s="1"/>
  <c r="E336" i="27"/>
  <c r="H336" i="27" s="1"/>
  <c r="E354" i="27"/>
  <c r="H354" i="27" s="1"/>
  <c r="E478" i="27"/>
  <c r="H478" i="27" s="1"/>
  <c r="E482" i="27"/>
  <c r="H482" i="27" s="1"/>
  <c r="E490" i="27"/>
  <c r="H490" i="27" s="1"/>
  <c r="E498" i="27"/>
  <c r="H498" i="27" s="1"/>
  <c r="E502" i="27"/>
  <c r="H502" i="27" s="1"/>
  <c r="E506" i="27"/>
  <c r="H506" i="27" s="1"/>
  <c r="E510" i="27"/>
  <c r="H510" i="27" s="1"/>
  <c r="E514" i="27"/>
  <c r="H514" i="27" s="1"/>
  <c r="E530" i="27"/>
  <c r="H530" i="27" s="1"/>
  <c r="E554" i="27"/>
  <c r="H554" i="27" s="1"/>
  <c r="E558" i="27"/>
  <c r="H558" i="27" s="1"/>
  <c r="E562" i="27"/>
  <c r="H562" i="27" s="1"/>
  <c r="E574" i="27"/>
  <c r="H574" i="27" s="1"/>
  <c r="E582" i="27"/>
  <c r="H582" i="27" s="1"/>
  <c r="E594" i="27"/>
  <c r="H594" i="27" s="1"/>
  <c r="G19" i="28"/>
  <c r="E29" i="28"/>
  <c r="H29" i="28" s="1"/>
  <c r="E37" i="28"/>
  <c r="H37" i="28" s="1"/>
  <c r="E49" i="28"/>
  <c r="H49" i="28" s="1"/>
  <c r="E53" i="28"/>
  <c r="H53" i="28" s="1"/>
  <c r="E61" i="28"/>
  <c r="H61" i="28" s="1"/>
  <c r="G362" i="26"/>
  <c r="E11" i="27"/>
  <c r="H11" i="27" s="1"/>
  <c r="G12" i="27"/>
  <c r="H12" i="27" s="1"/>
  <c r="G19" i="27"/>
  <c r="E129" i="27"/>
  <c r="H129" i="27" s="1"/>
  <c r="E130" i="27"/>
  <c r="H130" i="27" s="1"/>
  <c r="E131" i="27"/>
  <c r="H131" i="27" s="1"/>
  <c r="E132" i="27"/>
  <c r="H132" i="27" s="1"/>
  <c r="E134" i="27"/>
  <c r="H134" i="27" s="1"/>
  <c r="E136" i="27"/>
  <c r="H136" i="27" s="1"/>
  <c r="E137" i="27"/>
  <c r="H137" i="27" s="1"/>
  <c r="E138" i="27"/>
  <c r="H138" i="27" s="1"/>
  <c r="E139" i="27"/>
  <c r="H139" i="27" s="1"/>
  <c r="E140" i="27"/>
  <c r="H140" i="27" s="1"/>
  <c r="E141" i="27"/>
  <c r="H141" i="27" s="1"/>
  <c r="E142" i="27"/>
  <c r="H142" i="27" s="1"/>
  <c r="E145" i="27"/>
  <c r="H145" i="27" s="1"/>
  <c r="E147" i="27"/>
  <c r="H147" i="27" s="1"/>
  <c r="E150" i="27"/>
  <c r="H150" i="27" s="1"/>
  <c r="E151" i="27"/>
  <c r="H151" i="27" s="1"/>
  <c r="E160" i="27"/>
  <c r="H160" i="27" s="1"/>
  <c r="E161" i="27"/>
  <c r="H161" i="27" s="1"/>
  <c r="E162" i="27"/>
  <c r="H162" i="27" s="1"/>
  <c r="E163" i="27"/>
  <c r="H163" i="27" s="1"/>
  <c r="E164" i="27"/>
  <c r="H164" i="27" s="1"/>
  <c r="E165" i="27"/>
  <c r="H165" i="27" s="1"/>
  <c r="E172" i="27"/>
  <c r="H172" i="27" s="1"/>
  <c r="E174" i="27"/>
  <c r="H174" i="27" s="1"/>
  <c r="G181" i="27"/>
  <c r="E189" i="27"/>
  <c r="H189" i="27" s="1"/>
  <c r="E195" i="27"/>
  <c r="H195" i="27" s="1"/>
  <c r="E200" i="27"/>
  <c r="H200" i="27" s="1"/>
  <c r="E212" i="27"/>
  <c r="H212" i="27" s="1"/>
  <c r="E216" i="27"/>
  <c r="H216" i="27" s="1"/>
  <c r="E218" i="27"/>
  <c r="H218" i="27" s="1"/>
  <c r="E224" i="27"/>
  <c r="H224" i="27" s="1"/>
  <c r="E248" i="27"/>
  <c r="H248" i="27" s="1"/>
  <c r="E254" i="27"/>
  <c r="H254" i="27" s="1"/>
  <c r="E263" i="27"/>
  <c r="H263" i="27" s="1"/>
  <c r="E271" i="27"/>
  <c r="H271" i="27" s="1"/>
  <c r="E281" i="27"/>
  <c r="H281" i="27" s="1"/>
  <c r="E285" i="27"/>
  <c r="H285" i="27" s="1"/>
  <c r="E299" i="27"/>
  <c r="H299" i="27" s="1"/>
  <c r="E304" i="27"/>
  <c r="H304" i="27" s="1"/>
  <c r="E318" i="27"/>
  <c r="H318" i="27" s="1"/>
  <c r="E320" i="27"/>
  <c r="H320" i="27" s="1"/>
  <c r="E333" i="27"/>
  <c r="H333" i="27" s="1"/>
  <c r="E345" i="27"/>
  <c r="H345" i="27" s="1"/>
  <c r="E437" i="27"/>
  <c r="H437" i="27" s="1"/>
  <c r="E441" i="27"/>
  <c r="H441" i="27" s="1"/>
  <c r="E445" i="27"/>
  <c r="H445" i="27" s="1"/>
  <c r="E461" i="27"/>
  <c r="H461" i="27" s="1"/>
  <c r="E473" i="27"/>
  <c r="H473" i="27" s="1"/>
  <c r="E477" i="27"/>
  <c r="H477" i="27" s="1"/>
  <c r="E485" i="27"/>
  <c r="H485" i="27" s="1"/>
  <c r="E489" i="27"/>
  <c r="H489" i="27" s="1"/>
  <c r="E505" i="27"/>
  <c r="H505" i="27" s="1"/>
  <c r="E509" i="27"/>
  <c r="H509" i="27" s="1"/>
  <c r="E517" i="27"/>
  <c r="H517" i="27" s="1"/>
  <c r="E521" i="27"/>
  <c r="H521" i="27" s="1"/>
  <c r="E529" i="27"/>
  <c r="H529" i="27" s="1"/>
  <c r="E537" i="27"/>
  <c r="H537" i="27" s="1"/>
  <c r="E541" i="27"/>
  <c r="H541" i="27" s="1"/>
  <c r="E549" i="27"/>
  <c r="H549" i="27" s="1"/>
  <c r="E581" i="27"/>
  <c r="H581" i="27" s="1"/>
  <c r="E589" i="27"/>
  <c r="H589" i="27" s="1"/>
  <c r="E593" i="27"/>
  <c r="H593" i="27" s="1"/>
  <c r="C9" i="28"/>
  <c r="E24" i="28"/>
  <c r="H24" i="28" s="1"/>
  <c r="E28" i="28"/>
  <c r="H28" i="28" s="1"/>
  <c r="E36" i="28"/>
  <c r="H36" i="28" s="1"/>
  <c r="E68" i="28"/>
  <c r="H68" i="28" s="1"/>
  <c r="D13" i="26"/>
  <c r="F13" i="26" s="1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7" i="26"/>
  <c r="F618" i="26"/>
  <c r="F619" i="26"/>
  <c r="F620" i="26"/>
  <c r="F621" i="26"/>
  <c r="F622" i="26"/>
  <c r="F623" i="26"/>
  <c r="F625" i="26"/>
  <c r="F626" i="26"/>
  <c r="F627" i="26"/>
  <c r="F628" i="26"/>
  <c r="D8" i="27"/>
  <c r="F12" i="27" s="1"/>
  <c r="D10" i="27"/>
  <c r="G10" i="27" s="1"/>
  <c r="H10" i="27" s="1"/>
  <c r="F76" i="27"/>
  <c r="F77" i="27"/>
  <c r="F78" i="27"/>
  <c r="F79" i="27"/>
  <c r="F80" i="27"/>
  <c r="F81" i="27"/>
  <c r="F82" i="27"/>
  <c r="F83" i="27"/>
  <c r="F87" i="27"/>
  <c r="F92" i="27"/>
  <c r="F94" i="27"/>
  <c r="F95" i="27"/>
  <c r="F96" i="27"/>
  <c r="F97" i="27"/>
  <c r="F98" i="27"/>
  <c r="F99" i="27"/>
  <c r="F100" i="27"/>
  <c r="F101" i="27"/>
  <c r="F103" i="27"/>
  <c r="F104" i="27"/>
  <c r="F106" i="27"/>
  <c r="F110" i="27"/>
  <c r="F111" i="27"/>
  <c r="F112" i="27"/>
  <c r="F113" i="27"/>
  <c r="F116" i="27"/>
  <c r="F117" i="27"/>
  <c r="F118" i="27"/>
  <c r="F119" i="27"/>
  <c r="F120" i="27"/>
  <c r="F121" i="27"/>
  <c r="F122" i="27"/>
  <c r="F123" i="27"/>
  <c r="F124" i="27"/>
  <c r="F125" i="27"/>
  <c r="F127" i="27"/>
  <c r="F128" i="27"/>
  <c r="F129" i="27"/>
  <c r="F131" i="27"/>
  <c r="F132" i="27"/>
  <c r="F133" i="27"/>
  <c r="F134" i="27"/>
  <c r="F136" i="27"/>
  <c r="F137" i="27"/>
  <c r="F139" i="27"/>
  <c r="F140" i="27"/>
  <c r="F141" i="27"/>
  <c r="F142" i="27"/>
  <c r="F145" i="27"/>
  <c r="F151" i="27"/>
  <c r="F160" i="27"/>
  <c r="F162" i="27"/>
  <c r="F163" i="27"/>
  <c r="F164" i="27"/>
  <c r="F171" i="27"/>
  <c r="F356" i="27"/>
  <c r="F354" i="27"/>
  <c r="F351" i="27"/>
  <c r="F349" i="27"/>
  <c r="F348" i="27"/>
  <c r="F346" i="27"/>
  <c r="F345" i="27"/>
  <c r="F341" i="27"/>
  <c r="F340" i="27"/>
  <c r="F336" i="27"/>
  <c r="F333" i="27"/>
  <c r="F331" i="27"/>
  <c r="F326" i="27"/>
  <c r="F325" i="27"/>
  <c r="F320" i="27"/>
  <c r="F317" i="27"/>
  <c r="F315" i="27"/>
  <c r="F314" i="27"/>
  <c r="F311" i="27"/>
  <c r="F309" i="27"/>
  <c r="F308" i="27"/>
  <c r="F305" i="27"/>
  <c r="F304" i="27"/>
  <c r="F302" i="27"/>
  <c r="F301" i="27"/>
  <c r="F300" i="27"/>
  <c r="F299" i="27"/>
  <c r="F298" i="27"/>
  <c r="F297" i="27"/>
  <c r="F293" i="27"/>
  <c r="F290" i="27"/>
  <c r="F288" i="27"/>
  <c r="F287" i="27"/>
  <c r="F286" i="27"/>
  <c r="F285" i="27"/>
  <c r="F280" i="27"/>
  <c r="F278" i="27"/>
  <c r="F274" i="27"/>
  <c r="F272" i="27"/>
  <c r="F270" i="27"/>
  <c r="F269" i="27"/>
  <c r="F264" i="27"/>
  <c r="F263" i="27"/>
  <c r="F260" i="27"/>
  <c r="F258" i="27"/>
  <c r="F256" i="27"/>
  <c r="F254" i="27"/>
  <c r="F251" i="27"/>
  <c r="F250" i="27"/>
  <c r="F249" i="27"/>
  <c r="F248" i="27"/>
  <c r="F247" i="27"/>
  <c r="F245" i="27"/>
  <c r="F241" i="27"/>
  <c r="F238" i="27"/>
  <c r="F235" i="27"/>
  <c r="F228" i="27"/>
  <c r="F226" i="27"/>
  <c r="F224" i="27"/>
  <c r="F223" i="27"/>
  <c r="F220" i="27"/>
  <c r="F219" i="27"/>
  <c r="F218" i="27"/>
  <c r="F215" i="27"/>
  <c r="F214" i="27"/>
  <c r="F213" i="27"/>
  <c r="F212" i="27"/>
  <c r="F211" i="27"/>
  <c r="F209" i="27"/>
  <c r="F208" i="27"/>
  <c r="F207" i="27"/>
  <c r="F203" i="27"/>
  <c r="F202" i="27"/>
  <c r="F201" i="27"/>
  <c r="F200" i="27"/>
  <c r="F198" i="27"/>
  <c r="F197" i="27"/>
  <c r="F196" i="27"/>
  <c r="F195" i="27"/>
  <c r="F194" i="27"/>
  <c r="F191" i="27"/>
  <c r="F190" i="27"/>
  <c r="F189" i="27"/>
  <c r="F188" i="27"/>
  <c r="F186" i="27"/>
  <c r="E188" i="27"/>
  <c r="H188" i="27" s="1"/>
  <c r="E194" i="27"/>
  <c r="H194" i="27" s="1"/>
  <c r="E198" i="27"/>
  <c r="H198" i="27" s="1"/>
  <c r="E203" i="27"/>
  <c r="H203" i="27" s="1"/>
  <c r="E211" i="27"/>
  <c r="H211" i="27" s="1"/>
  <c r="E215" i="27"/>
  <c r="H215" i="27" s="1"/>
  <c r="E223" i="27"/>
  <c r="H223" i="27" s="1"/>
  <c r="E235" i="27"/>
  <c r="H235" i="27" s="1"/>
  <c r="E247" i="27"/>
  <c r="H247" i="27" s="1"/>
  <c r="E251" i="27"/>
  <c r="H251" i="27" s="1"/>
  <c r="E259" i="27"/>
  <c r="H259" i="27" s="1"/>
  <c r="E280" i="27"/>
  <c r="H280" i="27" s="1"/>
  <c r="E288" i="27"/>
  <c r="H288" i="27" s="1"/>
  <c r="E298" i="27"/>
  <c r="H298" i="27" s="1"/>
  <c r="E302" i="27"/>
  <c r="H302" i="27" s="1"/>
  <c r="E317" i="27"/>
  <c r="H317" i="27" s="1"/>
  <c r="E327" i="27"/>
  <c r="H327" i="27" s="1"/>
  <c r="E329" i="27"/>
  <c r="H329" i="27" s="1"/>
  <c r="E331" i="27"/>
  <c r="H331" i="27" s="1"/>
  <c r="E349" i="27"/>
  <c r="H349" i="27" s="1"/>
  <c r="G362" i="27"/>
  <c r="H362" i="27" s="1"/>
  <c r="E364" i="27"/>
  <c r="H364" i="27" s="1"/>
  <c r="E368" i="27"/>
  <c r="H368" i="27" s="1"/>
  <c r="E372" i="27"/>
  <c r="H372" i="27" s="1"/>
  <c r="H376" i="27"/>
  <c r="E380" i="27"/>
  <c r="H380" i="27" s="1"/>
  <c r="H384" i="27"/>
  <c r="H388" i="27"/>
  <c r="E392" i="27"/>
  <c r="H392" i="27" s="1"/>
  <c r="E396" i="27"/>
  <c r="H396" i="27" s="1"/>
  <c r="H400" i="27"/>
  <c r="E404" i="27"/>
  <c r="H404" i="27" s="1"/>
  <c r="H408" i="27"/>
  <c r="E412" i="27"/>
  <c r="H412" i="27" s="1"/>
  <c r="H416" i="27"/>
  <c r="E420" i="27"/>
  <c r="H420" i="27" s="1"/>
  <c r="E424" i="27"/>
  <c r="H424" i="27" s="1"/>
  <c r="E428" i="27"/>
  <c r="H428" i="27" s="1"/>
  <c r="H432" i="27"/>
  <c r="H436" i="27"/>
  <c r="H440" i="27"/>
  <c r="H444" i="27"/>
  <c r="H448" i="27"/>
  <c r="H452" i="27"/>
  <c r="H456" i="27"/>
  <c r="H460" i="27"/>
  <c r="E464" i="27"/>
  <c r="H464" i="27" s="1"/>
  <c r="H468" i="27"/>
  <c r="E472" i="27"/>
  <c r="H472" i="27" s="1"/>
  <c r="E476" i="27"/>
  <c r="H476" i="27" s="1"/>
  <c r="E480" i="27"/>
  <c r="H480" i="27" s="1"/>
  <c r="E484" i="27"/>
  <c r="H484" i="27" s="1"/>
  <c r="E488" i="27"/>
  <c r="H488" i="27" s="1"/>
  <c r="E492" i="27"/>
  <c r="H492" i="27" s="1"/>
  <c r="E496" i="27"/>
  <c r="H496" i="27" s="1"/>
  <c r="E500" i="27"/>
  <c r="H500" i="27" s="1"/>
  <c r="E504" i="27"/>
  <c r="H504" i="27" s="1"/>
  <c r="E508" i="27"/>
  <c r="H508" i="27" s="1"/>
  <c r="H512" i="27"/>
  <c r="H516" i="27"/>
  <c r="H520" i="27"/>
  <c r="E524" i="27"/>
  <c r="H524" i="27" s="1"/>
  <c r="E528" i="27"/>
  <c r="H528" i="27" s="1"/>
  <c r="H532" i="27"/>
  <c r="E536" i="27"/>
  <c r="H536" i="27" s="1"/>
  <c r="E540" i="27"/>
  <c r="H540" i="27" s="1"/>
  <c r="E544" i="27"/>
  <c r="H544" i="27" s="1"/>
  <c r="E548" i="27"/>
  <c r="H548" i="27" s="1"/>
  <c r="E552" i="27"/>
  <c r="H552" i="27" s="1"/>
  <c r="E556" i="27"/>
  <c r="H556" i="27" s="1"/>
  <c r="H560" i="27"/>
  <c r="H564" i="27"/>
  <c r="E568" i="27"/>
  <c r="H568" i="27" s="1"/>
  <c r="H572" i="27"/>
  <c r="E576" i="27"/>
  <c r="H576" i="27" s="1"/>
  <c r="E580" i="27"/>
  <c r="H580" i="27" s="1"/>
  <c r="H584" i="27"/>
  <c r="E588" i="27"/>
  <c r="H588" i="27" s="1"/>
  <c r="H592" i="27"/>
  <c r="E602" i="27"/>
  <c r="H602" i="27" s="1"/>
  <c r="E604" i="27"/>
  <c r="H604" i="27" s="1"/>
  <c r="E606" i="27"/>
  <c r="H606" i="27" s="1"/>
  <c r="E608" i="27"/>
  <c r="H608" i="27" s="1"/>
  <c r="E610" i="27"/>
  <c r="H610" i="27" s="1"/>
  <c r="E612" i="27"/>
  <c r="H612" i="27" s="1"/>
  <c r="H614" i="27"/>
  <c r="E617" i="27"/>
  <c r="H617" i="27" s="1"/>
  <c r="E619" i="27"/>
  <c r="H619" i="27" s="1"/>
  <c r="H621" i="27"/>
  <c r="E628" i="27"/>
  <c r="H628" i="27" s="1"/>
  <c r="C8" i="28"/>
  <c r="E12" i="28" s="1"/>
  <c r="H12" i="28" s="1"/>
  <c r="E19" i="28"/>
  <c r="H23" i="28"/>
  <c r="E27" i="28"/>
  <c r="H27" i="28" s="1"/>
  <c r="H31" i="28"/>
  <c r="H35" i="28"/>
  <c r="E39" i="28"/>
  <c r="H39" i="28" s="1"/>
  <c r="H43" i="28"/>
  <c r="H47" i="28"/>
  <c r="H51" i="28"/>
  <c r="H55" i="28"/>
  <c r="H59" i="28"/>
  <c r="H63" i="28"/>
  <c r="E172" i="28"/>
  <c r="H172" i="28" s="1"/>
  <c r="E170" i="28"/>
  <c r="H170" i="28" s="1"/>
  <c r="E166" i="28"/>
  <c r="H166" i="28" s="1"/>
  <c r="E161" i="28"/>
  <c r="H161" i="28" s="1"/>
  <c r="E156" i="28"/>
  <c r="H156" i="28" s="1"/>
  <c r="E148" i="28"/>
  <c r="H148" i="28" s="1"/>
  <c r="E147" i="28"/>
  <c r="H147" i="28" s="1"/>
  <c r="E146" i="28"/>
  <c r="H146" i="28" s="1"/>
  <c r="E145" i="28"/>
  <c r="H145" i="28" s="1"/>
  <c r="E143" i="28"/>
  <c r="H143" i="28" s="1"/>
  <c r="E141" i="28"/>
  <c r="H141" i="28" s="1"/>
  <c r="E140" i="28"/>
  <c r="H140" i="28" s="1"/>
  <c r="E139" i="28"/>
  <c r="H139" i="28" s="1"/>
  <c r="E138" i="28"/>
  <c r="H138" i="28" s="1"/>
  <c r="E137" i="28"/>
  <c r="H137" i="28" s="1"/>
  <c r="E136" i="28"/>
  <c r="H136" i="28" s="1"/>
  <c r="E134" i="28"/>
  <c r="H134" i="28" s="1"/>
  <c r="E133" i="28"/>
  <c r="H133" i="28" s="1"/>
  <c r="E132" i="28"/>
  <c r="H132" i="28" s="1"/>
  <c r="E131" i="28"/>
  <c r="H131" i="28" s="1"/>
  <c r="E130" i="28"/>
  <c r="H130" i="28" s="1"/>
  <c r="E128" i="28"/>
  <c r="H128" i="28" s="1"/>
  <c r="E127" i="28"/>
  <c r="H127" i="28" s="1"/>
  <c r="E125" i="28"/>
  <c r="H125" i="28" s="1"/>
  <c r="E124" i="28"/>
  <c r="H124" i="28" s="1"/>
  <c r="E123" i="28"/>
  <c r="H123" i="28" s="1"/>
  <c r="E122" i="28"/>
  <c r="H122" i="28" s="1"/>
  <c r="E121" i="28"/>
  <c r="H121" i="28" s="1"/>
  <c r="E119" i="28"/>
  <c r="H119" i="28" s="1"/>
  <c r="E118" i="28"/>
  <c r="H118" i="28" s="1"/>
  <c r="E116" i="28"/>
  <c r="H116" i="28" s="1"/>
  <c r="E114" i="28"/>
  <c r="H114" i="28" s="1"/>
  <c r="E113" i="28"/>
  <c r="H113" i="28" s="1"/>
  <c r="E112" i="28"/>
  <c r="H112" i="28" s="1"/>
  <c r="E111" i="28"/>
  <c r="H111" i="28" s="1"/>
  <c r="E110" i="28"/>
  <c r="H110" i="28" s="1"/>
  <c r="E106" i="28"/>
  <c r="H106" i="28" s="1"/>
  <c r="E105" i="28"/>
  <c r="H105" i="28" s="1"/>
  <c r="E104" i="28"/>
  <c r="H104" i="28" s="1"/>
  <c r="E101" i="28"/>
  <c r="H101" i="28" s="1"/>
  <c r="E100" i="28"/>
  <c r="H100" i="28" s="1"/>
  <c r="E99" i="28"/>
  <c r="H99" i="28" s="1"/>
  <c r="E98" i="28"/>
  <c r="H98" i="28" s="1"/>
  <c r="E96" i="28"/>
  <c r="H96" i="28" s="1"/>
  <c r="E95" i="28"/>
  <c r="H95" i="28" s="1"/>
  <c r="E94" i="28"/>
  <c r="H94" i="28" s="1"/>
  <c r="E92" i="28"/>
  <c r="H92" i="28" s="1"/>
  <c r="E83" i="28"/>
  <c r="H83" i="28" s="1"/>
  <c r="E82" i="28"/>
  <c r="H82" i="28" s="1"/>
  <c r="E81" i="28"/>
  <c r="H81" i="28" s="1"/>
  <c r="E80" i="28"/>
  <c r="H80" i="28" s="1"/>
  <c r="E78" i="28"/>
  <c r="H78" i="28" s="1"/>
  <c r="E77" i="28"/>
  <c r="H77" i="28" s="1"/>
  <c r="E76" i="28"/>
  <c r="H76" i="28" s="1"/>
  <c r="H86" i="28"/>
  <c r="H89" i="28"/>
  <c r="H97" i="28"/>
  <c r="H108" i="28"/>
  <c r="E362" i="26"/>
  <c r="H362" i="26" s="1"/>
  <c r="E363" i="26"/>
  <c r="H363" i="26" s="1"/>
  <c r="E364" i="26"/>
  <c r="H364" i="26" s="1"/>
  <c r="E365" i="26"/>
  <c r="H365" i="26" s="1"/>
  <c r="E367" i="26"/>
  <c r="H367" i="26" s="1"/>
  <c r="E368" i="26"/>
  <c r="H368" i="26" s="1"/>
  <c r="E369" i="26"/>
  <c r="H369" i="26" s="1"/>
  <c r="E370" i="26"/>
  <c r="H370" i="26" s="1"/>
  <c r="E371" i="26"/>
  <c r="H371" i="26" s="1"/>
  <c r="E374" i="26"/>
  <c r="H374" i="26" s="1"/>
  <c r="E375" i="26"/>
  <c r="H375" i="26" s="1"/>
  <c r="E377" i="26"/>
  <c r="H377" i="26" s="1"/>
  <c r="E378" i="26"/>
  <c r="H378" i="26" s="1"/>
  <c r="E382" i="26"/>
  <c r="H382" i="26" s="1"/>
  <c r="E383" i="26"/>
  <c r="H383" i="26" s="1"/>
  <c r="E385" i="26"/>
  <c r="H385" i="26" s="1"/>
  <c r="E386" i="26"/>
  <c r="H386" i="26" s="1"/>
  <c r="E387" i="26"/>
  <c r="H387" i="26" s="1"/>
  <c r="E388" i="26"/>
  <c r="H388" i="26" s="1"/>
  <c r="E392" i="26"/>
  <c r="H392" i="26" s="1"/>
  <c r="E393" i="26"/>
  <c r="H393" i="26" s="1"/>
  <c r="E396" i="26"/>
  <c r="H396" i="26" s="1"/>
  <c r="E397" i="26"/>
  <c r="H397" i="26" s="1"/>
  <c r="E398" i="26"/>
  <c r="H398" i="26" s="1"/>
  <c r="E399" i="26"/>
  <c r="H399" i="26" s="1"/>
  <c r="E401" i="26"/>
  <c r="H401" i="26" s="1"/>
  <c r="E404" i="26"/>
  <c r="H404" i="26" s="1"/>
  <c r="E410" i="26"/>
  <c r="H410" i="26" s="1"/>
  <c r="E412" i="26"/>
  <c r="H412" i="26" s="1"/>
  <c r="E413" i="26"/>
  <c r="H413" i="26" s="1"/>
  <c r="E414" i="26"/>
  <c r="H414" i="26" s="1"/>
  <c r="E415" i="26"/>
  <c r="H415" i="26" s="1"/>
  <c r="E416" i="26"/>
  <c r="H416" i="26" s="1"/>
  <c r="E419" i="26"/>
  <c r="H419" i="26" s="1"/>
  <c r="E420" i="26"/>
  <c r="H420" i="26" s="1"/>
  <c r="E421" i="26"/>
  <c r="H421" i="26" s="1"/>
  <c r="E423" i="26"/>
  <c r="H423" i="26" s="1"/>
  <c r="E424" i="26"/>
  <c r="H424" i="26" s="1"/>
  <c r="E425" i="26"/>
  <c r="H425" i="26" s="1"/>
  <c r="E426" i="26"/>
  <c r="H426" i="26" s="1"/>
  <c r="E427" i="26"/>
  <c r="H427" i="26" s="1"/>
  <c r="E428" i="26"/>
  <c r="H428" i="26" s="1"/>
  <c r="E429" i="26"/>
  <c r="H429" i="26" s="1"/>
  <c r="E434" i="26"/>
  <c r="H434" i="26" s="1"/>
  <c r="E437" i="26"/>
  <c r="H437" i="26" s="1"/>
  <c r="E441" i="26"/>
  <c r="H441" i="26" s="1"/>
  <c r="E445" i="26"/>
  <c r="H445" i="26" s="1"/>
  <c r="E446" i="26"/>
  <c r="H446" i="26" s="1"/>
  <c r="E447" i="26"/>
  <c r="H447" i="26" s="1"/>
  <c r="E453" i="26"/>
  <c r="H453" i="26" s="1"/>
  <c r="E461" i="26"/>
  <c r="H461" i="26" s="1"/>
  <c r="E462" i="26"/>
  <c r="H462" i="26" s="1"/>
  <c r="E464" i="26"/>
  <c r="H464" i="26" s="1"/>
  <c r="E472" i="26"/>
  <c r="H472" i="26" s="1"/>
  <c r="E475" i="26"/>
  <c r="H475" i="26" s="1"/>
  <c r="E477" i="26"/>
  <c r="H477" i="26" s="1"/>
  <c r="E478" i="26"/>
  <c r="H478" i="26" s="1"/>
  <c r="E480" i="26"/>
  <c r="H480" i="26" s="1"/>
  <c r="E482" i="26"/>
  <c r="H482" i="26" s="1"/>
  <c r="E484" i="26"/>
  <c r="H484" i="26" s="1"/>
  <c r="E485" i="26"/>
  <c r="H485" i="26" s="1"/>
  <c r="E486" i="26"/>
  <c r="H486" i="26" s="1"/>
  <c r="E488" i="26"/>
  <c r="H488" i="26" s="1"/>
  <c r="E489" i="26"/>
  <c r="H489" i="26" s="1"/>
  <c r="E490" i="26"/>
  <c r="H490" i="26" s="1"/>
  <c r="E495" i="26"/>
  <c r="H495" i="26" s="1"/>
  <c r="E498" i="26"/>
  <c r="H498" i="26" s="1"/>
  <c r="E500" i="26"/>
  <c r="H500" i="26" s="1"/>
  <c r="E502" i="26"/>
  <c r="H502" i="26" s="1"/>
  <c r="E503" i="26"/>
  <c r="H503" i="26" s="1"/>
  <c r="E504" i="26"/>
  <c r="H504" i="26" s="1"/>
  <c r="E505" i="26"/>
  <c r="H505" i="26" s="1"/>
  <c r="E507" i="26"/>
  <c r="H507" i="26" s="1"/>
  <c r="E509" i="26"/>
  <c r="H509" i="26" s="1"/>
  <c r="E514" i="26"/>
  <c r="H514" i="26" s="1"/>
  <c r="E516" i="26"/>
  <c r="H516" i="26" s="1"/>
  <c r="E517" i="26"/>
  <c r="H517" i="26" s="1"/>
  <c r="E519" i="26"/>
  <c r="H519" i="26" s="1"/>
  <c r="E530" i="26"/>
  <c r="H530" i="26" s="1"/>
  <c r="E531" i="26"/>
  <c r="H531" i="26" s="1"/>
  <c r="E534" i="26"/>
  <c r="H534" i="26" s="1"/>
  <c r="E535" i="26"/>
  <c r="H535" i="26" s="1"/>
  <c r="E536" i="26"/>
  <c r="H536" i="26" s="1"/>
  <c r="E537" i="26"/>
  <c r="H537" i="26" s="1"/>
  <c r="E541" i="26"/>
  <c r="H541" i="26" s="1"/>
  <c r="E548" i="26"/>
  <c r="H548" i="26" s="1"/>
  <c r="E550" i="26"/>
  <c r="H550" i="26" s="1"/>
  <c r="E551" i="26"/>
  <c r="H551" i="26" s="1"/>
  <c r="E552" i="26"/>
  <c r="H552" i="26" s="1"/>
  <c r="E555" i="26"/>
  <c r="H555" i="26" s="1"/>
  <c r="E558" i="26"/>
  <c r="H558" i="26" s="1"/>
  <c r="E561" i="26"/>
  <c r="H561" i="26" s="1"/>
  <c r="E563" i="26"/>
  <c r="H563" i="26" s="1"/>
  <c r="E568" i="26"/>
  <c r="H568" i="26" s="1"/>
  <c r="E571" i="26"/>
  <c r="H571" i="26" s="1"/>
  <c r="E572" i="26"/>
  <c r="H572" i="26" s="1"/>
  <c r="E574" i="26"/>
  <c r="H574" i="26" s="1"/>
  <c r="E576" i="26"/>
  <c r="H576" i="26" s="1"/>
  <c r="E579" i="26"/>
  <c r="H579" i="26" s="1"/>
  <c r="E580" i="26"/>
  <c r="H580" i="26" s="1"/>
  <c r="E581" i="26"/>
  <c r="H581" i="26" s="1"/>
  <c r="E582" i="26"/>
  <c r="H582" i="26" s="1"/>
  <c r="E588" i="26"/>
  <c r="H588" i="26" s="1"/>
  <c r="E590" i="26"/>
  <c r="H590" i="26" s="1"/>
  <c r="C9" i="27"/>
  <c r="E19" i="27"/>
  <c r="H19" i="27" s="1"/>
  <c r="E26" i="27"/>
  <c r="H26" i="27" s="1"/>
  <c r="E27" i="27"/>
  <c r="H27" i="27" s="1"/>
  <c r="E29" i="27"/>
  <c r="H29" i="27" s="1"/>
  <c r="E30" i="27"/>
  <c r="H30" i="27" s="1"/>
  <c r="E33" i="27"/>
  <c r="H33" i="27" s="1"/>
  <c r="E36" i="27"/>
  <c r="H36" i="27" s="1"/>
  <c r="E37" i="27"/>
  <c r="H37" i="27" s="1"/>
  <c r="E38" i="27"/>
  <c r="H38" i="27" s="1"/>
  <c r="E39" i="27"/>
  <c r="H39" i="27" s="1"/>
  <c r="E47" i="27"/>
  <c r="H47" i="27" s="1"/>
  <c r="E50" i="27"/>
  <c r="H50" i="27" s="1"/>
  <c r="E53" i="27"/>
  <c r="H53" i="27" s="1"/>
  <c r="E54" i="27"/>
  <c r="H54" i="27" s="1"/>
  <c r="E61" i="27"/>
  <c r="H61" i="27" s="1"/>
  <c r="E62" i="27"/>
  <c r="H62" i="27" s="1"/>
  <c r="E64" i="27"/>
  <c r="H64" i="27" s="1"/>
  <c r="E67" i="27"/>
  <c r="H67" i="27" s="1"/>
  <c r="E68" i="27"/>
  <c r="H68" i="27" s="1"/>
  <c r="E181" i="27"/>
  <c r="H181" i="27" s="1"/>
  <c r="E182" i="27"/>
  <c r="H182" i="27" s="1"/>
  <c r="E183" i="27"/>
  <c r="H183" i="27" s="1"/>
  <c r="E184" i="27"/>
  <c r="H184" i="27" s="1"/>
  <c r="E186" i="27"/>
  <c r="H186" i="27" s="1"/>
  <c r="E191" i="27"/>
  <c r="H191" i="27" s="1"/>
  <c r="E197" i="27"/>
  <c r="H197" i="27" s="1"/>
  <c r="E202" i="27"/>
  <c r="H202" i="27" s="1"/>
  <c r="E209" i="27"/>
  <c r="H209" i="27" s="1"/>
  <c r="E214" i="27"/>
  <c r="H214" i="27" s="1"/>
  <c r="E220" i="27"/>
  <c r="H220" i="27" s="1"/>
  <c r="E228" i="27"/>
  <c r="H228" i="27" s="1"/>
  <c r="E243" i="27"/>
  <c r="H243" i="27" s="1"/>
  <c r="E265" i="27"/>
  <c r="H265" i="27" s="1"/>
  <c r="E269" i="27"/>
  <c r="H269" i="27" s="1"/>
  <c r="E278" i="27"/>
  <c r="H278" i="27" s="1"/>
  <c r="E287" i="27"/>
  <c r="H287" i="27" s="1"/>
  <c r="E297" i="27"/>
  <c r="H297" i="27" s="1"/>
  <c r="E301" i="27"/>
  <c r="H301" i="27" s="1"/>
  <c r="E308" i="27"/>
  <c r="H308" i="27" s="1"/>
  <c r="E339" i="27"/>
  <c r="H339" i="27" s="1"/>
  <c r="E340" i="27"/>
  <c r="H340" i="27" s="1"/>
  <c r="H363" i="27"/>
  <c r="H367" i="27"/>
  <c r="H371" i="27"/>
  <c r="E375" i="27"/>
  <c r="H375" i="27" s="1"/>
  <c r="E379" i="27"/>
  <c r="H379" i="27" s="1"/>
  <c r="E383" i="27"/>
  <c r="H383" i="27" s="1"/>
  <c r="E387" i="27"/>
  <c r="H387" i="27" s="1"/>
  <c r="H391" i="27"/>
  <c r="H395" i="27"/>
  <c r="E399" i="27"/>
  <c r="H399" i="27" s="1"/>
  <c r="H403" i="27"/>
  <c r="E407" i="27"/>
  <c r="H407" i="27" s="1"/>
  <c r="E411" i="27"/>
  <c r="H411" i="27" s="1"/>
  <c r="E415" i="27"/>
  <c r="H415" i="27" s="1"/>
  <c r="E419" i="27"/>
  <c r="H419" i="27" s="1"/>
  <c r="E423" i="27"/>
  <c r="H423" i="27" s="1"/>
  <c r="E427" i="27"/>
  <c r="H427" i="27" s="1"/>
  <c r="H431" i="27"/>
  <c r="H435" i="27"/>
  <c r="E439" i="27"/>
  <c r="H439" i="27" s="1"/>
  <c r="H443" i="27"/>
  <c r="H447" i="27"/>
  <c r="H451" i="27"/>
  <c r="H455" i="27"/>
  <c r="H459" i="27"/>
  <c r="H463" i="27"/>
  <c r="H467" i="27"/>
  <c r="H471" i="27"/>
  <c r="E475" i="27"/>
  <c r="H475" i="27" s="1"/>
  <c r="H479" i="27"/>
  <c r="E483" i="27"/>
  <c r="H483" i="27" s="1"/>
  <c r="H487" i="27"/>
  <c r="H491" i="27"/>
  <c r="E495" i="27"/>
  <c r="H495" i="27" s="1"/>
  <c r="E499" i="27"/>
  <c r="H499" i="27" s="1"/>
  <c r="E503" i="27"/>
  <c r="H503" i="27" s="1"/>
  <c r="H507" i="27"/>
  <c r="E511" i="27"/>
  <c r="H511" i="27" s="1"/>
  <c r="H515" i="27"/>
  <c r="E519" i="27"/>
  <c r="H519" i="27" s="1"/>
  <c r="E523" i="27"/>
  <c r="H523" i="27" s="1"/>
  <c r="H527" i="27"/>
  <c r="E531" i="27"/>
  <c r="H531" i="27" s="1"/>
  <c r="E535" i="27"/>
  <c r="H535" i="27" s="1"/>
  <c r="H539" i="27"/>
  <c r="E543" i="27"/>
  <c r="H543" i="27" s="1"/>
  <c r="H547" i="27"/>
  <c r="H551" i="27"/>
  <c r="E555" i="27"/>
  <c r="H555" i="27" s="1"/>
  <c r="E559" i="27"/>
  <c r="H559" i="27" s="1"/>
  <c r="H563" i="27"/>
  <c r="H567" i="27"/>
  <c r="E571" i="27"/>
  <c r="H571" i="27" s="1"/>
  <c r="H575" i="27"/>
  <c r="E579" i="27"/>
  <c r="H579" i="27" s="1"/>
  <c r="H583" i="27"/>
  <c r="H587" i="27"/>
  <c r="H595" i="27"/>
  <c r="H623" i="27"/>
  <c r="H22" i="28"/>
  <c r="H26" i="28"/>
  <c r="E30" i="28"/>
  <c r="H30" i="28" s="1"/>
  <c r="H34" i="28"/>
  <c r="H38" i="28"/>
  <c r="H42" i="28"/>
  <c r="H46" i="28"/>
  <c r="E50" i="28"/>
  <c r="H50" i="28" s="1"/>
  <c r="E54" i="28"/>
  <c r="H54" i="28" s="1"/>
  <c r="H58" i="28"/>
  <c r="E62" i="28"/>
  <c r="H62" i="28" s="1"/>
  <c r="H79" i="28"/>
  <c r="H85" i="28"/>
  <c r="H107" i="28"/>
  <c r="H115" i="28"/>
  <c r="H117" i="28"/>
  <c r="G181" i="28"/>
  <c r="H181" i="28" s="1"/>
  <c r="E362" i="28"/>
  <c r="E363" i="28"/>
  <c r="H363" i="28" s="1"/>
  <c r="F364" i="28"/>
  <c r="H367" i="28"/>
  <c r="F368" i="28"/>
  <c r="E371" i="28"/>
  <c r="H371" i="28" s="1"/>
  <c r="E377" i="28"/>
  <c r="H377" i="28" s="1"/>
  <c r="H380" i="28"/>
  <c r="H391" i="28"/>
  <c r="H395" i="28"/>
  <c r="H408" i="28"/>
  <c r="H411" i="28"/>
  <c r="E414" i="28"/>
  <c r="H414" i="28" s="1"/>
  <c r="H416" i="28"/>
  <c r="E419" i="28"/>
  <c r="H419" i="28" s="1"/>
  <c r="E424" i="28"/>
  <c r="H424" i="28" s="1"/>
  <c r="E426" i="28"/>
  <c r="H426" i="28" s="1"/>
  <c r="E428" i="28"/>
  <c r="H428" i="28" s="1"/>
  <c r="H430" i="28"/>
  <c r="H434" i="28"/>
  <c r="E441" i="28"/>
  <c r="H441" i="28" s="1"/>
  <c r="H443" i="28"/>
  <c r="E446" i="28"/>
  <c r="H446" i="28" s="1"/>
  <c r="H449" i="28"/>
  <c r="H453" i="28"/>
  <c r="H457" i="28"/>
  <c r="H461" i="28"/>
  <c r="H465" i="28"/>
  <c r="E472" i="28"/>
  <c r="H472" i="28" s="1"/>
  <c r="E475" i="28"/>
  <c r="H475" i="28" s="1"/>
  <c r="E477" i="28"/>
  <c r="H477" i="28" s="1"/>
  <c r="E479" i="28"/>
  <c r="H479" i="28" s="1"/>
  <c r="H489" i="28"/>
  <c r="H492" i="28"/>
  <c r="E495" i="28"/>
  <c r="H495" i="28" s="1"/>
  <c r="E498" i="28"/>
  <c r="H498" i="28" s="1"/>
  <c r="E501" i="28"/>
  <c r="H501" i="28" s="1"/>
  <c r="H511" i="28"/>
  <c r="H518" i="28"/>
  <c r="H521" i="28"/>
  <c r="H525" i="28"/>
  <c r="H529" i="28"/>
  <c r="H533" i="28"/>
  <c r="E537" i="28"/>
  <c r="H537" i="28" s="1"/>
  <c r="H540" i="28"/>
  <c r="H544" i="28"/>
  <c r="E548" i="28"/>
  <c r="H548" i="28" s="1"/>
  <c r="E550" i="28"/>
  <c r="H550" i="28" s="1"/>
  <c r="H553" i="28"/>
  <c r="E556" i="28"/>
  <c r="H556" i="28" s="1"/>
  <c r="E559" i="28"/>
  <c r="H559" i="28" s="1"/>
  <c r="E580" i="28"/>
  <c r="H580" i="28" s="1"/>
  <c r="E582" i="28"/>
  <c r="H582" i="28" s="1"/>
  <c r="E584" i="28"/>
  <c r="H584" i="28" s="1"/>
  <c r="F601" i="27"/>
  <c r="F602" i="27"/>
  <c r="F603" i="27"/>
  <c r="F604" i="27"/>
  <c r="F605" i="27"/>
  <c r="F606" i="27"/>
  <c r="F607" i="27"/>
  <c r="F608" i="27"/>
  <c r="F609" i="27"/>
  <c r="F610" i="27"/>
  <c r="F611" i="27"/>
  <c r="F612" i="27"/>
  <c r="F613" i="27"/>
  <c r="F616" i="27"/>
  <c r="F617" i="27"/>
  <c r="F618" i="27"/>
  <c r="F619" i="27"/>
  <c r="F620" i="27"/>
  <c r="F622" i="27"/>
  <c r="F623" i="27"/>
  <c r="F624" i="27"/>
  <c r="F625" i="27"/>
  <c r="F627" i="27"/>
  <c r="F628" i="27"/>
  <c r="D8" i="28"/>
  <c r="F12" i="28" s="1"/>
  <c r="D10" i="28"/>
  <c r="F76" i="28"/>
  <c r="F77" i="28"/>
  <c r="F78" i="28"/>
  <c r="F79" i="28"/>
  <c r="F80" i="28"/>
  <c r="F81" i="28"/>
  <c r="F82" i="28"/>
  <c r="F83" i="28"/>
  <c r="F84" i="28"/>
  <c r="F88" i="28"/>
  <c r="F92" i="28"/>
  <c r="F94" i="28"/>
  <c r="F95" i="28"/>
  <c r="F96" i="28"/>
  <c r="F98" i="28"/>
  <c r="F99" i="28"/>
  <c r="F100" i="28"/>
  <c r="F101" i="28"/>
  <c r="F104" i="28"/>
  <c r="F106" i="28"/>
  <c r="F110" i="28"/>
  <c r="F111" i="28"/>
  <c r="F113" i="28"/>
  <c r="F115" i="28"/>
  <c r="F117" i="28"/>
  <c r="F118" i="28"/>
  <c r="F121" i="28"/>
  <c r="F122" i="28"/>
  <c r="F124" i="28"/>
  <c r="F127" i="28"/>
  <c r="F128" i="28"/>
  <c r="F130" i="28"/>
  <c r="F132" i="28"/>
  <c r="F133" i="28"/>
  <c r="F134" i="28"/>
  <c r="F136" i="28"/>
  <c r="F137" i="28"/>
  <c r="F138" i="28"/>
  <c r="F139" i="28"/>
  <c r="F140" i="28"/>
  <c r="F144" i="28"/>
  <c r="F146" i="28"/>
  <c r="F147" i="28"/>
  <c r="F149" i="28"/>
  <c r="F150" i="28"/>
  <c r="F161" i="28"/>
  <c r="F165" i="28"/>
  <c r="F170" i="28"/>
  <c r="F172" i="28"/>
  <c r="F362" i="28"/>
  <c r="F363" i="28"/>
  <c r="H366" i="28"/>
  <c r="E370" i="28"/>
  <c r="H370" i="28" s="1"/>
  <c r="E374" i="28"/>
  <c r="H374" i="28" s="1"/>
  <c r="H376" i="28"/>
  <c r="H379" i="28"/>
  <c r="E385" i="28"/>
  <c r="H385" i="28" s="1"/>
  <c r="E387" i="28"/>
  <c r="H387" i="28" s="1"/>
  <c r="H390" i="28"/>
  <c r="H394" i="28"/>
  <c r="E397" i="28"/>
  <c r="H397" i="28" s="1"/>
  <c r="E399" i="28"/>
  <c r="H399" i="28" s="1"/>
  <c r="E401" i="28"/>
  <c r="H401" i="28" s="1"/>
  <c r="H404" i="28"/>
  <c r="H407" i="28"/>
  <c r="E421" i="28"/>
  <c r="H421" i="28" s="1"/>
  <c r="E433" i="28"/>
  <c r="H433" i="28" s="1"/>
  <c r="E437" i="28"/>
  <c r="H437" i="28" s="1"/>
  <c r="H440" i="28"/>
  <c r="H448" i="28"/>
  <c r="H452" i="28"/>
  <c r="H456" i="28"/>
  <c r="H460" i="28"/>
  <c r="H464" i="28"/>
  <c r="H468" i="28"/>
  <c r="H471" i="28"/>
  <c r="H474" i="28"/>
  <c r="E481" i="28"/>
  <c r="H481" i="28" s="1"/>
  <c r="E484" i="28"/>
  <c r="H484" i="28" s="1"/>
  <c r="E486" i="28"/>
  <c r="H486" i="28" s="1"/>
  <c r="H491" i="28"/>
  <c r="H497" i="28"/>
  <c r="E500" i="28"/>
  <c r="H500" i="28" s="1"/>
  <c r="E503" i="28"/>
  <c r="H503" i="28" s="1"/>
  <c r="H505" i="28"/>
  <c r="H508" i="28"/>
  <c r="E510" i="28"/>
  <c r="H510" i="28" s="1"/>
  <c r="E514" i="28"/>
  <c r="H514" i="28" s="1"/>
  <c r="H517" i="28"/>
  <c r="H520" i="28"/>
  <c r="H524" i="28"/>
  <c r="H528" i="28"/>
  <c r="H532" i="28"/>
  <c r="H536" i="28"/>
  <c r="H539" i="28"/>
  <c r="H543" i="28"/>
  <c r="H547" i="28"/>
  <c r="H561" i="28"/>
  <c r="H564" i="28"/>
  <c r="E571" i="28"/>
  <c r="H571" i="28" s="1"/>
  <c r="E629" i="28"/>
  <c r="H629" i="28" s="1"/>
  <c r="E628" i="28"/>
  <c r="H628" i="28" s="1"/>
  <c r="E622" i="28"/>
  <c r="H622" i="28" s="1"/>
  <c r="E621" i="28"/>
  <c r="H621" i="28" s="1"/>
  <c r="E620" i="28"/>
  <c r="H620" i="28" s="1"/>
  <c r="E619" i="28"/>
  <c r="H619" i="28" s="1"/>
  <c r="E612" i="28"/>
  <c r="H612" i="28" s="1"/>
  <c r="E611" i="28"/>
  <c r="H611" i="28" s="1"/>
  <c r="E610" i="28"/>
  <c r="H610" i="28" s="1"/>
  <c r="E609" i="28"/>
  <c r="H609" i="28" s="1"/>
  <c r="E608" i="28"/>
  <c r="H608" i="28" s="1"/>
  <c r="E606" i="28"/>
  <c r="H606" i="28" s="1"/>
  <c r="E605" i="28"/>
  <c r="H605" i="28" s="1"/>
  <c r="E604" i="28"/>
  <c r="H604" i="28" s="1"/>
  <c r="E603" i="28"/>
  <c r="H603" i="28" s="1"/>
  <c r="E602" i="28"/>
  <c r="H602" i="28" s="1"/>
  <c r="E601" i="28"/>
  <c r="H601" i="28" s="1"/>
  <c r="E190" i="28"/>
  <c r="H190" i="28" s="1"/>
  <c r="E195" i="28"/>
  <c r="H195" i="28" s="1"/>
  <c r="E196" i="28"/>
  <c r="H196" i="28" s="1"/>
  <c r="E197" i="28"/>
  <c r="H197" i="28" s="1"/>
  <c r="E202" i="28"/>
  <c r="H202" i="28" s="1"/>
  <c r="E206" i="28"/>
  <c r="H206" i="28" s="1"/>
  <c r="E211" i="28"/>
  <c r="H211" i="28" s="1"/>
  <c r="E212" i="28"/>
  <c r="H212" i="28" s="1"/>
  <c r="E214" i="28"/>
  <c r="H214" i="28" s="1"/>
  <c r="E215" i="28"/>
  <c r="H215" i="28" s="1"/>
  <c r="E218" i="28"/>
  <c r="H218" i="28" s="1"/>
  <c r="E219" i="28"/>
  <c r="H219" i="28" s="1"/>
  <c r="E220" i="28"/>
  <c r="H220" i="28" s="1"/>
  <c r="E223" i="28"/>
  <c r="H223" i="28" s="1"/>
  <c r="E224" i="28"/>
  <c r="H224" i="28" s="1"/>
  <c r="E226" i="28"/>
  <c r="H226" i="28" s="1"/>
  <c r="E228" i="28"/>
  <c r="H228" i="28" s="1"/>
  <c r="E229" i="28"/>
  <c r="H229" i="28" s="1"/>
  <c r="E231" i="28"/>
  <c r="H231" i="28" s="1"/>
  <c r="E232" i="28"/>
  <c r="H232" i="28" s="1"/>
  <c r="E235" i="28"/>
  <c r="H235" i="28" s="1"/>
  <c r="E237" i="28"/>
  <c r="H237" i="28" s="1"/>
  <c r="E238" i="28"/>
  <c r="H238" i="28" s="1"/>
  <c r="E241" i="28"/>
  <c r="H241" i="28" s="1"/>
  <c r="E247" i="28"/>
  <c r="H247" i="28" s="1"/>
  <c r="E248" i="28"/>
  <c r="H248" i="28" s="1"/>
  <c r="E251" i="28"/>
  <c r="H251" i="28" s="1"/>
  <c r="E256" i="28"/>
  <c r="H256" i="28" s="1"/>
  <c r="E260" i="28"/>
  <c r="H260" i="28" s="1"/>
  <c r="E274" i="28"/>
  <c r="H274" i="28" s="1"/>
  <c r="E285" i="28"/>
  <c r="H285" i="28" s="1"/>
  <c r="E286" i="28"/>
  <c r="H286" i="28" s="1"/>
  <c r="E287" i="28"/>
  <c r="H287" i="28" s="1"/>
  <c r="E288" i="28"/>
  <c r="H288" i="28" s="1"/>
  <c r="E290" i="28"/>
  <c r="H290" i="28" s="1"/>
  <c r="E292" i="28"/>
  <c r="H292" i="28" s="1"/>
  <c r="E299" i="28"/>
  <c r="H299" i="28" s="1"/>
  <c r="E303" i="28"/>
  <c r="H303" i="28" s="1"/>
  <c r="E305" i="28"/>
  <c r="H305" i="28" s="1"/>
  <c r="E311" i="28"/>
  <c r="H311" i="28" s="1"/>
  <c r="E325" i="28"/>
  <c r="H325" i="28" s="1"/>
  <c r="E326" i="28"/>
  <c r="H326" i="28" s="1"/>
  <c r="E327" i="28"/>
  <c r="H327" i="28" s="1"/>
  <c r="E331" i="28"/>
  <c r="H331" i="28" s="1"/>
  <c r="G362" i="28"/>
  <c r="E369" i="28"/>
  <c r="H369" i="28" s="1"/>
  <c r="E382" i="28"/>
  <c r="H382" i="28" s="1"/>
  <c r="E393" i="28"/>
  <c r="H393" i="28" s="1"/>
  <c r="E410" i="28"/>
  <c r="H410" i="28" s="1"/>
  <c r="E413" i="28"/>
  <c r="H413" i="28" s="1"/>
  <c r="E415" i="28"/>
  <c r="H415" i="28" s="1"/>
  <c r="E418" i="28"/>
  <c r="H418" i="28" s="1"/>
  <c r="E425" i="28"/>
  <c r="H425" i="28" s="1"/>
  <c r="E427" i="28"/>
  <c r="H427" i="28" s="1"/>
  <c r="E429" i="28"/>
  <c r="H429" i="28" s="1"/>
  <c r="E442" i="28"/>
  <c r="H442" i="28" s="1"/>
  <c r="E445" i="28"/>
  <c r="H445" i="28" s="1"/>
  <c r="E447" i="28"/>
  <c r="H447" i="28" s="1"/>
  <c r="E451" i="28"/>
  <c r="H451" i="28" s="1"/>
  <c r="E478" i="28"/>
  <c r="H478" i="28" s="1"/>
  <c r="E488" i="28"/>
  <c r="H488" i="28" s="1"/>
  <c r="E494" i="28"/>
  <c r="H494" i="28" s="1"/>
  <c r="E507" i="28"/>
  <c r="H507" i="28" s="1"/>
  <c r="E552" i="28"/>
  <c r="H552" i="28" s="1"/>
  <c r="E555" i="28"/>
  <c r="H555" i="28" s="1"/>
  <c r="E558" i="28"/>
  <c r="H558" i="28" s="1"/>
  <c r="H563" i="28"/>
  <c r="E567" i="28"/>
  <c r="H567" i="28" s="1"/>
  <c r="E574" i="28"/>
  <c r="H574" i="28" s="1"/>
  <c r="E579" i="28"/>
  <c r="H579" i="28" s="1"/>
  <c r="E581" i="28"/>
  <c r="H581" i="28" s="1"/>
  <c r="E583" i="28"/>
  <c r="H583" i="28" s="1"/>
  <c r="E586" i="28"/>
  <c r="H586" i="28" s="1"/>
  <c r="E588" i="28"/>
  <c r="H588" i="28" s="1"/>
  <c r="E595" i="28"/>
  <c r="H595" i="28" s="1"/>
  <c r="F588" i="28"/>
  <c r="F587" i="28"/>
  <c r="F586" i="28"/>
  <c r="F583" i="28"/>
  <c r="F582" i="28"/>
  <c r="F581" i="28"/>
  <c r="F580" i="28"/>
  <c r="F579" i="28"/>
  <c r="F576" i="28"/>
  <c r="F575" i="28"/>
  <c r="F574" i="28"/>
  <c r="F567" i="28"/>
  <c r="F562" i="28"/>
  <c r="F559" i="28"/>
  <c r="F558" i="28"/>
  <c r="F555" i="28"/>
  <c r="F552" i="28"/>
  <c r="F549" i="28"/>
  <c r="F548" i="28"/>
  <c r="F537" i="28"/>
  <c r="F519" i="28"/>
  <c r="F514" i="28"/>
  <c r="F509" i="28"/>
  <c r="F508" i="28"/>
  <c r="F505" i="28"/>
  <c r="F504" i="28"/>
  <c r="F503" i="28"/>
  <c r="F502" i="28"/>
  <c r="F498" i="28"/>
  <c r="F495" i="28"/>
  <c r="F494" i="28"/>
  <c r="F490" i="28"/>
  <c r="F488" i="28"/>
  <c r="F487" i="28"/>
  <c r="F485" i="28"/>
  <c r="F484" i="28"/>
  <c r="F481" i="28"/>
  <c r="F480" i="28"/>
  <c r="F478" i="28"/>
  <c r="F477" i="28"/>
  <c r="F476" i="28"/>
  <c r="F475" i="28"/>
  <c r="F472" i="28"/>
  <c r="F468" i="28"/>
  <c r="F446" i="28"/>
  <c r="F445" i="28"/>
  <c r="F442" i="28"/>
  <c r="F441" i="28"/>
  <c r="F437" i="28"/>
  <c r="F429" i="28"/>
  <c r="F428" i="28"/>
  <c r="F427" i="28"/>
  <c r="F426" i="28"/>
  <c r="F425" i="28"/>
  <c r="F424" i="28"/>
  <c r="F423" i="28"/>
  <c r="F421" i="28"/>
  <c r="F419" i="28"/>
  <c r="F418" i="28"/>
  <c r="F415" i="28"/>
  <c r="F414" i="28"/>
  <c r="F413" i="28"/>
  <c r="F410" i="28"/>
  <c r="F404" i="28"/>
  <c r="F401" i="28"/>
  <c r="F400" i="28"/>
  <c r="F399" i="28"/>
  <c r="F398" i="28"/>
  <c r="F397" i="28"/>
  <c r="F396" i="28"/>
  <c r="F387" i="28"/>
  <c r="F386" i="28"/>
  <c r="F385" i="28"/>
  <c r="F383" i="28"/>
  <c r="F382" i="28"/>
  <c r="F378" i="28"/>
  <c r="F375" i="28"/>
  <c r="F374" i="28"/>
  <c r="E364" i="28"/>
  <c r="H364" i="28" s="1"/>
  <c r="E368" i="28"/>
  <c r="H368" i="28" s="1"/>
  <c r="F369" i="28"/>
  <c r="E375" i="28"/>
  <c r="H375" i="28" s="1"/>
  <c r="E378" i="28"/>
  <c r="H378" i="28" s="1"/>
  <c r="E386" i="28"/>
  <c r="H386" i="28" s="1"/>
  <c r="E396" i="28"/>
  <c r="H396" i="28" s="1"/>
  <c r="E398" i="28"/>
  <c r="H398" i="28" s="1"/>
  <c r="E400" i="28"/>
  <c r="H400" i="28" s="1"/>
  <c r="E402" i="28"/>
  <c r="H402" i="28" s="1"/>
  <c r="E480" i="28"/>
  <c r="H480" i="28" s="1"/>
  <c r="E485" i="28"/>
  <c r="H485" i="28" s="1"/>
  <c r="E490" i="28"/>
  <c r="H490" i="28" s="1"/>
  <c r="E493" i="28"/>
  <c r="H493" i="28" s="1"/>
  <c r="E502" i="28"/>
  <c r="H502" i="28" s="1"/>
  <c r="H504" i="28"/>
  <c r="E506" i="28"/>
  <c r="H506" i="28" s="1"/>
  <c r="E509" i="28"/>
  <c r="H509" i="28" s="1"/>
  <c r="E9" i="29"/>
  <c r="E11" i="29"/>
  <c r="H11" i="29" s="1"/>
  <c r="E13" i="29"/>
  <c r="H13" i="29" s="1"/>
  <c r="G19" i="29"/>
  <c r="H19" i="29" s="1"/>
  <c r="E76" i="29"/>
  <c r="H76" i="29" s="1"/>
  <c r="E77" i="29"/>
  <c r="H77" i="29" s="1"/>
  <c r="E78" i="29"/>
  <c r="H78" i="29" s="1"/>
  <c r="E79" i="29"/>
  <c r="H79" i="29" s="1"/>
  <c r="E80" i="29"/>
  <c r="H80" i="29" s="1"/>
  <c r="E81" i="29"/>
  <c r="H81" i="29" s="1"/>
  <c r="E82" i="29"/>
  <c r="H82" i="29" s="1"/>
  <c r="E83" i="29"/>
  <c r="H83" i="29" s="1"/>
  <c r="E87" i="29"/>
  <c r="H87" i="29" s="1"/>
  <c r="E88" i="29"/>
  <c r="H88" i="29" s="1"/>
  <c r="E92" i="29"/>
  <c r="H92" i="29" s="1"/>
  <c r="E93" i="29"/>
  <c r="H93" i="29" s="1"/>
  <c r="E94" i="29"/>
  <c r="H94" i="29" s="1"/>
  <c r="E95" i="29"/>
  <c r="H95" i="29" s="1"/>
  <c r="E96" i="29"/>
  <c r="H96" i="29" s="1"/>
  <c r="E98" i="29"/>
  <c r="H98" i="29" s="1"/>
  <c r="E99" i="29"/>
  <c r="H99" i="29" s="1"/>
  <c r="E100" i="29"/>
  <c r="H100" i="29" s="1"/>
  <c r="E101" i="29"/>
  <c r="H101" i="29" s="1"/>
  <c r="E102" i="29"/>
  <c r="H102" i="29" s="1"/>
  <c r="E103" i="29"/>
  <c r="H103" i="29" s="1"/>
  <c r="E104" i="29"/>
  <c r="H104" i="29" s="1"/>
  <c r="E106" i="29"/>
  <c r="H106" i="29" s="1"/>
  <c r="E107" i="29"/>
  <c r="H107" i="29" s="1"/>
  <c r="E108" i="29"/>
  <c r="H108" i="29" s="1"/>
  <c r="E109" i="29"/>
  <c r="H109" i="29" s="1"/>
  <c r="E110" i="29"/>
  <c r="H110" i="29" s="1"/>
  <c r="E111" i="29"/>
  <c r="H111" i="29" s="1"/>
  <c r="E112" i="29"/>
  <c r="H112" i="29" s="1"/>
  <c r="E113" i="29"/>
  <c r="H113" i="29" s="1"/>
  <c r="E115" i="29"/>
  <c r="H115" i="29" s="1"/>
  <c r="E116" i="29"/>
  <c r="H116" i="29" s="1"/>
  <c r="E117" i="29"/>
  <c r="H117" i="29" s="1"/>
  <c r="E118" i="29"/>
  <c r="H118" i="29" s="1"/>
  <c r="E119" i="29"/>
  <c r="H119" i="29" s="1"/>
  <c r="E120" i="29"/>
  <c r="H120" i="29" s="1"/>
  <c r="E121" i="29"/>
  <c r="H121" i="29" s="1"/>
  <c r="E122" i="29"/>
  <c r="H122" i="29" s="1"/>
  <c r="E123" i="29"/>
  <c r="H123" i="29" s="1"/>
  <c r="E124" i="29"/>
  <c r="H124" i="29" s="1"/>
  <c r="E125" i="29"/>
  <c r="H125" i="29" s="1"/>
  <c r="E127" i="29"/>
  <c r="H127" i="29" s="1"/>
  <c r="E128" i="29"/>
  <c r="H128" i="29" s="1"/>
  <c r="E129" i="29"/>
  <c r="H129" i="29" s="1"/>
  <c r="E130" i="29"/>
  <c r="H130" i="29" s="1"/>
  <c r="E131" i="29"/>
  <c r="H131" i="29" s="1"/>
  <c r="E132" i="29"/>
  <c r="H132" i="29" s="1"/>
  <c r="E133" i="29"/>
  <c r="H133" i="29" s="1"/>
  <c r="E134" i="29"/>
  <c r="H134" i="29" s="1"/>
  <c r="E136" i="29"/>
  <c r="H136" i="29" s="1"/>
  <c r="E137" i="29"/>
  <c r="H137" i="29" s="1"/>
  <c r="E138" i="29"/>
  <c r="H138" i="29" s="1"/>
  <c r="E139" i="29"/>
  <c r="H139" i="29" s="1"/>
  <c r="E140" i="29"/>
  <c r="H140" i="29" s="1"/>
  <c r="E141" i="29"/>
  <c r="H141" i="29" s="1"/>
  <c r="E142" i="29"/>
  <c r="H142" i="29" s="1"/>
  <c r="E143" i="29"/>
  <c r="H143" i="29" s="1"/>
  <c r="E144" i="29"/>
  <c r="H144" i="29" s="1"/>
  <c r="E145" i="29"/>
  <c r="H145" i="29" s="1"/>
  <c r="E146" i="29"/>
  <c r="H146" i="29" s="1"/>
  <c r="E147" i="29"/>
  <c r="H147" i="29" s="1"/>
  <c r="E149" i="29"/>
  <c r="H149" i="29" s="1"/>
  <c r="E150" i="29"/>
  <c r="H150" i="29" s="1"/>
  <c r="E151" i="29"/>
  <c r="H151" i="29" s="1"/>
  <c r="E154" i="29"/>
  <c r="H154" i="29" s="1"/>
  <c r="E156" i="29"/>
  <c r="H156" i="29" s="1"/>
  <c r="E160" i="29"/>
  <c r="H160" i="29" s="1"/>
  <c r="E161" i="29"/>
  <c r="H161" i="29" s="1"/>
  <c r="E163" i="29"/>
  <c r="H163" i="29" s="1"/>
  <c r="E164" i="29"/>
  <c r="H164" i="29" s="1"/>
  <c r="E165" i="29"/>
  <c r="H165" i="29" s="1"/>
  <c r="E166" i="29"/>
  <c r="H166" i="29" s="1"/>
  <c r="E170" i="29"/>
  <c r="H170" i="29" s="1"/>
  <c r="E172" i="29"/>
  <c r="H172" i="29" s="1"/>
  <c r="E174" i="29"/>
  <c r="H174" i="29" s="1"/>
  <c r="G181" i="29"/>
  <c r="E183" i="29"/>
  <c r="H183" i="29" s="1"/>
  <c r="E191" i="29"/>
  <c r="H191" i="29" s="1"/>
  <c r="E195" i="29"/>
  <c r="H195" i="29" s="1"/>
  <c r="E203" i="29"/>
  <c r="H203" i="29" s="1"/>
  <c r="E207" i="29"/>
  <c r="H207" i="29" s="1"/>
  <c r="E211" i="29"/>
  <c r="H211" i="29" s="1"/>
  <c r="E215" i="29"/>
  <c r="H215" i="29" s="1"/>
  <c r="E219" i="29"/>
  <c r="H219" i="29" s="1"/>
  <c r="E223" i="29"/>
  <c r="H223" i="29" s="1"/>
  <c r="E231" i="29"/>
  <c r="H231" i="29" s="1"/>
  <c r="E235" i="29"/>
  <c r="H235" i="29" s="1"/>
  <c r="E239" i="29"/>
  <c r="H239" i="29" s="1"/>
  <c r="E243" i="29"/>
  <c r="H243" i="29" s="1"/>
  <c r="E247" i="29"/>
  <c r="H247" i="29" s="1"/>
  <c r="E251" i="29"/>
  <c r="H251" i="29" s="1"/>
  <c r="E259" i="29"/>
  <c r="H259" i="29" s="1"/>
  <c r="E263" i="29"/>
  <c r="H263" i="29" s="1"/>
  <c r="E287" i="29"/>
  <c r="H287" i="29" s="1"/>
  <c r="E291" i="29"/>
  <c r="H291" i="29" s="1"/>
  <c r="E299" i="29"/>
  <c r="H299" i="29" s="1"/>
  <c r="E303" i="29"/>
  <c r="H303" i="29" s="1"/>
  <c r="E307" i="29"/>
  <c r="H307" i="29" s="1"/>
  <c r="E311" i="29"/>
  <c r="H311" i="29" s="1"/>
  <c r="E315" i="29"/>
  <c r="H315" i="29" s="1"/>
  <c r="E331" i="29"/>
  <c r="H331" i="29" s="1"/>
  <c r="E335" i="29"/>
  <c r="H335" i="29" s="1"/>
  <c r="E339" i="29"/>
  <c r="H339" i="29" s="1"/>
  <c r="G362" i="29"/>
  <c r="E478" i="29"/>
  <c r="H478" i="29" s="1"/>
  <c r="E490" i="29"/>
  <c r="H490" i="29" s="1"/>
  <c r="E502" i="29"/>
  <c r="H502" i="29" s="1"/>
  <c r="F11" i="29"/>
  <c r="E214" i="29"/>
  <c r="H214" i="29" s="1"/>
  <c r="E218" i="29"/>
  <c r="H218" i="29" s="1"/>
  <c r="E222" i="29"/>
  <c r="H222" i="29" s="1"/>
  <c r="E238" i="29"/>
  <c r="H238" i="29" s="1"/>
  <c r="E254" i="29"/>
  <c r="H254" i="29" s="1"/>
  <c r="E270" i="29"/>
  <c r="H270" i="29" s="1"/>
  <c r="E274" i="29"/>
  <c r="H274" i="29" s="1"/>
  <c r="E286" i="29"/>
  <c r="H286" i="29" s="1"/>
  <c r="E298" i="29"/>
  <c r="H298" i="29" s="1"/>
  <c r="E302" i="29"/>
  <c r="H302" i="29" s="1"/>
  <c r="E310" i="29"/>
  <c r="H310" i="29" s="1"/>
  <c r="E314" i="29"/>
  <c r="H314" i="29" s="1"/>
  <c r="E318" i="29"/>
  <c r="H318" i="29" s="1"/>
  <c r="E326" i="29"/>
  <c r="H326" i="29" s="1"/>
  <c r="E330" i="29"/>
  <c r="H330" i="29" s="1"/>
  <c r="E334" i="29"/>
  <c r="H334" i="29" s="1"/>
  <c r="E354" i="29"/>
  <c r="H354" i="29" s="1"/>
  <c r="F483" i="29"/>
  <c r="E486" i="29"/>
  <c r="H486" i="29" s="1"/>
  <c r="F495" i="29"/>
  <c r="F507" i="29"/>
  <c r="E510" i="29"/>
  <c r="H510" i="29" s="1"/>
  <c r="F519" i="29"/>
  <c r="E526" i="29"/>
  <c r="H526" i="29" s="1"/>
  <c r="E530" i="29"/>
  <c r="H530" i="29" s="1"/>
  <c r="E55" i="29"/>
  <c r="H55" i="29" s="1"/>
  <c r="E57" i="29"/>
  <c r="H57" i="29" s="1"/>
  <c r="E61" i="29"/>
  <c r="H61" i="29" s="1"/>
  <c r="E62" i="29"/>
  <c r="H62" i="29" s="1"/>
  <c r="E64" i="29"/>
  <c r="H64" i="29" s="1"/>
  <c r="E67" i="29"/>
  <c r="H67" i="29" s="1"/>
  <c r="E68" i="29"/>
  <c r="H68" i="29" s="1"/>
  <c r="E69" i="29"/>
  <c r="H69" i="29" s="1"/>
  <c r="E181" i="29"/>
  <c r="H181" i="29" s="1"/>
  <c r="H185" i="29"/>
  <c r="E189" i="29"/>
  <c r="H189" i="29" s="1"/>
  <c r="H193" i="29"/>
  <c r="E197" i="29"/>
  <c r="H197" i="29" s="1"/>
  <c r="H201" i="29"/>
  <c r="H205" i="29"/>
  <c r="E209" i="29"/>
  <c r="H209" i="29" s="1"/>
  <c r="E213" i="29"/>
  <c r="H213" i="29" s="1"/>
  <c r="H217" i="29"/>
  <c r="H221" i="29"/>
  <c r="E225" i="29"/>
  <c r="H225" i="29" s="1"/>
  <c r="H229" i="29"/>
  <c r="E233" i="29"/>
  <c r="H233" i="29" s="1"/>
  <c r="E237" i="29"/>
  <c r="H237" i="29" s="1"/>
  <c r="E241" i="29"/>
  <c r="H241" i="29" s="1"/>
  <c r="E245" i="29"/>
  <c r="H245" i="29" s="1"/>
  <c r="E249" i="29"/>
  <c r="H249" i="29" s="1"/>
  <c r="E253" i="29"/>
  <c r="H253" i="29" s="1"/>
  <c r="H257" i="29"/>
  <c r="E269" i="29"/>
  <c r="H269" i="29" s="1"/>
  <c r="E281" i="29"/>
  <c r="H281" i="29" s="1"/>
  <c r="E285" i="29"/>
  <c r="H285" i="29" s="1"/>
  <c r="E293" i="29"/>
  <c r="H293" i="29" s="1"/>
  <c r="E297" i="29"/>
  <c r="H297" i="29" s="1"/>
  <c r="E301" i="29"/>
  <c r="H301" i="29" s="1"/>
  <c r="E305" i="29"/>
  <c r="H305" i="29" s="1"/>
  <c r="E309" i="29"/>
  <c r="H309" i="29" s="1"/>
  <c r="E313" i="29"/>
  <c r="H313" i="29" s="1"/>
  <c r="E317" i="29"/>
  <c r="H317" i="29" s="1"/>
  <c r="E325" i="29"/>
  <c r="H325" i="29" s="1"/>
  <c r="E329" i="29"/>
  <c r="H329" i="29" s="1"/>
  <c r="E333" i="29"/>
  <c r="H333" i="29" s="1"/>
  <c r="E341" i="29"/>
  <c r="H341" i="29" s="1"/>
  <c r="E345" i="29"/>
  <c r="H345" i="29" s="1"/>
  <c r="E353" i="29"/>
  <c r="H353" i="29" s="1"/>
  <c r="E591" i="29"/>
  <c r="H591" i="29" s="1"/>
  <c r="E587" i="29"/>
  <c r="H587" i="29" s="1"/>
  <c r="E583" i="29"/>
  <c r="H583" i="29" s="1"/>
  <c r="E579" i="29"/>
  <c r="H579" i="29" s="1"/>
  <c r="E575" i="29"/>
  <c r="H575" i="29" s="1"/>
  <c r="E571" i="29"/>
  <c r="H571" i="29" s="1"/>
  <c r="E559" i="29"/>
  <c r="H559" i="29" s="1"/>
  <c r="E555" i="29"/>
  <c r="H555" i="29" s="1"/>
  <c r="E543" i="29"/>
  <c r="H543" i="29" s="1"/>
  <c r="E535" i="29"/>
  <c r="H535" i="29" s="1"/>
  <c r="E531" i="29"/>
  <c r="H531" i="29" s="1"/>
  <c r="E527" i="29"/>
  <c r="H527" i="29" s="1"/>
  <c r="E519" i="29"/>
  <c r="H519" i="29" s="1"/>
  <c r="E511" i="29"/>
  <c r="H511" i="29" s="1"/>
  <c r="E503" i="29"/>
  <c r="H503" i="29" s="1"/>
  <c r="E495" i="29"/>
  <c r="H495" i="29" s="1"/>
  <c r="E491" i="29"/>
  <c r="H491" i="29" s="1"/>
  <c r="E487" i="29"/>
  <c r="H487" i="29" s="1"/>
  <c r="E483" i="29"/>
  <c r="H483" i="29" s="1"/>
  <c r="E479" i="29"/>
  <c r="H479" i="29" s="1"/>
  <c r="E588" i="29"/>
  <c r="H588" i="29" s="1"/>
  <c r="E584" i="29"/>
  <c r="H584" i="29" s="1"/>
  <c r="E580" i="29"/>
  <c r="H580" i="29" s="1"/>
  <c r="E576" i="29"/>
  <c r="H576" i="29" s="1"/>
  <c r="E572" i="29"/>
  <c r="H572" i="29" s="1"/>
  <c r="E568" i="29"/>
  <c r="H568" i="29" s="1"/>
  <c r="E564" i="29"/>
  <c r="H564" i="29" s="1"/>
  <c r="E556" i="29"/>
  <c r="H556" i="29" s="1"/>
  <c r="E552" i="29"/>
  <c r="H552" i="29" s="1"/>
  <c r="E544" i="29"/>
  <c r="H544" i="29" s="1"/>
  <c r="E540" i="29"/>
  <c r="H540" i="29" s="1"/>
  <c r="E536" i="29"/>
  <c r="H536" i="29" s="1"/>
  <c r="E532" i="29"/>
  <c r="H532" i="29" s="1"/>
  <c r="E528" i="29"/>
  <c r="H528" i="29" s="1"/>
  <c r="E516" i="29"/>
  <c r="H516" i="29" s="1"/>
  <c r="E512" i="29"/>
  <c r="H512" i="29" s="1"/>
  <c r="E508" i="29"/>
  <c r="H508" i="29" s="1"/>
  <c r="E504" i="29"/>
  <c r="H504" i="29" s="1"/>
  <c r="E500" i="29"/>
  <c r="H500" i="29" s="1"/>
  <c r="E492" i="29"/>
  <c r="H492" i="29" s="1"/>
  <c r="E488" i="29"/>
  <c r="H488" i="29" s="1"/>
  <c r="E484" i="29"/>
  <c r="H484" i="29" s="1"/>
  <c r="E480" i="29"/>
  <c r="H480" i="29" s="1"/>
  <c r="E593" i="29"/>
  <c r="H593" i="29" s="1"/>
  <c r="E589" i="29"/>
  <c r="H589" i="29" s="1"/>
  <c r="E585" i="29"/>
  <c r="H585" i="29" s="1"/>
  <c r="E581" i="29"/>
  <c r="H581" i="29" s="1"/>
  <c r="E569" i="29"/>
  <c r="H569" i="29" s="1"/>
  <c r="E561" i="29"/>
  <c r="H561" i="29" s="1"/>
  <c r="E557" i="29"/>
  <c r="H557" i="29" s="1"/>
  <c r="E553" i="29"/>
  <c r="H553" i="29" s="1"/>
  <c r="E549" i="29"/>
  <c r="H549" i="29" s="1"/>
  <c r="E541" i="29"/>
  <c r="H541" i="29" s="1"/>
  <c r="E537" i="29"/>
  <c r="H537" i="29" s="1"/>
  <c r="E521" i="29"/>
  <c r="H521" i="29" s="1"/>
  <c r="E517" i="29"/>
  <c r="H517" i="29" s="1"/>
  <c r="E513" i="29"/>
  <c r="H513" i="29" s="1"/>
  <c r="E509" i="29"/>
  <c r="H509" i="29" s="1"/>
  <c r="E505" i="29"/>
  <c r="H505" i="29" s="1"/>
  <c r="E497" i="29"/>
  <c r="H497" i="29" s="1"/>
  <c r="E485" i="29"/>
  <c r="H485" i="29" s="1"/>
  <c r="E477" i="29"/>
  <c r="H477" i="29" s="1"/>
  <c r="E476" i="29"/>
  <c r="H476" i="29" s="1"/>
  <c r="E475" i="29"/>
  <c r="H475" i="29" s="1"/>
  <c r="E474" i="29"/>
  <c r="H474" i="29" s="1"/>
  <c r="E472" i="29"/>
  <c r="H472" i="29" s="1"/>
  <c r="E469" i="29"/>
  <c r="H469" i="29" s="1"/>
  <c r="E467" i="29"/>
  <c r="H467" i="29" s="1"/>
  <c r="E464" i="29"/>
  <c r="H464" i="29" s="1"/>
  <c r="E463" i="29"/>
  <c r="H463" i="29" s="1"/>
  <c r="E462" i="29"/>
  <c r="H462" i="29" s="1"/>
  <c r="E461" i="29"/>
  <c r="H461" i="29" s="1"/>
  <c r="E460" i="29"/>
  <c r="H460" i="29" s="1"/>
  <c r="E458" i="29"/>
  <c r="H458" i="29" s="1"/>
  <c r="E457" i="29"/>
  <c r="H457" i="29" s="1"/>
  <c r="E456" i="29"/>
  <c r="H456" i="29" s="1"/>
  <c r="E455" i="29"/>
  <c r="H455" i="29" s="1"/>
  <c r="E454" i="29"/>
  <c r="H454" i="29" s="1"/>
  <c r="E453" i="29"/>
  <c r="H453" i="29" s="1"/>
  <c r="E452" i="29"/>
  <c r="H452" i="29" s="1"/>
  <c r="E451" i="29"/>
  <c r="H451" i="29" s="1"/>
  <c r="E450" i="29"/>
  <c r="H450" i="29" s="1"/>
  <c r="E449" i="29"/>
  <c r="H449" i="29" s="1"/>
  <c r="E447" i="29"/>
  <c r="H447" i="29" s="1"/>
  <c r="E446" i="29"/>
  <c r="H446" i="29" s="1"/>
  <c r="E445" i="29"/>
  <c r="H445" i="29" s="1"/>
  <c r="E442" i="29"/>
  <c r="H442" i="29" s="1"/>
  <c r="E441" i="29"/>
  <c r="H441" i="29" s="1"/>
  <c r="E440" i="29"/>
  <c r="H440" i="29" s="1"/>
  <c r="E439" i="29"/>
  <c r="H439" i="29" s="1"/>
  <c r="E437" i="29"/>
  <c r="H437" i="29" s="1"/>
  <c r="E434" i="29"/>
  <c r="H434" i="29" s="1"/>
  <c r="E433" i="29"/>
  <c r="H433" i="29" s="1"/>
  <c r="E429" i="29"/>
  <c r="H429" i="29" s="1"/>
  <c r="E428" i="29"/>
  <c r="H428" i="29" s="1"/>
  <c r="E427" i="29"/>
  <c r="H427" i="29" s="1"/>
  <c r="E426" i="29"/>
  <c r="H426" i="29" s="1"/>
  <c r="E425" i="29"/>
  <c r="H425" i="29" s="1"/>
  <c r="E424" i="29"/>
  <c r="H424" i="29" s="1"/>
  <c r="E421" i="29"/>
  <c r="H421" i="29" s="1"/>
  <c r="E420" i="29"/>
  <c r="H420" i="29" s="1"/>
  <c r="E419" i="29"/>
  <c r="H419" i="29" s="1"/>
  <c r="E418" i="29"/>
  <c r="H418" i="29" s="1"/>
  <c r="E417" i="29"/>
  <c r="H417" i="29" s="1"/>
  <c r="E416" i="29"/>
  <c r="H416" i="29" s="1"/>
  <c r="E415" i="29"/>
  <c r="H415" i="29" s="1"/>
  <c r="E414" i="29"/>
  <c r="H414" i="29" s="1"/>
  <c r="E413" i="29"/>
  <c r="H413" i="29" s="1"/>
  <c r="E411" i="29"/>
  <c r="H411" i="29" s="1"/>
  <c r="E410" i="29"/>
  <c r="H410" i="29" s="1"/>
  <c r="E407" i="29"/>
  <c r="H407" i="29" s="1"/>
  <c r="E404" i="29"/>
  <c r="H404" i="29" s="1"/>
  <c r="E402" i="29"/>
  <c r="H402" i="29" s="1"/>
  <c r="E401" i="29"/>
  <c r="H401" i="29" s="1"/>
  <c r="E400" i="29"/>
  <c r="H400" i="29" s="1"/>
  <c r="E399" i="29"/>
  <c r="H399" i="29" s="1"/>
  <c r="E398" i="29"/>
  <c r="H398" i="29" s="1"/>
  <c r="E397" i="29"/>
  <c r="H397" i="29" s="1"/>
  <c r="E396" i="29"/>
  <c r="H396" i="29" s="1"/>
  <c r="E395" i="29"/>
  <c r="H395" i="29" s="1"/>
  <c r="E393" i="29"/>
  <c r="H393" i="29" s="1"/>
  <c r="E392" i="29"/>
  <c r="H392" i="29" s="1"/>
  <c r="E389" i="29"/>
  <c r="H389" i="29" s="1"/>
  <c r="E388" i="29"/>
  <c r="H388" i="29" s="1"/>
  <c r="E387" i="29"/>
  <c r="H387" i="29" s="1"/>
  <c r="E386" i="29"/>
  <c r="H386" i="29" s="1"/>
  <c r="E385" i="29"/>
  <c r="H385" i="29" s="1"/>
  <c r="E383" i="29"/>
  <c r="H383" i="29" s="1"/>
  <c r="E382" i="29"/>
  <c r="H382" i="29" s="1"/>
  <c r="E379" i="29"/>
  <c r="H379" i="29" s="1"/>
  <c r="E378" i="29"/>
  <c r="H378" i="29" s="1"/>
  <c r="E377" i="29"/>
  <c r="H377" i="29" s="1"/>
  <c r="E375" i="29"/>
  <c r="H375" i="29" s="1"/>
  <c r="E374" i="29"/>
  <c r="H374" i="29" s="1"/>
  <c r="E373" i="29"/>
  <c r="H373" i="29" s="1"/>
  <c r="E372" i="29"/>
  <c r="H372" i="29" s="1"/>
  <c r="E371" i="29"/>
  <c r="H371" i="29" s="1"/>
  <c r="E370" i="29"/>
  <c r="H370" i="29" s="1"/>
  <c r="E369" i="29"/>
  <c r="H369" i="29" s="1"/>
  <c r="E368" i="29"/>
  <c r="H368" i="29" s="1"/>
  <c r="E367" i="29"/>
  <c r="H367" i="29" s="1"/>
  <c r="E365" i="29"/>
  <c r="H365" i="29" s="1"/>
  <c r="E364" i="29"/>
  <c r="H364" i="29" s="1"/>
  <c r="E363" i="29"/>
  <c r="H363" i="29" s="1"/>
  <c r="E362" i="29"/>
  <c r="H362" i="29" s="1"/>
  <c r="E590" i="29"/>
  <c r="H590" i="29" s="1"/>
  <c r="E586" i="29"/>
  <c r="H586" i="29" s="1"/>
  <c r="E582" i="29"/>
  <c r="H582" i="29" s="1"/>
  <c r="E574" i="29"/>
  <c r="H574" i="29" s="1"/>
  <c r="E566" i="29"/>
  <c r="H566" i="29" s="1"/>
  <c r="E558" i="29"/>
  <c r="H558" i="29" s="1"/>
  <c r="E554" i="29"/>
  <c r="H554" i="29" s="1"/>
  <c r="E550" i="29"/>
  <c r="H550" i="29" s="1"/>
  <c r="F479" i="29"/>
  <c r="E506" i="29"/>
  <c r="H506" i="29" s="1"/>
  <c r="E522" i="29"/>
  <c r="H522" i="29" s="1"/>
  <c r="D9" i="29"/>
  <c r="F9" i="29" s="1"/>
  <c r="F8" i="29" s="1"/>
  <c r="F19" i="29"/>
  <c r="F22" i="29"/>
  <c r="F23" i="29"/>
  <c r="F25" i="29"/>
  <c r="F26" i="29"/>
  <c r="F27" i="29"/>
  <c r="F28" i="29"/>
  <c r="F29" i="29"/>
  <c r="F30" i="29"/>
  <c r="F32" i="29"/>
  <c r="F33" i="29"/>
  <c r="F36" i="29"/>
  <c r="F38" i="29"/>
  <c r="F39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7" i="29"/>
  <c r="F59" i="29"/>
  <c r="F60" i="29"/>
  <c r="F61" i="29"/>
  <c r="F62" i="29"/>
  <c r="F63" i="29"/>
  <c r="F64" i="29"/>
  <c r="F65" i="29"/>
  <c r="F68" i="29"/>
  <c r="F69" i="29"/>
  <c r="E184" i="29"/>
  <c r="H184" i="29" s="1"/>
  <c r="E188" i="29"/>
  <c r="H188" i="29" s="1"/>
  <c r="H192" i="29"/>
  <c r="E196" i="29"/>
  <c r="H196" i="29" s="1"/>
  <c r="E200" i="29"/>
  <c r="H200" i="29" s="1"/>
  <c r="E204" i="29"/>
  <c r="H204" i="29" s="1"/>
  <c r="E208" i="29"/>
  <c r="H208" i="29" s="1"/>
  <c r="E212" i="29"/>
  <c r="H212" i="29" s="1"/>
  <c r="E216" i="29"/>
  <c r="H216" i="29" s="1"/>
  <c r="E220" i="29"/>
  <c r="H220" i="29" s="1"/>
  <c r="E224" i="29"/>
  <c r="H224" i="29" s="1"/>
  <c r="E228" i="29"/>
  <c r="H228" i="29" s="1"/>
  <c r="E232" i="29"/>
  <c r="H232" i="29" s="1"/>
  <c r="E236" i="29"/>
  <c r="H236" i="29" s="1"/>
  <c r="E240" i="29"/>
  <c r="H240" i="29" s="1"/>
  <c r="E244" i="29"/>
  <c r="H244" i="29" s="1"/>
  <c r="E248" i="29"/>
  <c r="H248" i="29" s="1"/>
  <c r="H252" i="29"/>
  <c r="E256" i="29"/>
  <c r="H256" i="29" s="1"/>
  <c r="E260" i="29"/>
  <c r="H260" i="29" s="1"/>
  <c r="E264" i="29"/>
  <c r="H264" i="29" s="1"/>
  <c r="E268" i="29"/>
  <c r="H268" i="29" s="1"/>
  <c r="E280" i="29"/>
  <c r="H280" i="29" s="1"/>
  <c r="E284" i="29"/>
  <c r="H284" i="29" s="1"/>
  <c r="E288" i="29"/>
  <c r="H288" i="29" s="1"/>
  <c r="E292" i="29"/>
  <c r="H292" i="29" s="1"/>
  <c r="E300" i="29"/>
  <c r="H300" i="29" s="1"/>
  <c r="E308" i="29"/>
  <c r="H308" i="29" s="1"/>
  <c r="E316" i="29"/>
  <c r="H316" i="29" s="1"/>
  <c r="E320" i="29"/>
  <c r="H320" i="29" s="1"/>
  <c r="E332" i="29"/>
  <c r="H332" i="29" s="1"/>
  <c r="E336" i="29"/>
  <c r="H336" i="29" s="1"/>
  <c r="E340" i="29"/>
  <c r="H340" i="29" s="1"/>
  <c r="E352" i="29"/>
  <c r="H352" i="29" s="1"/>
  <c r="F588" i="29"/>
  <c r="F580" i="29"/>
  <c r="F576" i="29"/>
  <c r="F572" i="29"/>
  <c r="F568" i="29"/>
  <c r="F564" i="29"/>
  <c r="F560" i="29"/>
  <c r="F556" i="29"/>
  <c r="F552" i="29"/>
  <c r="F548" i="29"/>
  <c r="F544" i="29"/>
  <c r="F540" i="29"/>
  <c r="F536" i="29"/>
  <c r="F532" i="29"/>
  <c r="F528" i="29"/>
  <c r="F520" i="29"/>
  <c r="F516" i="29"/>
  <c r="F512" i="29"/>
  <c r="F508" i="29"/>
  <c r="F504" i="29"/>
  <c r="F500" i="29"/>
  <c r="F492" i="29"/>
  <c r="F488" i="29"/>
  <c r="F484" i="29"/>
  <c r="F480" i="29"/>
  <c r="F593" i="29"/>
  <c r="F589" i="29"/>
  <c r="F585" i="29"/>
  <c r="F581" i="29"/>
  <c r="F569" i="29"/>
  <c r="F561" i="29"/>
  <c r="F553" i="29"/>
  <c r="F549" i="29"/>
  <c r="F537" i="29"/>
  <c r="F521" i="29"/>
  <c r="F517" i="29"/>
  <c r="F513" i="29"/>
  <c r="F509" i="29"/>
  <c r="F505" i="29"/>
  <c r="F497" i="29"/>
  <c r="F493" i="29"/>
  <c r="F489" i="29"/>
  <c r="F485" i="29"/>
  <c r="F481" i="29"/>
  <c r="F477" i="29"/>
  <c r="F476" i="29"/>
  <c r="F475" i="29"/>
  <c r="F474" i="29"/>
  <c r="F472" i="29"/>
  <c r="F469" i="29"/>
  <c r="F467" i="29"/>
  <c r="F466" i="29"/>
  <c r="F465" i="29"/>
  <c r="F464" i="29"/>
  <c r="F462" i="29"/>
  <c r="F461" i="29"/>
  <c r="F460" i="29"/>
  <c r="F459" i="29"/>
  <c r="F458" i="29"/>
  <c r="F457" i="29"/>
  <c r="F456" i="29"/>
  <c r="F455" i="29"/>
  <c r="F454" i="29"/>
  <c r="F453" i="29"/>
  <c r="F452" i="29"/>
  <c r="F451" i="29"/>
  <c r="F449" i="29"/>
  <c r="F447" i="29"/>
  <c r="F446" i="29"/>
  <c r="F445" i="29"/>
  <c r="F442" i="29"/>
  <c r="F441" i="29"/>
  <c r="F440" i="29"/>
  <c r="F439" i="29"/>
  <c r="F437" i="29"/>
  <c r="F434" i="29"/>
  <c r="F433" i="29"/>
  <c r="F432" i="29"/>
  <c r="F429" i="29"/>
  <c r="F428" i="29"/>
  <c r="F427" i="29"/>
  <c r="F426" i="29"/>
  <c r="F425" i="29"/>
  <c r="F424" i="29"/>
  <c r="F423" i="29"/>
  <c r="F421" i="29"/>
  <c r="F420" i="29"/>
  <c r="F419" i="29"/>
  <c r="F418" i="29"/>
  <c r="F417" i="29"/>
  <c r="F415" i="29"/>
  <c r="F414" i="29"/>
  <c r="F413" i="29"/>
  <c r="F412" i="29"/>
  <c r="F411" i="29"/>
  <c r="F410" i="29"/>
  <c r="F407" i="29"/>
  <c r="F404" i="29"/>
  <c r="F402" i="29"/>
  <c r="F401" i="29"/>
  <c r="F400" i="29"/>
  <c r="F399" i="29"/>
  <c r="F398" i="29"/>
  <c r="F397" i="29"/>
  <c r="F396" i="29"/>
  <c r="F395" i="29"/>
  <c r="F394" i="29"/>
  <c r="F393" i="29"/>
  <c r="F392" i="29"/>
  <c r="F389" i="29"/>
  <c r="F388" i="29"/>
  <c r="F387" i="29"/>
  <c r="F386" i="29"/>
  <c r="F385" i="29"/>
  <c r="F384" i="29"/>
  <c r="F383" i="29"/>
  <c r="F382" i="29"/>
  <c r="F381" i="29"/>
  <c r="F380" i="29"/>
  <c r="F379" i="29"/>
  <c r="F378" i="29"/>
  <c r="F377" i="29"/>
  <c r="F375" i="29"/>
  <c r="F374" i="29"/>
  <c r="F373" i="29"/>
  <c r="F372" i="29"/>
  <c r="F371" i="29"/>
  <c r="F370" i="29"/>
  <c r="F369" i="29"/>
  <c r="F368" i="29"/>
  <c r="F366" i="29"/>
  <c r="F365" i="29"/>
  <c r="F364" i="29"/>
  <c r="F363" i="29"/>
  <c r="F362" i="29"/>
  <c r="F590" i="29"/>
  <c r="F586" i="29"/>
  <c r="F582" i="29"/>
  <c r="F574" i="29"/>
  <c r="F562" i="29"/>
  <c r="F558" i="29"/>
  <c r="F554" i="29"/>
  <c r="F550" i="29"/>
  <c r="F534" i="29"/>
  <c r="F530" i="29"/>
  <c r="F526" i="29"/>
  <c r="F522" i="29"/>
  <c r="F514" i="29"/>
  <c r="F510" i="29"/>
  <c r="F506" i="29"/>
  <c r="F502" i="29"/>
  <c r="F498" i="29"/>
  <c r="F494" i="29"/>
  <c r="F490" i="29"/>
  <c r="F486" i="29"/>
  <c r="F482" i="29"/>
  <c r="F478" i="29"/>
  <c r="F595" i="29"/>
  <c r="F591" i="29"/>
  <c r="F587" i="29"/>
  <c r="F583" i="29"/>
  <c r="F579" i="29"/>
  <c r="F571" i="29"/>
  <c r="F563" i="29"/>
  <c r="F559" i="29"/>
  <c r="F555" i="29"/>
  <c r="E482" i="29"/>
  <c r="H482" i="29" s="1"/>
  <c r="F487" i="29"/>
  <c r="E494" i="29"/>
  <c r="H494" i="29" s="1"/>
  <c r="E498" i="29"/>
  <c r="H498" i="29" s="1"/>
  <c r="F511" i="29"/>
  <c r="E514" i="29"/>
  <c r="H514" i="29" s="1"/>
  <c r="F527" i="29"/>
  <c r="F531" i="29"/>
  <c r="F535" i="29"/>
  <c r="F543" i="29"/>
  <c r="G19" i="30"/>
  <c r="E29" i="30"/>
  <c r="H29" i="30" s="1"/>
  <c r="H481" i="29"/>
  <c r="H489" i="29"/>
  <c r="H493" i="29"/>
  <c r="H501" i="29"/>
  <c r="H525" i="29"/>
  <c r="H529" i="29"/>
  <c r="H533" i="29"/>
  <c r="H545" i="29"/>
  <c r="H565" i="29"/>
  <c r="H573" i="29"/>
  <c r="H577" i="29"/>
  <c r="G601" i="29"/>
  <c r="H601" i="29" s="1"/>
  <c r="E604" i="29"/>
  <c r="H604" i="29" s="1"/>
  <c r="E613" i="29"/>
  <c r="H613" i="29" s="1"/>
  <c r="E617" i="29"/>
  <c r="H617" i="29" s="1"/>
  <c r="E621" i="29"/>
  <c r="H621" i="29" s="1"/>
  <c r="E625" i="29"/>
  <c r="H625" i="29" s="1"/>
  <c r="C8" i="30"/>
  <c r="C9" i="30"/>
  <c r="H20" i="30"/>
  <c r="H24" i="30"/>
  <c r="H28" i="30"/>
  <c r="H32" i="30"/>
  <c r="H36" i="30"/>
  <c r="H40" i="30"/>
  <c r="H44" i="30"/>
  <c r="H48" i="30"/>
  <c r="H52" i="30"/>
  <c r="H56" i="30"/>
  <c r="H60" i="30"/>
  <c r="H64" i="30"/>
  <c r="H68" i="30"/>
  <c r="G76" i="30"/>
  <c r="H76" i="30" s="1"/>
  <c r="E88" i="30"/>
  <c r="H88" i="30" s="1"/>
  <c r="E95" i="30"/>
  <c r="H95" i="30" s="1"/>
  <c r="E110" i="30"/>
  <c r="H110" i="30" s="1"/>
  <c r="E118" i="30"/>
  <c r="H118" i="30" s="1"/>
  <c r="E134" i="30"/>
  <c r="H134" i="30" s="1"/>
  <c r="E136" i="30"/>
  <c r="H136" i="30" s="1"/>
  <c r="E137" i="30"/>
  <c r="H137" i="30" s="1"/>
  <c r="E139" i="30"/>
  <c r="H139" i="30" s="1"/>
  <c r="E150" i="30"/>
  <c r="H150" i="30" s="1"/>
  <c r="E184" i="30"/>
  <c r="H184" i="30" s="1"/>
  <c r="E188" i="30"/>
  <c r="H188" i="30" s="1"/>
  <c r="E196" i="30"/>
  <c r="H196" i="30" s="1"/>
  <c r="E208" i="30"/>
  <c r="H208" i="30" s="1"/>
  <c r="E212" i="30"/>
  <c r="H212" i="30" s="1"/>
  <c r="E216" i="30"/>
  <c r="H216" i="30" s="1"/>
  <c r="E220" i="30"/>
  <c r="H220" i="30" s="1"/>
  <c r="E224" i="30"/>
  <c r="H224" i="30" s="1"/>
  <c r="E228" i="30"/>
  <c r="H228" i="30" s="1"/>
  <c r="E248" i="30"/>
  <c r="H248" i="30" s="1"/>
  <c r="H603" i="30"/>
  <c r="H621" i="30"/>
  <c r="G13" i="31"/>
  <c r="E33" i="31"/>
  <c r="H33" i="31" s="1"/>
  <c r="E53" i="31"/>
  <c r="H53" i="31" s="1"/>
  <c r="H77" i="31"/>
  <c r="H120" i="31"/>
  <c r="H139" i="31"/>
  <c r="F594" i="31"/>
  <c r="F581" i="31"/>
  <c r="F574" i="31"/>
  <c r="F568" i="31"/>
  <c r="F559" i="31"/>
  <c r="F555" i="31"/>
  <c r="F537" i="31"/>
  <c r="F536" i="31"/>
  <c r="F530" i="31"/>
  <c r="F519" i="31"/>
  <c r="F509" i="31"/>
  <c r="F505" i="31"/>
  <c r="F500" i="31"/>
  <c r="F495" i="31"/>
  <c r="F487" i="31"/>
  <c r="F483" i="31"/>
  <c r="F482" i="31"/>
  <c r="F476" i="31"/>
  <c r="F469" i="31"/>
  <c r="F460" i="31"/>
  <c r="F456" i="31"/>
  <c r="F445" i="31"/>
  <c r="F442" i="31"/>
  <c r="F441" i="31"/>
  <c r="F440" i="31"/>
  <c r="F439" i="31"/>
  <c r="F437" i="31"/>
  <c r="F432" i="31"/>
  <c r="F429" i="31"/>
  <c r="F428" i="31"/>
  <c r="F427" i="31"/>
  <c r="F426" i="31"/>
  <c r="F425" i="31"/>
  <c r="F424" i="31"/>
  <c r="F422" i="31"/>
  <c r="F421" i="31"/>
  <c r="F419" i="31"/>
  <c r="F417" i="31"/>
  <c r="F416" i="31"/>
  <c r="F415" i="31"/>
  <c r="F414" i="31"/>
  <c r="F413" i="31"/>
  <c r="F412" i="31"/>
  <c r="F410" i="31"/>
  <c r="F408" i="31"/>
  <c r="F404" i="31"/>
  <c r="F402" i="31"/>
  <c r="F401" i="31"/>
  <c r="F400" i="31"/>
  <c r="F398" i="31"/>
  <c r="F397" i="31"/>
  <c r="F396" i="31"/>
  <c r="F395" i="31"/>
  <c r="F393" i="31"/>
  <c r="F392" i="31"/>
  <c r="F391" i="31"/>
  <c r="F389" i="31"/>
  <c r="F388" i="31"/>
  <c r="F387" i="31"/>
  <c r="F386" i="31"/>
  <c r="F385" i="31"/>
  <c r="F383" i="31"/>
  <c r="F382" i="31"/>
  <c r="F380" i="31"/>
  <c r="F378" i="31"/>
  <c r="F377" i="31"/>
  <c r="F375" i="31"/>
  <c r="F374" i="31"/>
  <c r="F372" i="31"/>
  <c r="F371" i="31"/>
  <c r="F370" i="31"/>
  <c r="F369" i="31"/>
  <c r="F368" i="31"/>
  <c r="F367" i="31"/>
  <c r="F365" i="31"/>
  <c r="F364" i="31"/>
  <c r="F363" i="31"/>
  <c r="F362" i="31"/>
  <c r="D12" i="31"/>
  <c r="F586" i="31"/>
  <c r="F582" i="31"/>
  <c r="F576" i="31"/>
  <c r="F569" i="31"/>
  <c r="F561" i="31"/>
  <c r="F549" i="31"/>
  <c r="F548" i="31"/>
  <c r="F531" i="31"/>
  <c r="F511" i="31"/>
  <c r="F502" i="31"/>
  <c r="F497" i="31"/>
  <c r="F489" i="31"/>
  <c r="F488" i="31"/>
  <c r="F484" i="31"/>
  <c r="F477" i="31"/>
  <c r="F472" i="31"/>
  <c r="F461" i="31"/>
  <c r="F457" i="31"/>
  <c r="F449" i="31"/>
  <c r="F446" i="31"/>
  <c r="F580" i="31"/>
  <c r="F552" i="31"/>
  <c r="F535" i="31"/>
  <c r="F529" i="31"/>
  <c r="F503" i="31"/>
  <c r="F498" i="31"/>
  <c r="F485" i="31"/>
  <c r="F480" i="31"/>
  <c r="F465" i="31"/>
  <c r="F462" i="31"/>
  <c r="F458" i="31"/>
  <c r="F453" i="31"/>
  <c r="F589" i="31"/>
  <c r="F516" i="31"/>
  <c r="F508" i="31"/>
  <c r="F490" i="31"/>
  <c r="F481" i="31"/>
  <c r="F478" i="31"/>
  <c r="F474" i="31"/>
  <c r="F454" i="31"/>
  <c r="F451" i="31"/>
  <c r="F579" i="31"/>
  <c r="F571" i="31"/>
  <c r="F558" i="31"/>
  <c r="F534" i="31"/>
  <c r="F504" i="31"/>
  <c r="F499" i="31"/>
  <c r="F491" i="31"/>
  <c r="F486" i="31"/>
  <c r="F479" i="31"/>
  <c r="F467" i="31"/>
  <c r="F455" i="31"/>
  <c r="F452" i="31"/>
  <c r="F528" i="31"/>
  <c r="H496" i="29"/>
  <c r="H520" i="29"/>
  <c r="H524" i="29"/>
  <c r="H548" i="29"/>
  <c r="H560" i="29"/>
  <c r="H592" i="29"/>
  <c r="E603" i="29"/>
  <c r="H603" i="29" s="1"/>
  <c r="E607" i="29"/>
  <c r="H607" i="29" s="1"/>
  <c r="E608" i="29"/>
  <c r="H608" i="29" s="1"/>
  <c r="E612" i="29"/>
  <c r="H612" i="29" s="1"/>
  <c r="E616" i="29"/>
  <c r="H616" i="29" s="1"/>
  <c r="E620" i="29"/>
  <c r="H620" i="29" s="1"/>
  <c r="E624" i="29"/>
  <c r="H624" i="29" s="1"/>
  <c r="E19" i="30"/>
  <c r="H19" i="30" s="1"/>
  <c r="H23" i="30"/>
  <c r="H27" i="30"/>
  <c r="H31" i="30"/>
  <c r="H35" i="30"/>
  <c r="H39" i="30"/>
  <c r="H43" i="30"/>
  <c r="H47" i="30"/>
  <c r="H51" i="30"/>
  <c r="H55" i="30"/>
  <c r="H59" i="30"/>
  <c r="E63" i="30"/>
  <c r="H63" i="30" s="1"/>
  <c r="H67" i="30"/>
  <c r="E78" i="30"/>
  <c r="H78" i="30" s="1"/>
  <c r="E94" i="30"/>
  <c r="H94" i="30" s="1"/>
  <c r="E100" i="30"/>
  <c r="H100" i="30" s="1"/>
  <c r="E107" i="30"/>
  <c r="H107" i="30" s="1"/>
  <c r="E109" i="30"/>
  <c r="H109" i="30" s="1"/>
  <c r="E122" i="30"/>
  <c r="H122" i="30" s="1"/>
  <c r="E145" i="30"/>
  <c r="H145" i="30" s="1"/>
  <c r="E351" i="30"/>
  <c r="H351" i="30" s="1"/>
  <c r="E350" i="30"/>
  <c r="H350" i="30" s="1"/>
  <c r="G181" i="30"/>
  <c r="H181" i="30" s="1"/>
  <c r="H183" i="30"/>
  <c r="H187" i="30"/>
  <c r="E191" i="30"/>
  <c r="H191" i="30" s="1"/>
  <c r="E195" i="30"/>
  <c r="H195" i="30" s="1"/>
  <c r="E211" i="30"/>
  <c r="H211" i="30" s="1"/>
  <c r="E215" i="30"/>
  <c r="H215" i="30" s="1"/>
  <c r="E219" i="30"/>
  <c r="H219" i="30" s="1"/>
  <c r="E223" i="30"/>
  <c r="H223" i="30" s="1"/>
  <c r="E235" i="30"/>
  <c r="H235" i="30" s="1"/>
  <c r="E251" i="30"/>
  <c r="H251" i="30" s="1"/>
  <c r="E259" i="30"/>
  <c r="H259" i="30" s="1"/>
  <c r="E287" i="30"/>
  <c r="H287" i="30" s="1"/>
  <c r="E299" i="30"/>
  <c r="H299" i="30" s="1"/>
  <c r="E331" i="30"/>
  <c r="H331" i="30" s="1"/>
  <c r="H608" i="30"/>
  <c r="H617" i="30"/>
  <c r="G19" i="31"/>
  <c r="E21" i="31"/>
  <c r="H21" i="31" s="1"/>
  <c r="H81" i="31"/>
  <c r="H95" i="31"/>
  <c r="H103" i="31"/>
  <c r="H116" i="31"/>
  <c r="H143" i="31"/>
  <c r="H147" i="31"/>
  <c r="F475" i="31"/>
  <c r="F507" i="31"/>
  <c r="F514" i="31"/>
  <c r="F629" i="29"/>
  <c r="F628" i="29"/>
  <c r="F626" i="29"/>
  <c r="F625" i="29"/>
  <c r="F624" i="29"/>
  <c r="F623" i="29"/>
  <c r="F622" i="29"/>
  <c r="F621" i="29"/>
  <c r="F620" i="29"/>
  <c r="F619" i="29"/>
  <c r="F618" i="29"/>
  <c r="F617" i="29"/>
  <c r="F616" i="29"/>
  <c r="F615" i="29"/>
  <c r="F614" i="29"/>
  <c r="F613" i="29"/>
  <c r="F612" i="29"/>
  <c r="F611" i="29"/>
  <c r="F610" i="29"/>
  <c r="F609" i="29"/>
  <c r="F608" i="29"/>
  <c r="F606" i="29"/>
  <c r="F605" i="29"/>
  <c r="F604" i="29"/>
  <c r="F603" i="29"/>
  <c r="F602" i="29"/>
  <c r="F601" i="29"/>
  <c r="E30" i="30"/>
  <c r="H30" i="30" s="1"/>
  <c r="F172" i="30"/>
  <c r="F161" i="30"/>
  <c r="F154" i="30"/>
  <c r="F145" i="30"/>
  <c r="F144" i="30"/>
  <c r="F140" i="30"/>
  <c r="F139" i="30"/>
  <c r="F133" i="30"/>
  <c r="F132" i="30"/>
  <c r="F127" i="30"/>
  <c r="F124" i="30"/>
  <c r="F122" i="30"/>
  <c r="F121" i="30"/>
  <c r="F120" i="30"/>
  <c r="F118" i="30"/>
  <c r="F117" i="30"/>
  <c r="F115" i="30"/>
  <c r="F111" i="30"/>
  <c r="F110" i="30"/>
  <c r="F109" i="30"/>
  <c r="F106" i="30"/>
  <c r="F102" i="30"/>
  <c r="F101" i="30"/>
  <c r="F100" i="30"/>
  <c r="F99" i="30"/>
  <c r="F98" i="30"/>
  <c r="F95" i="30"/>
  <c r="F94" i="30"/>
  <c r="F93" i="30"/>
  <c r="F92" i="30"/>
  <c r="F88" i="30"/>
  <c r="F85" i="30"/>
  <c r="F81" i="30"/>
  <c r="F80" i="30"/>
  <c r="F79" i="30"/>
  <c r="F78" i="30"/>
  <c r="F77" i="30"/>
  <c r="F76" i="30"/>
  <c r="D10" i="30"/>
  <c r="D8" i="30"/>
  <c r="F13" i="30" s="1"/>
  <c r="E121" i="30"/>
  <c r="H121" i="30" s="1"/>
  <c r="E132" i="30"/>
  <c r="H132" i="30" s="1"/>
  <c r="E143" i="30"/>
  <c r="H143" i="30" s="1"/>
  <c r="E198" i="30"/>
  <c r="H198" i="30" s="1"/>
  <c r="E202" i="30"/>
  <c r="H202" i="30" s="1"/>
  <c r="E214" i="30"/>
  <c r="H214" i="30" s="1"/>
  <c r="E218" i="30"/>
  <c r="H218" i="30" s="1"/>
  <c r="E254" i="30"/>
  <c r="H254" i="30" s="1"/>
  <c r="E274" i="30"/>
  <c r="H274" i="30" s="1"/>
  <c r="E298" i="30"/>
  <c r="H298" i="30" s="1"/>
  <c r="E314" i="30"/>
  <c r="H314" i="30" s="1"/>
  <c r="F591" i="30"/>
  <c r="F589" i="30"/>
  <c r="F588" i="30"/>
  <c r="F587" i="30"/>
  <c r="F584" i="30"/>
  <c r="F583" i="30"/>
  <c r="F582" i="30"/>
  <c r="F581" i="30"/>
  <c r="F580" i="30"/>
  <c r="F579" i="30"/>
  <c r="F576" i="30"/>
  <c r="F574" i="30"/>
  <c r="F571" i="30"/>
  <c r="F570" i="30"/>
  <c r="F568" i="30"/>
  <c r="F559" i="30"/>
  <c r="F558" i="30"/>
  <c r="F555" i="30"/>
  <c r="F552" i="30"/>
  <c r="F551" i="30"/>
  <c r="F535" i="30"/>
  <c r="F531" i="30"/>
  <c r="F530" i="30"/>
  <c r="F528" i="30"/>
  <c r="F519" i="30"/>
  <c r="F513" i="30"/>
  <c r="F509" i="30"/>
  <c r="F508" i="30"/>
  <c r="F507" i="30"/>
  <c r="F505" i="30"/>
  <c r="F503" i="30"/>
  <c r="F502" i="30"/>
  <c r="F500" i="30"/>
  <c r="F498" i="30"/>
  <c r="F495" i="30"/>
  <c r="F490" i="30"/>
  <c r="F488" i="30"/>
  <c r="F487" i="30"/>
  <c r="F485" i="30"/>
  <c r="F484" i="30"/>
  <c r="F483" i="30"/>
  <c r="F480" i="30"/>
  <c r="F478" i="30"/>
  <c r="F477" i="30"/>
  <c r="F475" i="30"/>
  <c r="F474" i="30"/>
  <c r="F471" i="30"/>
  <c r="F462" i="30"/>
  <c r="F461" i="30"/>
  <c r="F458" i="30"/>
  <c r="F457" i="30"/>
  <c r="F456" i="30"/>
  <c r="F453" i="30"/>
  <c r="F451" i="30"/>
  <c r="F446" i="30"/>
  <c r="F442" i="30"/>
  <c r="F437" i="30"/>
  <c r="F429" i="30"/>
  <c r="F428" i="30"/>
  <c r="F427" i="30"/>
  <c r="F426" i="30"/>
  <c r="F425" i="30"/>
  <c r="F424" i="30"/>
  <c r="F415" i="30"/>
  <c r="F414" i="30"/>
  <c r="F413" i="30"/>
  <c r="F410" i="30"/>
  <c r="F407" i="30"/>
  <c r="F401" i="30"/>
  <c r="F399" i="30"/>
  <c r="F397" i="30"/>
  <c r="F396" i="30"/>
  <c r="F395" i="30"/>
  <c r="F394" i="30"/>
  <c r="F393" i="30"/>
  <c r="F387" i="30"/>
  <c r="F386" i="30"/>
  <c r="F385" i="30"/>
  <c r="F383" i="30"/>
  <c r="F382" i="30"/>
  <c r="F378" i="30"/>
  <c r="F377" i="30"/>
  <c r="F375" i="30"/>
  <c r="F374" i="30"/>
  <c r="F372" i="30"/>
  <c r="F371" i="30"/>
  <c r="F369" i="30"/>
  <c r="F368" i="30"/>
  <c r="F365" i="30"/>
  <c r="F364" i="30"/>
  <c r="F363" i="30"/>
  <c r="F362" i="30"/>
  <c r="D12" i="30"/>
  <c r="F12" i="30" s="1"/>
  <c r="H628" i="30"/>
  <c r="G12" i="31"/>
  <c r="E62" i="31"/>
  <c r="H62" i="31" s="1"/>
  <c r="E54" i="31"/>
  <c r="H54" i="31" s="1"/>
  <c r="E50" i="31"/>
  <c r="H50" i="31" s="1"/>
  <c r="E30" i="31"/>
  <c r="H30" i="31" s="1"/>
  <c r="E67" i="31"/>
  <c r="H67" i="31" s="1"/>
  <c r="E39" i="31"/>
  <c r="H39" i="31" s="1"/>
  <c r="E27" i="31"/>
  <c r="H27" i="31" s="1"/>
  <c r="E19" i="31"/>
  <c r="H19" i="31" s="1"/>
  <c r="E68" i="31"/>
  <c r="H68" i="31" s="1"/>
  <c r="E64" i="31"/>
  <c r="H64" i="31" s="1"/>
  <c r="E44" i="31"/>
  <c r="H44" i="31" s="1"/>
  <c r="E36" i="31"/>
  <c r="H36" i="31" s="1"/>
  <c r="E32" i="31"/>
  <c r="H32" i="31" s="1"/>
  <c r="E28" i="31"/>
  <c r="H28" i="31" s="1"/>
  <c r="E24" i="31"/>
  <c r="H24" i="31" s="1"/>
  <c r="C9" i="31"/>
  <c r="C8" i="31"/>
  <c r="E29" i="31"/>
  <c r="H29" i="31" s="1"/>
  <c r="H99" i="31"/>
  <c r="H134" i="31"/>
  <c r="H160" i="31"/>
  <c r="F464" i="31"/>
  <c r="F554" i="31"/>
  <c r="E628" i="32"/>
  <c r="H628" i="32" s="1"/>
  <c r="E624" i="32"/>
  <c r="H624" i="32" s="1"/>
  <c r="E620" i="32"/>
  <c r="H620" i="32" s="1"/>
  <c r="E616" i="32"/>
  <c r="H616" i="32" s="1"/>
  <c r="E612" i="32"/>
  <c r="H612" i="32" s="1"/>
  <c r="E608" i="32"/>
  <c r="H608" i="32" s="1"/>
  <c r="E604" i="32"/>
  <c r="H604" i="32" s="1"/>
  <c r="C13" i="32"/>
  <c r="E629" i="32"/>
  <c r="H629" i="32" s="1"/>
  <c r="E625" i="32"/>
  <c r="H625" i="32" s="1"/>
  <c r="E621" i="32"/>
  <c r="H621" i="32" s="1"/>
  <c r="E617" i="32"/>
  <c r="H617" i="32" s="1"/>
  <c r="E626" i="32"/>
  <c r="H626" i="32" s="1"/>
  <c r="E622" i="32"/>
  <c r="H622" i="32" s="1"/>
  <c r="E618" i="32"/>
  <c r="H618" i="32" s="1"/>
  <c r="E610" i="32"/>
  <c r="H610" i="32" s="1"/>
  <c r="E606" i="32"/>
  <c r="H606" i="32" s="1"/>
  <c r="E602" i="32"/>
  <c r="H602" i="32" s="1"/>
  <c r="C8" i="32"/>
  <c r="E10" i="32" s="1"/>
  <c r="E619" i="32"/>
  <c r="H619" i="32" s="1"/>
  <c r="E611" i="32"/>
  <c r="H611" i="32" s="1"/>
  <c r="E603" i="32"/>
  <c r="H603" i="32" s="1"/>
  <c r="E601" i="32"/>
  <c r="E627" i="32"/>
  <c r="H627" i="32" s="1"/>
  <c r="E607" i="32"/>
  <c r="H607" i="32" s="1"/>
  <c r="E362" i="30"/>
  <c r="H362" i="30" s="1"/>
  <c r="E363" i="30"/>
  <c r="H363" i="30" s="1"/>
  <c r="E365" i="30"/>
  <c r="H365" i="30" s="1"/>
  <c r="E368" i="30"/>
  <c r="H368" i="30" s="1"/>
  <c r="E369" i="30"/>
  <c r="H369" i="30" s="1"/>
  <c r="E371" i="30"/>
  <c r="H371" i="30" s="1"/>
  <c r="E374" i="30"/>
  <c r="H374" i="30" s="1"/>
  <c r="E375" i="30"/>
  <c r="H375" i="30" s="1"/>
  <c r="E377" i="30"/>
  <c r="H377" i="30" s="1"/>
  <c r="E378" i="30"/>
  <c r="H378" i="30" s="1"/>
  <c r="E382" i="30"/>
  <c r="H382" i="30" s="1"/>
  <c r="E383" i="30"/>
  <c r="H383" i="30" s="1"/>
  <c r="E385" i="30"/>
  <c r="H385" i="30" s="1"/>
  <c r="E386" i="30"/>
  <c r="H386" i="30" s="1"/>
  <c r="E387" i="30"/>
  <c r="H387" i="30" s="1"/>
  <c r="E392" i="30"/>
  <c r="H392" i="30" s="1"/>
  <c r="E393" i="30"/>
  <c r="H393" i="30" s="1"/>
  <c r="E394" i="30"/>
  <c r="H394" i="30" s="1"/>
  <c r="E395" i="30"/>
  <c r="H395" i="30" s="1"/>
  <c r="E396" i="30"/>
  <c r="H396" i="30" s="1"/>
  <c r="E397" i="30"/>
  <c r="H397" i="30" s="1"/>
  <c r="E398" i="30"/>
  <c r="H398" i="30" s="1"/>
  <c r="E399" i="30"/>
  <c r="H399" i="30" s="1"/>
  <c r="E401" i="30"/>
  <c r="H401" i="30" s="1"/>
  <c r="E407" i="30"/>
  <c r="H407" i="30" s="1"/>
  <c r="E410" i="30"/>
  <c r="H410" i="30" s="1"/>
  <c r="E412" i="30"/>
  <c r="H412" i="30" s="1"/>
  <c r="E413" i="30"/>
  <c r="H413" i="30" s="1"/>
  <c r="E414" i="30"/>
  <c r="H414" i="30" s="1"/>
  <c r="E415" i="30"/>
  <c r="H415" i="30" s="1"/>
  <c r="E425" i="30"/>
  <c r="H425" i="30" s="1"/>
  <c r="E426" i="30"/>
  <c r="H426" i="30" s="1"/>
  <c r="E427" i="30"/>
  <c r="H427" i="30" s="1"/>
  <c r="E428" i="30"/>
  <c r="H428" i="30" s="1"/>
  <c r="E429" i="30"/>
  <c r="H429" i="30" s="1"/>
  <c r="E437" i="30"/>
  <c r="H437" i="30" s="1"/>
  <c r="E441" i="30"/>
  <c r="H441" i="30" s="1"/>
  <c r="E451" i="30"/>
  <c r="H451" i="30" s="1"/>
  <c r="E453" i="30"/>
  <c r="H453" i="30" s="1"/>
  <c r="E456" i="30"/>
  <c r="H456" i="30" s="1"/>
  <c r="E457" i="30"/>
  <c r="H457" i="30" s="1"/>
  <c r="E458" i="30"/>
  <c r="H458" i="30" s="1"/>
  <c r="E460" i="30"/>
  <c r="H460" i="30" s="1"/>
  <c r="E472" i="30"/>
  <c r="H472" i="30" s="1"/>
  <c r="E474" i="30"/>
  <c r="H474" i="30" s="1"/>
  <c r="E475" i="30"/>
  <c r="H475" i="30" s="1"/>
  <c r="E476" i="30"/>
  <c r="H476" i="30" s="1"/>
  <c r="E478" i="30"/>
  <c r="H478" i="30" s="1"/>
  <c r="E480" i="30"/>
  <c r="H480" i="30" s="1"/>
  <c r="E482" i="30"/>
  <c r="H482" i="30" s="1"/>
  <c r="E483" i="30"/>
  <c r="H483" i="30" s="1"/>
  <c r="E484" i="30"/>
  <c r="H484" i="30" s="1"/>
  <c r="E485" i="30"/>
  <c r="H485" i="30" s="1"/>
  <c r="E487" i="30"/>
  <c r="H487" i="30" s="1"/>
  <c r="E488" i="30"/>
  <c r="H488" i="30" s="1"/>
  <c r="E490" i="30"/>
  <c r="H490" i="30" s="1"/>
  <c r="E495" i="30"/>
  <c r="H495" i="30" s="1"/>
  <c r="E498" i="30"/>
  <c r="H498" i="30" s="1"/>
  <c r="E502" i="30"/>
  <c r="H502" i="30" s="1"/>
  <c r="E503" i="30"/>
  <c r="H503" i="30" s="1"/>
  <c r="E504" i="30"/>
  <c r="H504" i="30" s="1"/>
  <c r="E505" i="30"/>
  <c r="H505" i="30" s="1"/>
  <c r="E508" i="30"/>
  <c r="H508" i="30" s="1"/>
  <c r="E509" i="30"/>
  <c r="H509" i="30" s="1"/>
  <c r="E513" i="30"/>
  <c r="H513" i="30" s="1"/>
  <c r="E516" i="30"/>
  <c r="H516" i="30" s="1"/>
  <c r="E517" i="30"/>
  <c r="H517" i="30" s="1"/>
  <c r="E519" i="30"/>
  <c r="H519" i="30" s="1"/>
  <c r="E530" i="30"/>
  <c r="H530" i="30" s="1"/>
  <c r="E535" i="30"/>
  <c r="H535" i="30" s="1"/>
  <c r="E536" i="30"/>
  <c r="H536" i="30" s="1"/>
  <c r="E552" i="30"/>
  <c r="H552" i="30" s="1"/>
  <c r="E554" i="30"/>
  <c r="H554" i="30" s="1"/>
  <c r="E555" i="30"/>
  <c r="H555" i="30" s="1"/>
  <c r="E558" i="30"/>
  <c r="H558" i="30" s="1"/>
  <c r="E559" i="30"/>
  <c r="H559" i="30" s="1"/>
  <c r="E560" i="30"/>
  <c r="H560" i="30" s="1"/>
  <c r="E568" i="30"/>
  <c r="H568" i="30" s="1"/>
  <c r="E569" i="30"/>
  <c r="H569" i="30" s="1"/>
  <c r="E570" i="30"/>
  <c r="H570" i="30" s="1"/>
  <c r="E571" i="30"/>
  <c r="H571" i="30" s="1"/>
  <c r="E572" i="30"/>
  <c r="H572" i="30" s="1"/>
  <c r="E574" i="30"/>
  <c r="H574" i="30" s="1"/>
  <c r="E576" i="30"/>
  <c r="H576" i="30" s="1"/>
  <c r="E579" i="30"/>
  <c r="H579" i="30" s="1"/>
  <c r="E580" i="30"/>
  <c r="H580" i="30" s="1"/>
  <c r="E581" i="30"/>
  <c r="H581" i="30" s="1"/>
  <c r="E582" i="30"/>
  <c r="H582" i="30" s="1"/>
  <c r="E587" i="30"/>
  <c r="H587" i="30" s="1"/>
  <c r="E588" i="30"/>
  <c r="H588" i="30" s="1"/>
  <c r="E589" i="30"/>
  <c r="H589" i="30" s="1"/>
  <c r="E590" i="30"/>
  <c r="H590" i="30" s="1"/>
  <c r="E591" i="30"/>
  <c r="H591" i="30" s="1"/>
  <c r="G601" i="30"/>
  <c r="H601" i="30" s="1"/>
  <c r="E605" i="30"/>
  <c r="H605" i="30" s="1"/>
  <c r="E612" i="30"/>
  <c r="H612" i="30" s="1"/>
  <c r="E614" i="30"/>
  <c r="H614" i="30" s="1"/>
  <c r="E619" i="30"/>
  <c r="H619" i="30" s="1"/>
  <c r="E625" i="30"/>
  <c r="H625" i="30" s="1"/>
  <c r="E13" i="31"/>
  <c r="H13" i="31" s="1"/>
  <c r="H20" i="31"/>
  <c r="H40" i="31"/>
  <c r="H48" i="31"/>
  <c r="H52" i="31"/>
  <c r="H56" i="31"/>
  <c r="H60" i="31"/>
  <c r="E101" i="31"/>
  <c r="H101" i="31" s="1"/>
  <c r="E106" i="31"/>
  <c r="H106" i="31" s="1"/>
  <c r="E113" i="31"/>
  <c r="H113" i="31" s="1"/>
  <c r="E118" i="31"/>
  <c r="H118" i="31" s="1"/>
  <c r="E122" i="31"/>
  <c r="H122" i="31" s="1"/>
  <c r="E128" i="31"/>
  <c r="H128" i="31" s="1"/>
  <c r="E132" i="31"/>
  <c r="H132" i="31" s="1"/>
  <c r="E137" i="31"/>
  <c r="H137" i="31" s="1"/>
  <c r="E145" i="31"/>
  <c r="H145" i="31" s="1"/>
  <c r="E150" i="31"/>
  <c r="H150" i="31" s="1"/>
  <c r="G181" i="31"/>
  <c r="E183" i="31"/>
  <c r="H183" i="31" s="1"/>
  <c r="H187" i="31"/>
  <c r="E191" i="31"/>
  <c r="H191" i="31" s="1"/>
  <c r="E195" i="31"/>
  <c r="H195" i="31" s="1"/>
  <c r="H199" i="31"/>
  <c r="E203" i="31"/>
  <c r="H203" i="31" s="1"/>
  <c r="H207" i="31"/>
  <c r="E211" i="31"/>
  <c r="H211" i="31" s="1"/>
  <c r="E215" i="31"/>
  <c r="H215" i="31" s="1"/>
  <c r="E219" i="31"/>
  <c r="H219" i="31" s="1"/>
  <c r="E223" i="31"/>
  <c r="H223" i="31" s="1"/>
  <c r="H227" i="31"/>
  <c r="H231" i="31"/>
  <c r="E235" i="31"/>
  <c r="H235" i="31" s="1"/>
  <c r="H239" i="31"/>
  <c r="H243" i="31"/>
  <c r="E247" i="31"/>
  <c r="H247" i="31" s="1"/>
  <c r="E251" i="31"/>
  <c r="H251" i="31" s="1"/>
  <c r="H255" i="31"/>
  <c r="E259" i="31"/>
  <c r="H259" i="31" s="1"/>
  <c r="E263" i="31"/>
  <c r="H263" i="31" s="1"/>
  <c r="H267" i="31"/>
  <c r="E287" i="31"/>
  <c r="H287" i="31" s="1"/>
  <c r="E299" i="31"/>
  <c r="H299" i="31" s="1"/>
  <c r="E303" i="31"/>
  <c r="H303" i="31" s="1"/>
  <c r="E307" i="31"/>
  <c r="H307" i="31" s="1"/>
  <c r="E311" i="31"/>
  <c r="H311" i="31" s="1"/>
  <c r="E315" i="31"/>
  <c r="H315" i="31" s="1"/>
  <c r="E331" i="31"/>
  <c r="H331" i="31" s="1"/>
  <c r="E335" i="31"/>
  <c r="H335" i="31" s="1"/>
  <c r="F629" i="30"/>
  <c r="F628" i="30"/>
  <c r="F627" i="30"/>
  <c r="F625" i="30"/>
  <c r="F622" i="30"/>
  <c r="F621" i="30"/>
  <c r="F620" i="30"/>
  <c r="F619" i="30"/>
  <c r="F618" i="30"/>
  <c r="F617" i="30"/>
  <c r="F616" i="30"/>
  <c r="F614" i="30"/>
  <c r="F611" i="30"/>
  <c r="F607" i="30"/>
  <c r="F606" i="30"/>
  <c r="F605" i="30"/>
  <c r="F604" i="30"/>
  <c r="F603" i="30"/>
  <c r="E604" i="30"/>
  <c r="H604" i="30" s="1"/>
  <c r="E610" i="30"/>
  <c r="H610" i="30" s="1"/>
  <c r="E618" i="30"/>
  <c r="H618" i="30" s="1"/>
  <c r="E622" i="30"/>
  <c r="H622" i="30" s="1"/>
  <c r="H23" i="31"/>
  <c r="H31" i="31"/>
  <c r="H35" i="31"/>
  <c r="H43" i="31"/>
  <c r="H47" i="31"/>
  <c r="H51" i="31"/>
  <c r="H55" i="31"/>
  <c r="H59" i="31"/>
  <c r="H63" i="31"/>
  <c r="E78" i="31"/>
  <c r="H78" i="31" s="1"/>
  <c r="E82" i="31"/>
  <c r="H82" i="31" s="1"/>
  <c r="E92" i="31"/>
  <c r="H92" i="31" s="1"/>
  <c r="E96" i="31"/>
  <c r="H96" i="31" s="1"/>
  <c r="E100" i="31"/>
  <c r="H100" i="31" s="1"/>
  <c r="E111" i="31"/>
  <c r="H111" i="31" s="1"/>
  <c r="E117" i="31"/>
  <c r="H117" i="31" s="1"/>
  <c r="E121" i="31"/>
  <c r="H121" i="31" s="1"/>
  <c r="E125" i="31"/>
  <c r="H125" i="31" s="1"/>
  <c r="E127" i="31"/>
  <c r="H127" i="31" s="1"/>
  <c r="E131" i="31"/>
  <c r="H131" i="31" s="1"/>
  <c r="E136" i="31"/>
  <c r="H136" i="31" s="1"/>
  <c r="E140" i="31"/>
  <c r="H140" i="31" s="1"/>
  <c r="E149" i="31"/>
  <c r="H149" i="31" s="1"/>
  <c r="E161" i="31"/>
  <c r="H161" i="31" s="1"/>
  <c r="E173" i="31"/>
  <c r="H173" i="31" s="1"/>
  <c r="E182" i="31"/>
  <c r="H182" i="31" s="1"/>
  <c r="E186" i="31"/>
  <c r="H186" i="31" s="1"/>
  <c r="E190" i="31"/>
  <c r="H190" i="31" s="1"/>
  <c r="H194" i="31"/>
  <c r="H198" i="31"/>
  <c r="E202" i="31"/>
  <c r="H202" i="31" s="1"/>
  <c r="H206" i="31"/>
  <c r="H210" i="31"/>
  <c r="E214" i="31"/>
  <c r="H214" i="31" s="1"/>
  <c r="E218" i="31"/>
  <c r="H218" i="31" s="1"/>
  <c r="H222" i="31"/>
  <c r="E226" i="31"/>
  <c r="H226" i="31" s="1"/>
  <c r="H230" i="31"/>
  <c r="H234" i="31"/>
  <c r="E238" i="31"/>
  <c r="H238" i="31" s="1"/>
  <c r="H242" i="31"/>
  <c r="H246" i="31"/>
  <c r="H250" i="31"/>
  <c r="E254" i="31"/>
  <c r="H254" i="31" s="1"/>
  <c r="E258" i="31"/>
  <c r="H258" i="31" s="1"/>
  <c r="H262" i="31"/>
  <c r="H266" i="31"/>
  <c r="E270" i="31"/>
  <c r="H270" i="31" s="1"/>
  <c r="E274" i="31"/>
  <c r="H274" i="31" s="1"/>
  <c r="E286" i="31"/>
  <c r="H286" i="31" s="1"/>
  <c r="E290" i="31"/>
  <c r="H290" i="31" s="1"/>
  <c r="E298" i="31"/>
  <c r="H298" i="31" s="1"/>
  <c r="E302" i="31"/>
  <c r="H302" i="31" s="1"/>
  <c r="E306" i="31"/>
  <c r="H306" i="31" s="1"/>
  <c r="E314" i="31"/>
  <c r="H314" i="31" s="1"/>
  <c r="E318" i="31"/>
  <c r="H318" i="31" s="1"/>
  <c r="E326" i="31"/>
  <c r="H326" i="31" s="1"/>
  <c r="E354" i="31"/>
  <c r="H354" i="31" s="1"/>
  <c r="F67" i="32"/>
  <c r="F66" i="32"/>
  <c r="F65" i="32"/>
  <c r="F64" i="32"/>
  <c r="F59" i="32"/>
  <c r="F54" i="32"/>
  <c r="F49" i="32"/>
  <c r="F38" i="32"/>
  <c r="F32" i="32"/>
  <c r="F30" i="32"/>
  <c r="F26" i="32"/>
  <c r="D8" i="32"/>
  <c r="F13" i="32" s="1"/>
  <c r="F68" i="32"/>
  <c r="F50" i="32"/>
  <c r="F39" i="32"/>
  <c r="F34" i="32"/>
  <c r="F33" i="32"/>
  <c r="F27" i="32"/>
  <c r="F19" i="32"/>
  <c r="D9" i="32"/>
  <c r="F9" i="32" s="1"/>
  <c r="F70" i="32"/>
  <c r="F69" i="32"/>
  <c r="F62" i="32"/>
  <c r="F52" i="32"/>
  <c r="F51" i="32"/>
  <c r="F44" i="32"/>
  <c r="F36" i="32"/>
  <c r="F25" i="32"/>
  <c r="F53" i="32"/>
  <c r="E605" i="32"/>
  <c r="H605" i="32" s="1"/>
  <c r="F173" i="31"/>
  <c r="F172" i="31"/>
  <c r="F168" i="31"/>
  <c r="F166" i="31"/>
  <c r="F165" i="31"/>
  <c r="F164" i="31"/>
  <c r="F163" i="31"/>
  <c r="F162" i="31"/>
  <c r="F161" i="31"/>
  <c r="F160" i="31"/>
  <c r="F151" i="31"/>
  <c r="F150" i="31"/>
  <c r="F149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4" i="31"/>
  <c r="F133" i="31"/>
  <c r="F132" i="31"/>
  <c r="F131" i="31"/>
  <c r="F130" i="31"/>
  <c r="F129" i="31"/>
  <c r="F128" i="31"/>
  <c r="F127" i="31"/>
  <c r="F124" i="31"/>
  <c r="F123" i="31"/>
  <c r="F122" i="31"/>
  <c r="F121" i="31"/>
  <c r="F120" i="31"/>
  <c r="F119" i="31"/>
  <c r="F118" i="31"/>
  <c r="F117" i="31"/>
  <c r="F116" i="31"/>
  <c r="F114" i="31"/>
  <c r="F113" i="31"/>
  <c r="F111" i="31"/>
  <c r="F110" i="31"/>
  <c r="F109" i="31"/>
  <c r="F106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88" i="31"/>
  <c r="F87" i="31"/>
  <c r="F83" i="31"/>
  <c r="F82" i="31"/>
  <c r="F81" i="31"/>
  <c r="F80" i="31"/>
  <c r="F79" i="31"/>
  <c r="F78" i="31"/>
  <c r="F77" i="31"/>
  <c r="F76" i="31"/>
  <c r="D10" i="31"/>
  <c r="D8" i="31"/>
  <c r="F11" i="31" s="1"/>
  <c r="E156" i="31"/>
  <c r="H156" i="31" s="1"/>
  <c r="E164" i="31"/>
  <c r="H164" i="31" s="1"/>
  <c r="H181" i="31"/>
  <c r="E221" i="31"/>
  <c r="H221" i="31" s="1"/>
  <c r="E237" i="31"/>
  <c r="H237" i="31" s="1"/>
  <c r="E241" i="31"/>
  <c r="H241" i="31" s="1"/>
  <c r="E245" i="31"/>
  <c r="H245" i="31" s="1"/>
  <c r="E261" i="31"/>
  <c r="H261" i="31" s="1"/>
  <c r="E269" i="31"/>
  <c r="H269" i="31" s="1"/>
  <c r="E281" i="31"/>
  <c r="H281" i="31" s="1"/>
  <c r="E285" i="31"/>
  <c r="H285" i="31" s="1"/>
  <c r="E293" i="31"/>
  <c r="H293" i="31" s="1"/>
  <c r="E297" i="31"/>
  <c r="H297" i="31" s="1"/>
  <c r="E301" i="31"/>
  <c r="H301" i="31" s="1"/>
  <c r="E305" i="31"/>
  <c r="H305" i="31" s="1"/>
  <c r="E309" i="31"/>
  <c r="H309" i="31" s="1"/>
  <c r="E317" i="31"/>
  <c r="H317" i="31" s="1"/>
  <c r="E325" i="31"/>
  <c r="H325" i="31" s="1"/>
  <c r="E329" i="31"/>
  <c r="H329" i="31" s="1"/>
  <c r="E333" i="31"/>
  <c r="H333" i="31" s="1"/>
  <c r="E345" i="31"/>
  <c r="H345" i="31" s="1"/>
  <c r="E591" i="31"/>
  <c r="H591" i="31" s="1"/>
  <c r="E589" i="31"/>
  <c r="H589" i="31" s="1"/>
  <c r="E588" i="31"/>
  <c r="H588" i="31" s="1"/>
  <c r="E582" i="31"/>
  <c r="H582" i="31" s="1"/>
  <c r="E581" i="31"/>
  <c r="H581" i="31" s="1"/>
  <c r="E580" i="31"/>
  <c r="H580" i="31" s="1"/>
  <c r="E579" i="31"/>
  <c r="H579" i="31" s="1"/>
  <c r="E576" i="31"/>
  <c r="H576" i="31" s="1"/>
  <c r="E574" i="31"/>
  <c r="H574" i="31" s="1"/>
  <c r="E573" i="31"/>
  <c r="H573" i="31" s="1"/>
  <c r="E571" i="31"/>
  <c r="H571" i="31" s="1"/>
  <c r="E569" i="31"/>
  <c r="H569" i="31" s="1"/>
  <c r="E566" i="31"/>
  <c r="H566" i="31" s="1"/>
  <c r="E564" i="31"/>
  <c r="H564" i="31" s="1"/>
  <c r="E562" i="31"/>
  <c r="H562" i="31" s="1"/>
  <c r="E561" i="31"/>
  <c r="H561" i="31" s="1"/>
  <c r="E559" i="31"/>
  <c r="H559" i="31" s="1"/>
  <c r="E558" i="31"/>
  <c r="H558" i="31" s="1"/>
  <c r="E557" i="31"/>
  <c r="H557" i="31" s="1"/>
  <c r="E556" i="31"/>
  <c r="H556" i="31" s="1"/>
  <c r="E555" i="31"/>
  <c r="H555" i="31" s="1"/>
  <c r="E554" i="31"/>
  <c r="H554" i="31" s="1"/>
  <c r="E552" i="31"/>
  <c r="H552" i="31" s="1"/>
  <c r="E548" i="31"/>
  <c r="H548" i="31" s="1"/>
  <c r="E536" i="31"/>
  <c r="H536" i="31" s="1"/>
  <c r="E535" i="31"/>
  <c r="H535" i="31" s="1"/>
  <c r="E534" i="31"/>
  <c r="H534" i="31" s="1"/>
  <c r="E531" i="31"/>
  <c r="H531" i="31" s="1"/>
  <c r="E530" i="31"/>
  <c r="H530" i="31" s="1"/>
  <c r="E528" i="31"/>
  <c r="H528" i="31" s="1"/>
  <c r="E527" i="31"/>
  <c r="H527" i="31" s="1"/>
  <c r="E526" i="31"/>
  <c r="H526" i="31" s="1"/>
  <c r="E519" i="31"/>
  <c r="H519" i="31" s="1"/>
  <c r="E517" i="31"/>
  <c r="H517" i="31" s="1"/>
  <c r="E514" i="31"/>
  <c r="H514" i="31" s="1"/>
  <c r="E511" i="31"/>
  <c r="H511" i="31" s="1"/>
  <c r="E509" i="31"/>
  <c r="H509" i="31" s="1"/>
  <c r="E508" i="31"/>
  <c r="H508" i="31" s="1"/>
  <c r="E507" i="31"/>
  <c r="H507" i="31" s="1"/>
  <c r="E506" i="31"/>
  <c r="H506" i="31" s="1"/>
  <c r="E505" i="31"/>
  <c r="H505" i="31" s="1"/>
  <c r="E504" i="31"/>
  <c r="H504" i="31" s="1"/>
  <c r="E503" i="31"/>
  <c r="H503" i="31" s="1"/>
  <c r="E502" i="31"/>
  <c r="H502" i="31" s="1"/>
  <c r="E500" i="31"/>
  <c r="H500" i="31" s="1"/>
  <c r="E499" i="31"/>
  <c r="H499" i="31" s="1"/>
  <c r="E498" i="31"/>
  <c r="H498" i="31" s="1"/>
  <c r="E497" i="31"/>
  <c r="H497" i="31" s="1"/>
  <c r="E495" i="31"/>
  <c r="H495" i="31" s="1"/>
  <c r="E492" i="31"/>
  <c r="H492" i="31" s="1"/>
  <c r="E490" i="31"/>
  <c r="H490" i="31" s="1"/>
  <c r="E488" i="31"/>
  <c r="H488" i="31" s="1"/>
  <c r="E487" i="31"/>
  <c r="H487" i="31" s="1"/>
  <c r="E486" i="31"/>
  <c r="H486" i="31" s="1"/>
  <c r="E485" i="31"/>
  <c r="H485" i="31" s="1"/>
  <c r="E484" i="31"/>
  <c r="H484" i="31" s="1"/>
  <c r="E482" i="31"/>
  <c r="H482" i="31" s="1"/>
  <c r="E480" i="31"/>
  <c r="H480" i="31" s="1"/>
  <c r="E478" i="31"/>
  <c r="H478" i="31" s="1"/>
  <c r="E477" i="31"/>
  <c r="H477" i="31" s="1"/>
  <c r="E476" i="31"/>
  <c r="H476" i="31" s="1"/>
  <c r="E475" i="31"/>
  <c r="H475" i="31" s="1"/>
  <c r="E474" i="31"/>
  <c r="H474" i="31" s="1"/>
  <c r="E472" i="31"/>
  <c r="H472" i="31" s="1"/>
  <c r="E469" i="31"/>
  <c r="H469" i="31" s="1"/>
  <c r="E464" i="31"/>
  <c r="H464" i="31" s="1"/>
  <c r="E462" i="31"/>
  <c r="H462" i="31" s="1"/>
  <c r="E461" i="31"/>
  <c r="H461" i="31" s="1"/>
  <c r="E460" i="31"/>
  <c r="H460" i="31" s="1"/>
  <c r="E459" i="31"/>
  <c r="H459" i="31" s="1"/>
  <c r="E458" i="31"/>
  <c r="H458" i="31" s="1"/>
  <c r="E457" i="31"/>
  <c r="H457" i="31" s="1"/>
  <c r="E456" i="31"/>
  <c r="H456" i="31" s="1"/>
  <c r="E453" i="31"/>
  <c r="H453" i="31" s="1"/>
  <c r="E451" i="31"/>
  <c r="H451" i="31" s="1"/>
  <c r="E446" i="31"/>
  <c r="H446" i="31" s="1"/>
  <c r="E445" i="31"/>
  <c r="H445" i="31" s="1"/>
  <c r="E442" i="31"/>
  <c r="H442" i="31" s="1"/>
  <c r="E441" i="31"/>
  <c r="H441" i="31" s="1"/>
  <c r="E440" i="31"/>
  <c r="H440" i="31" s="1"/>
  <c r="E439" i="31"/>
  <c r="H439" i="31" s="1"/>
  <c r="E437" i="31"/>
  <c r="H437" i="31" s="1"/>
  <c r="E429" i="31"/>
  <c r="H429" i="31" s="1"/>
  <c r="E428" i="31"/>
  <c r="H428" i="31" s="1"/>
  <c r="E427" i="31"/>
  <c r="H427" i="31" s="1"/>
  <c r="E426" i="31"/>
  <c r="H426" i="31" s="1"/>
  <c r="E425" i="31"/>
  <c r="H425" i="31" s="1"/>
  <c r="E424" i="31"/>
  <c r="H424" i="31" s="1"/>
  <c r="E422" i="31"/>
  <c r="H422" i="31" s="1"/>
  <c r="E421" i="31"/>
  <c r="H421" i="31" s="1"/>
  <c r="E419" i="31"/>
  <c r="H419" i="31" s="1"/>
  <c r="E417" i="31"/>
  <c r="H417" i="31" s="1"/>
  <c r="E415" i="31"/>
  <c r="H415" i="31" s="1"/>
  <c r="E414" i="31"/>
  <c r="H414" i="31" s="1"/>
  <c r="E413" i="31"/>
  <c r="H413" i="31" s="1"/>
  <c r="E410" i="31"/>
  <c r="H410" i="31" s="1"/>
  <c r="E402" i="31"/>
  <c r="H402" i="31" s="1"/>
  <c r="E401" i="31"/>
  <c r="H401" i="31" s="1"/>
  <c r="E400" i="31"/>
  <c r="H400" i="31" s="1"/>
  <c r="E398" i="31"/>
  <c r="H398" i="31" s="1"/>
  <c r="E397" i="31"/>
  <c r="H397" i="31" s="1"/>
  <c r="E396" i="31"/>
  <c r="H396" i="31" s="1"/>
  <c r="E395" i="31"/>
  <c r="H395" i="31" s="1"/>
  <c r="E393" i="31"/>
  <c r="H393" i="31" s="1"/>
  <c r="E392" i="31"/>
  <c r="H392" i="31" s="1"/>
  <c r="E391" i="31"/>
  <c r="H391" i="31" s="1"/>
  <c r="E389" i="31"/>
  <c r="H389" i="31" s="1"/>
  <c r="E388" i="31"/>
  <c r="H388" i="31" s="1"/>
  <c r="E387" i="31"/>
  <c r="H387" i="31" s="1"/>
  <c r="E386" i="31"/>
  <c r="H386" i="31" s="1"/>
  <c r="E385" i="31"/>
  <c r="H385" i="31" s="1"/>
  <c r="E383" i="31"/>
  <c r="H383" i="31" s="1"/>
  <c r="E382" i="31"/>
  <c r="H382" i="31" s="1"/>
  <c r="E378" i="31"/>
  <c r="H378" i="31" s="1"/>
  <c r="E377" i="31"/>
  <c r="H377" i="31" s="1"/>
  <c r="E375" i="31"/>
  <c r="H375" i="31" s="1"/>
  <c r="E374" i="31"/>
  <c r="H374" i="31" s="1"/>
  <c r="E372" i="31"/>
  <c r="H372" i="31" s="1"/>
  <c r="E371" i="31"/>
  <c r="H371" i="31" s="1"/>
  <c r="E370" i="31"/>
  <c r="H370" i="31" s="1"/>
  <c r="E369" i="31"/>
  <c r="H369" i="31" s="1"/>
  <c r="E368" i="31"/>
  <c r="H368" i="31" s="1"/>
  <c r="E367" i="31"/>
  <c r="H367" i="31" s="1"/>
  <c r="E365" i="31"/>
  <c r="H365" i="31" s="1"/>
  <c r="E364" i="31"/>
  <c r="H364" i="31" s="1"/>
  <c r="E363" i="31"/>
  <c r="H363" i="31" s="1"/>
  <c r="E362" i="31"/>
  <c r="H362" i="31" s="1"/>
  <c r="F29" i="32"/>
  <c r="F37" i="32"/>
  <c r="F594" i="32"/>
  <c r="F593" i="32"/>
  <c r="F592" i="32"/>
  <c r="F591" i="32"/>
  <c r="F590" i="32"/>
  <c r="F589" i="32"/>
  <c r="F588" i="32"/>
  <c r="F587" i="32"/>
  <c r="F586" i="32"/>
  <c r="F585" i="32"/>
  <c r="F582" i="32"/>
  <c r="F581" i="32"/>
  <c r="F580" i="32"/>
  <c r="F579" i="32"/>
  <c r="F576" i="32"/>
  <c r="F575" i="32"/>
  <c r="F574" i="32"/>
  <c r="F571" i="32"/>
  <c r="F568" i="32"/>
  <c r="F566" i="32"/>
  <c r="F564" i="32"/>
  <c r="F562" i="32"/>
  <c r="F561" i="32"/>
  <c r="F559" i="32"/>
  <c r="F558" i="32"/>
  <c r="F557" i="32"/>
  <c r="F556" i="32"/>
  <c r="F555" i="32"/>
  <c r="F554" i="32"/>
  <c r="F553" i="32"/>
  <c r="F552" i="32"/>
  <c r="F551" i="32"/>
  <c r="F550" i="32"/>
  <c r="F548" i="32"/>
  <c r="F547" i="32"/>
  <c r="F546" i="32"/>
  <c r="F544" i="32"/>
  <c r="F543" i="32"/>
  <c r="F542" i="32"/>
  <c r="F540" i="32"/>
  <c r="F537" i="32"/>
  <c r="F536" i="32"/>
  <c r="F535" i="32"/>
  <c r="F534" i="32"/>
  <c r="F532" i="32"/>
  <c r="F531" i="32"/>
  <c r="F530" i="32"/>
  <c r="F529" i="32"/>
  <c r="F528" i="32"/>
  <c r="F527" i="32"/>
  <c r="F524" i="32"/>
  <c r="F523" i="32"/>
  <c r="F522" i="32"/>
  <c r="F521" i="32"/>
  <c r="F520" i="32"/>
  <c r="F519" i="32"/>
  <c r="F518" i="32"/>
  <c r="F362" i="32"/>
  <c r="D12" i="32"/>
  <c r="F12" i="32" s="1"/>
  <c r="F517" i="32"/>
  <c r="F516" i="32"/>
  <c r="F515" i="32"/>
  <c r="F514" i="32"/>
  <c r="F513" i="32"/>
  <c r="F512" i="32"/>
  <c r="F511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7" i="32"/>
  <c r="F496" i="32"/>
  <c r="F495" i="32"/>
  <c r="F494" i="32"/>
  <c r="F493" i="32"/>
  <c r="F492" i="32"/>
  <c r="F491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8" i="32"/>
  <c r="F477" i="32"/>
  <c r="F476" i="32"/>
  <c r="F475" i="32"/>
  <c r="F474" i="32"/>
  <c r="F473" i="32"/>
  <c r="F472" i="32"/>
  <c r="F471" i="32"/>
  <c r="F470" i="32"/>
  <c r="F469" i="32"/>
  <c r="F467" i="32"/>
  <c r="F464" i="32"/>
  <c r="F463" i="32"/>
  <c r="F462" i="32"/>
  <c r="F461" i="32"/>
  <c r="F460" i="32"/>
  <c r="F456" i="32"/>
  <c r="F455" i="32"/>
  <c r="F454" i="32"/>
  <c r="F452" i="32"/>
  <c r="F451" i="32"/>
  <c r="F449" i="32"/>
  <c r="F448" i="32"/>
  <c r="F446" i="32"/>
  <c r="F445" i="32"/>
  <c r="F443" i="32"/>
  <c r="F442" i="32"/>
  <c r="F441" i="32"/>
  <c r="F440" i="32"/>
  <c r="F439" i="32"/>
  <c r="F437" i="32"/>
  <c r="F434" i="32"/>
  <c r="F430" i="32"/>
  <c r="F429" i="32"/>
  <c r="F428" i="32"/>
  <c r="F427" i="32"/>
  <c r="F426" i="32"/>
  <c r="F425" i="32"/>
  <c r="F424" i="32"/>
  <c r="F423" i="32"/>
  <c r="F422" i="32"/>
  <c r="F421" i="32"/>
  <c r="F419" i="32"/>
  <c r="F418" i="32"/>
  <c r="F417" i="32"/>
  <c r="F415" i="32"/>
  <c r="F414" i="32"/>
  <c r="F413" i="32"/>
  <c r="F412" i="32"/>
  <c r="F410" i="32"/>
  <c r="F407" i="32"/>
  <c r="F404" i="32"/>
  <c r="F403" i="32"/>
  <c r="F402" i="32"/>
  <c r="F401" i="32"/>
  <c r="F400" i="32"/>
  <c r="F399" i="32"/>
  <c r="F398" i="32"/>
  <c r="F397" i="32"/>
  <c r="F396" i="32"/>
  <c r="F395" i="32"/>
  <c r="F393" i="32"/>
  <c r="F392" i="32"/>
  <c r="F391" i="32"/>
  <c r="F390" i="32"/>
  <c r="F389" i="32"/>
  <c r="F388" i="32"/>
  <c r="F387" i="32"/>
  <c r="F386" i="32"/>
  <c r="F385" i="32"/>
  <c r="F383" i="32"/>
  <c r="F382" i="32"/>
  <c r="F380" i="32"/>
  <c r="F379" i="32"/>
  <c r="F378" i="32"/>
  <c r="F377" i="32"/>
  <c r="F375" i="32"/>
  <c r="F374" i="32"/>
  <c r="F373" i="32"/>
  <c r="F372" i="32"/>
  <c r="F371" i="32"/>
  <c r="F370" i="32"/>
  <c r="F369" i="32"/>
  <c r="F368" i="32"/>
  <c r="F365" i="32"/>
  <c r="F364" i="32"/>
  <c r="F363" i="32"/>
  <c r="G601" i="32"/>
  <c r="E300" i="33"/>
  <c r="H300" i="33" s="1"/>
  <c r="E274" i="33"/>
  <c r="H274" i="33" s="1"/>
  <c r="E251" i="33"/>
  <c r="H251" i="33" s="1"/>
  <c r="E248" i="33"/>
  <c r="H248" i="33" s="1"/>
  <c r="E218" i="33"/>
  <c r="H218" i="33" s="1"/>
  <c r="E212" i="33"/>
  <c r="H212" i="33" s="1"/>
  <c r="E211" i="33"/>
  <c r="H211" i="33" s="1"/>
  <c r="G181" i="33"/>
  <c r="C11" i="33"/>
  <c r="E181" i="33"/>
  <c r="H181" i="33" s="1"/>
  <c r="E182" i="33"/>
  <c r="H182" i="33" s="1"/>
  <c r="D10" i="32"/>
  <c r="F10" i="32" s="1"/>
  <c r="F77" i="32"/>
  <c r="F78" i="32"/>
  <c r="F79" i="32"/>
  <c r="F80" i="32"/>
  <c r="F81" i="32"/>
  <c r="F82" i="32"/>
  <c r="F83" i="32"/>
  <c r="F84" i="32"/>
  <c r="F85" i="32"/>
  <c r="F87" i="32"/>
  <c r="F91" i="32"/>
  <c r="F92" i="32"/>
  <c r="F93" i="32"/>
  <c r="F94" i="32"/>
  <c r="F95" i="32"/>
  <c r="F96" i="32"/>
  <c r="F98" i="32"/>
  <c r="F99" i="32"/>
  <c r="F100" i="32"/>
  <c r="F101" i="32"/>
  <c r="F102" i="32"/>
  <c r="F103" i="32"/>
  <c r="F104" i="32"/>
  <c r="F106" i="32"/>
  <c r="F108" i="32"/>
  <c r="F110" i="32"/>
  <c r="F111" i="32"/>
  <c r="F113" i="32"/>
  <c r="F115" i="32"/>
  <c r="F116" i="32"/>
  <c r="F117" i="32"/>
  <c r="F118" i="32"/>
  <c r="F119" i="32"/>
  <c r="F120" i="32"/>
  <c r="F121" i="32"/>
  <c r="F122" i="32"/>
  <c r="F123" i="32"/>
  <c r="F124" i="32"/>
  <c r="F125" i="32"/>
  <c r="F127" i="32"/>
  <c r="F128" i="32"/>
  <c r="F129" i="32"/>
  <c r="F130" i="32"/>
  <c r="F131" i="32"/>
  <c r="F132" i="32"/>
  <c r="F133" i="32"/>
  <c r="F134" i="32"/>
  <c r="F136" i="32"/>
  <c r="F137" i="32"/>
  <c r="F138" i="32"/>
  <c r="F139" i="32"/>
  <c r="F140" i="32"/>
  <c r="F141" i="32"/>
  <c r="F142" i="32"/>
  <c r="F143" i="32"/>
  <c r="F144" i="32"/>
  <c r="F145" i="32"/>
  <c r="F146" i="32"/>
  <c r="F147" i="32"/>
  <c r="F148" i="32"/>
  <c r="F149" i="32"/>
  <c r="F150" i="32"/>
  <c r="F151" i="32"/>
  <c r="F154" i="32"/>
  <c r="F156" i="32"/>
  <c r="F160" i="32"/>
  <c r="F161" i="32"/>
  <c r="F163" i="32"/>
  <c r="F164" i="32"/>
  <c r="F165" i="32"/>
  <c r="F167" i="32"/>
  <c r="F172" i="32"/>
  <c r="F173" i="32"/>
  <c r="F174" i="32"/>
  <c r="F189" i="32"/>
  <c r="F195" i="32"/>
  <c r="F199" i="32"/>
  <c r="F203" i="32"/>
  <c r="F208" i="32"/>
  <c r="F213" i="32"/>
  <c r="F222" i="32"/>
  <c r="F226" i="32"/>
  <c r="F232" i="32"/>
  <c r="F237" i="32"/>
  <c r="F244" i="32"/>
  <c r="F251" i="32"/>
  <c r="F253" i="32"/>
  <c r="F260" i="32"/>
  <c r="F261" i="32"/>
  <c r="F269" i="32"/>
  <c r="F274" i="32"/>
  <c r="F286" i="32"/>
  <c r="F293" i="32"/>
  <c r="F300" i="32"/>
  <c r="F305" i="32"/>
  <c r="F307" i="32"/>
  <c r="F314" i="32"/>
  <c r="F318" i="32"/>
  <c r="F324" i="32"/>
  <c r="F329" i="32"/>
  <c r="F336" i="32"/>
  <c r="F340" i="32"/>
  <c r="F347" i="32"/>
  <c r="F348" i="32"/>
  <c r="F354" i="32"/>
  <c r="H584" i="32"/>
  <c r="E49" i="33"/>
  <c r="H49" i="33" s="1"/>
  <c r="G19" i="33"/>
  <c r="E19" i="33"/>
  <c r="C9" i="33"/>
  <c r="C8" i="33"/>
  <c r="E13" i="33" s="1"/>
  <c r="E190" i="33"/>
  <c r="H190" i="33" s="1"/>
  <c r="F268" i="32"/>
  <c r="F272" i="32"/>
  <c r="F285" i="32"/>
  <c r="F290" i="32"/>
  <c r="F292" i="32"/>
  <c r="F299" i="32"/>
  <c r="F304" i="32"/>
  <c r="F313" i="32"/>
  <c r="F317" i="32"/>
  <c r="F321" i="32"/>
  <c r="F327" i="32"/>
  <c r="F335" i="32"/>
  <c r="F339" i="32"/>
  <c r="F345" i="32"/>
  <c r="F346" i="32"/>
  <c r="H592" i="32"/>
  <c r="H526" i="32"/>
  <c r="H539" i="32"/>
  <c r="H545" i="32"/>
  <c r="H570" i="32"/>
  <c r="H583" i="32"/>
  <c r="G12" i="33"/>
  <c r="G10" i="32"/>
  <c r="G12" i="32"/>
  <c r="G19" i="32"/>
  <c r="G181" i="32"/>
  <c r="E550" i="32"/>
  <c r="H550" i="32" s="1"/>
  <c r="E554" i="32"/>
  <c r="H554" i="32" s="1"/>
  <c r="E558" i="32"/>
  <c r="H558" i="32" s="1"/>
  <c r="E564" i="32"/>
  <c r="H564" i="32" s="1"/>
  <c r="E572" i="32"/>
  <c r="H572" i="32" s="1"/>
  <c r="E574" i="32"/>
  <c r="H574" i="32" s="1"/>
  <c r="E580" i="32"/>
  <c r="H580" i="32" s="1"/>
  <c r="E586" i="32"/>
  <c r="H586" i="32" s="1"/>
  <c r="E590" i="32"/>
  <c r="H590" i="32" s="1"/>
  <c r="E594" i="32"/>
  <c r="H594" i="32" s="1"/>
  <c r="F59" i="33"/>
  <c r="F45" i="33"/>
  <c r="F30" i="33"/>
  <c r="F19" i="33"/>
  <c r="D9" i="33"/>
  <c r="F331" i="33"/>
  <c r="F322" i="33"/>
  <c r="F320" i="33"/>
  <c r="F286" i="33"/>
  <c r="F281" i="33"/>
  <c r="F274" i="33"/>
  <c r="F251" i="33"/>
  <c r="F237" i="33"/>
  <c r="F235" i="33"/>
  <c r="F223" i="33"/>
  <c r="F213" i="33"/>
  <c r="F208" i="33"/>
  <c r="F197" i="33"/>
  <c r="F182" i="33"/>
  <c r="F181" i="33"/>
  <c r="D11" i="33"/>
  <c r="F619" i="33"/>
  <c r="F605" i="33"/>
  <c r="F601" i="33"/>
  <c r="D13" i="33"/>
  <c r="G13" i="33" s="1"/>
  <c r="H609" i="32"/>
  <c r="H613" i="32"/>
  <c r="D8" i="33"/>
  <c r="F12" i="33" s="1"/>
  <c r="G76" i="33"/>
  <c r="H76" i="33" s="1"/>
  <c r="H78" i="33"/>
  <c r="H82" i="33"/>
  <c r="H86" i="33"/>
  <c r="H90" i="33"/>
  <c r="H94" i="33"/>
  <c r="H98" i="33"/>
  <c r="H102" i="33"/>
  <c r="H106" i="33"/>
  <c r="H110" i="33"/>
  <c r="H114" i="33"/>
  <c r="E118" i="33"/>
  <c r="H118" i="33" s="1"/>
  <c r="E122" i="33"/>
  <c r="H122" i="33" s="1"/>
  <c r="H126" i="33"/>
  <c r="H130" i="33"/>
  <c r="E134" i="33"/>
  <c r="H134" i="33" s="1"/>
  <c r="H138" i="33"/>
  <c r="H142" i="33"/>
  <c r="H146" i="33"/>
  <c r="H150" i="33"/>
  <c r="H154" i="33"/>
  <c r="H158" i="33"/>
  <c r="H162" i="33"/>
  <c r="H166" i="33"/>
  <c r="H174" i="33"/>
  <c r="G9" i="34"/>
  <c r="C9" i="32"/>
  <c r="E19" i="32"/>
  <c r="H19" i="32" s="1"/>
  <c r="E22" i="32"/>
  <c r="H22" i="32" s="1"/>
  <c r="E26" i="32"/>
  <c r="H26" i="32" s="1"/>
  <c r="E27" i="32"/>
  <c r="H27" i="32" s="1"/>
  <c r="E28" i="32"/>
  <c r="H28" i="32" s="1"/>
  <c r="E29" i="32"/>
  <c r="H29" i="32" s="1"/>
  <c r="E30" i="32"/>
  <c r="H30" i="32" s="1"/>
  <c r="E33" i="32"/>
  <c r="H33" i="32" s="1"/>
  <c r="E36" i="32"/>
  <c r="H36" i="32" s="1"/>
  <c r="E37" i="32"/>
  <c r="H37" i="32" s="1"/>
  <c r="E38" i="32"/>
  <c r="H38" i="32" s="1"/>
  <c r="E39" i="32"/>
  <c r="H39" i="32" s="1"/>
  <c r="E44" i="32"/>
  <c r="H44" i="32" s="1"/>
  <c r="E45" i="32"/>
  <c r="H45" i="32" s="1"/>
  <c r="E49" i="32"/>
  <c r="H49" i="32" s="1"/>
  <c r="E50" i="32"/>
  <c r="H50" i="32" s="1"/>
  <c r="E51" i="32"/>
  <c r="H51" i="32" s="1"/>
  <c r="E53" i="32"/>
  <c r="H53" i="32" s="1"/>
  <c r="E54" i="32"/>
  <c r="H54" i="32" s="1"/>
  <c r="E61" i="32"/>
  <c r="H61" i="32" s="1"/>
  <c r="E62" i="32"/>
  <c r="H62" i="32" s="1"/>
  <c r="E63" i="32"/>
  <c r="H63" i="32" s="1"/>
  <c r="E64" i="32"/>
  <c r="H64" i="32" s="1"/>
  <c r="E68" i="32"/>
  <c r="H68" i="32" s="1"/>
  <c r="E181" i="32"/>
  <c r="H181" i="32" s="1"/>
  <c r="E182" i="32"/>
  <c r="H182" i="32" s="1"/>
  <c r="E183" i="32"/>
  <c r="H183" i="32" s="1"/>
  <c r="E184" i="32"/>
  <c r="H184" i="32" s="1"/>
  <c r="E185" i="32"/>
  <c r="H185" i="32" s="1"/>
  <c r="E186" i="32"/>
  <c r="H186" i="32" s="1"/>
  <c r="E187" i="32"/>
  <c r="H187" i="32" s="1"/>
  <c r="E188" i="32"/>
  <c r="H188" i="32" s="1"/>
  <c r="E189" i="32"/>
  <c r="H189" i="32" s="1"/>
  <c r="E190" i="32"/>
  <c r="H190" i="32" s="1"/>
  <c r="E191" i="32"/>
  <c r="H191" i="32" s="1"/>
  <c r="E194" i="32"/>
  <c r="H194" i="32" s="1"/>
  <c r="E195" i="32"/>
  <c r="H195" i="32" s="1"/>
  <c r="E196" i="32"/>
  <c r="H196" i="32" s="1"/>
  <c r="E197" i="32"/>
  <c r="H197" i="32" s="1"/>
  <c r="E198" i="32"/>
  <c r="H198" i="32" s="1"/>
  <c r="E199" i="32"/>
  <c r="H199" i="32" s="1"/>
  <c r="E200" i="32"/>
  <c r="H200" i="32" s="1"/>
  <c r="E201" i="32"/>
  <c r="H201" i="32" s="1"/>
  <c r="E202" i="32"/>
  <c r="H202" i="32" s="1"/>
  <c r="E203" i="32"/>
  <c r="H203" i="32" s="1"/>
  <c r="E204" i="32"/>
  <c r="H204" i="32" s="1"/>
  <c r="E206" i="32"/>
  <c r="H206" i="32" s="1"/>
  <c r="E207" i="32"/>
  <c r="H207" i="32" s="1"/>
  <c r="E208" i="32"/>
  <c r="H208" i="32" s="1"/>
  <c r="E209" i="32"/>
  <c r="H209" i="32" s="1"/>
  <c r="E211" i="32"/>
  <c r="H211" i="32" s="1"/>
  <c r="E212" i="32"/>
  <c r="H212" i="32" s="1"/>
  <c r="E213" i="32"/>
  <c r="H213" i="32" s="1"/>
  <c r="E214" i="32"/>
  <c r="H214" i="32" s="1"/>
  <c r="E215" i="32"/>
  <c r="H215" i="32" s="1"/>
  <c r="E216" i="32"/>
  <c r="H216" i="32" s="1"/>
  <c r="E217" i="32"/>
  <c r="H217" i="32" s="1"/>
  <c r="E218" i="32"/>
  <c r="H218" i="32" s="1"/>
  <c r="E219" i="32"/>
  <c r="H219" i="32" s="1"/>
  <c r="E220" i="32"/>
  <c r="H220" i="32" s="1"/>
  <c r="E222" i="32"/>
  <c r="H222" i="32" s="1"/>
  <c r="E223" i="32"/>
  <c r="H223" i="32" s="1"/>
  <c r="E224" i="32"/>
  <c r="H224" i="32" s="1"/>
  <c r="E225" i="32"/>
  <c r="H225" i="32" s="1"/>
  <c r="E226" i="32"/>
  <c r="H226" i="32" s="1"/>
  <c r="E227" i="32"/>
  <c r="H227" i="32" s="1"/>
  <c r="E228" i="32"/>
  <c r="H228" i="32" s="1"/>
  <c r="E231" i="32"/>
  <c r="H231" i="32" s="1"/>
  <c r="E232" i="32"/>
  <c r="H232" i="32" s="1"/>
  <c r="E233" i="32"/>
  <c r="H233" i="32" s="1"/>
  <c r="E235" i="32"/>
  <c r="H235" i="32" s="1"/>
  <c r="E236" i="32"/>
  <c r="H236" i="32" s="1"/>
  <c r="E237" i="32"/>
  <c r="H237" i="32" s="1"/>
  <c r="E238" i="32"/>
  <c r="H238" i="32" s="1"/>
  <c r="E240" i="32"/>
  <c r="H240" i="32" s="1"/>
  <c r="E241" i="32"/>
  <c r="H241" i="32" s="1"/>
  <c r="E243" i="32"/>
  <c r="H243" i="32" s="1"/>
  <c r="E245" i="32"/>
  <c r="H245" i="32" s="1"/>
  <c r="E247" i="32"/>
  <c r="H247" i="32" s="1"/>
  <c r="E248" i="32"/>
  <c r="H248" i="32" s="1"/>
  <c r="E251" i="32"/>
  <c r="H251" i="32" s="1"/>
  <c r="E254" i="32"/>
  <c r="H254" i="32" s="1"/>
  <c r="E258" i="32"/>
  <c r="H258" i="32" s="1"/>
  <c r="E259" i="32"/>
  <c r="H259" i="32" s="1"/>
  <c r="E260" i="32"/>
  <c r="H260" i="32" s="1"/>
  <c r="E263" i="32"/>
  <c r="H263" i="32" s="1"/>
  <c r="E265" i="32"/>
  <c r="H265" i="32" s="1"/>
  <c r="E268" i="32"/>
  <c r="H268" i="32" s="1"/>
  <c r="E269" i="32"/>
  <c r="H269" i="32" s="1"/>
  <c r="E270" i="32"/>
  <c r="H270" i="32" s="1"/>
  <c r="E271" i="32"/>
  <c r="H271" i="32" s="1"/>
  <c r="E272" i="32"/>
  <c r="H272" i="32" s="1"/>
  <c r="E274" i="32"/>
  <c r="H274" i="32" s="1"/>
  <c r="E276" i="32"/>
  <c r="H276" i="32" s="1"/>
  <c r="E278" i="32"/>
  <c r="H278" i="32" s="1"/>
  <c r="E285" i="32"/>
  <c r="H285" i="32" s="1"/>
  <c r="E286" i="32"/>
  <c r="H286" i="32" s="1"/>
  <c r="E287" i="32"/>
  <c r="H287" i="32" s="1"/>
  <c r="E288" i="32"/>
  <c r="H288" i="32" s="1"/>
  <c r="E290" i="32"/>
  <c r="H290" i="32" s="1"/>
  <c r="E293" i="32"/>
  <c r="H293" i="32" s="1"/>
  <c r="E297" i="32"/>
  <c r="H297" i="32" s="1"/>
  <c r="E298" i="32"/>
  <c r="H298" i="32" s="1"/>
  <c r="E299" i="32"/>
  <c r="H299" i="32" s="1"/>
  <c r="E300" i="32"/>
  <c r="H300" i="32" s="1"/>
  <c r="E301" i="32"/>
  <c r="H301" i="32" s="1"/>
  <c r="E302" i="32"/>
  <c r="H302" i="32" s="1"/>
  <c r="E304" i="32"/>
  <c r="H304" i="32" s="1"/>
  <c r="E305" i="32"/>
  <c r="H305" i="32" s="1"/>
  <c r="E308" i="32"/>
  <c r="H308" i="32" s="1"/>
  <c r="E309" i="32"/>
  <c r="H309" i="32" s="1"/>
  <c r="E313" i="32"/>
  <c r="H313" i="32" s="1"/>
  <c r="E314" i="32"/>
  <c r="H314" i="32" s="1"/>
  <c r="E315" i="32"/>
  <c r="H315" i="32" s="1"/>
  <c r="E316" i="32"/>
  <c r="H316" i="32" s="1"/>
  <c r="E317" i="32"/>
  <c r="H317" i="32" s="1"/>
  <c r="E318" i="32"/>
  <c r="H318" i="32" s="1"/>
  <c r="E319" i="32"/>
  <c r="H319" i="32" s="1"/>
  <c r="E320" i="32"/>
  <c r="H320" i="32" s="1"/>
  <c r="E321" i="32"/>
  <c r="H321" i="32" s="1"/>
  <c r="E324" i="32"/>
  <c r="H324" i="32" s="1"/>
  <c r="E325" i="32"/>
  <c r="H325" i="32" s="1"/>
  <c r="E326" i="32"/>
  <c r="H326" i="32" s="1"/>
  <c r="E327" i="32"/>
  <c r="H327" i="32" s="1"/>
  <c r="E329" i="32"/>
  <c r="H329" i="32" s="1"/>
  <c r="E331" i="32"/>
  <c r="H331" i="32" s="1"/>
  <c r="E333" i="32"/>
  <c r="H333" i="32" s="1"/>
  <c r="E335" i="32"/>
  <c r="H335" i="32" s="1"/>
  <c r="E336" i="32"/>
  <c r="H336" i="32" s="1"/>
  <c r="E337" i="32"/>
  <c r="H337" i="32" s="1"/>
  <c r="E338" i="32"/>
  <c r="H338" i="32" s="1"/>
  <c r="E339" i="32"/>
  <c r="H339" i="32" s="1"/>
  <c r="E340" i="32"/>
  <c r="H340" i="32" s="1"/>
  <c r="E341" i="32"/>
  <c r="H341" i="32" s="1"/>
  <c r="E342" i="32"/>
  <c r="H342" i="32" s="1"/>
  <c r="E345" i="32"/>
  <c r="H345" i="32" s="1"/>
  <c r="E347" i="32"/>
  <c r="H347" i="32" s="1"/>
  <c r="E349" i="32"/>
  <c r="H349" i="32" s="1"/>
  <c r="E350" i="32"/>
  <c r="H350" i="32" s="1"/>
  <c r="E351" i="32"/>
  <c r="H351" i="32" s="1"/>
  <c r="E354" i="32"/>
  <c r="H354" i="32" s="1"/>
  <c r="E355" i="32"/>
  <c r="H355" i="32" s="1"/>
  <c r="G362" i="32"/>
  <c r="H362" i="32" s="1"/>
  <c r="E524" i="32"/>
  <c r="H524" i="32" s="1"/>
  <c r="E530" i="32"/>
  <c r="H530" i="32" s="1"/>
  <c r="E535" i="32"/>
  <c r="H535" i="32" s="1"/>
  <c r="E541" i="32"/>
  <c r="H541" i="32" s="1"/>
  <c r="E547" i="32"/>
  <c r="H547" i="32" s="1"/>
  <c r="E552" i="32"/>
  <c r="H552" i="32" s="1"/>
  <c r="E556" i="32"/>
  <c r="H556" i="32" s="1"/>
  <c r="E560" i="32"/>
  <c r="H560" i="32" s="1"/>
  <c r="E561" i="32"/>
  <c r="H561" i="32" s="1"/>
  <c r="E568" i="32"/>
  <c r="H568" i="32" s="1"/>
  <c r="E576" i="32"/>
  <c r="H576" i="32" s="1"/>
  <c r="E582" i="32"/>
  <c r="H582" i="32" s="1"/>
  <c r="E588" i="32"/>
  <c r="H588" i="32" s="1"/>
  <c r="F10" i="33"/>
  <c r="H77" i="33"/>
  <c r="H81" i="33"/>
  <c r="H85" i="33"/>
  <c r="H89" i="33"/>
  <c r="H93" i="33"/>
  <c r="H97" i="33"/>
  <c r="H101" i="33"/>
  <c r="H105" i="33"/>
  <c r="H109" i="33"/>
  <c r="H113" i="33"/>
  <c r="H117" i="33"/>
  <c r="H121" i="33"/>
  <c r="H125" i="33"/>
  <c r="H129" i="33"/>
  <c r="H133" i="33"/>
  <c r="H137" i="33"/>
  <c r="H141" i="33"/>
  <c r="H145" i="33"/>
  <c r="H149" i="33"/>
  <c r="H153" i="33"/>
  <c r="H157" i="33"/>
  <c r="H161" i="33"/>
  <c r="H165" i="33"/>
  <c r="H169" i="33"/>
  <c r="H173" i="33"/>
  <c r="E588" i="33"/>
  <c r="H588" i="33" s="1"/>
  <c r="E585" i="33"/>
  <c r="H585" i="33" s="1"/>
  <c r="E555" i="33"/>
  <c r="H555" i="33" s="1"/>
  <c r="E490" i="33"/>
  <c r="H490" i="33" s="1"/>
  <c r="E479" i="33"/>
  <c r="H479" i="33" s="1"/>
  <c r="E478" i="33"/>
  <c r="H478" i="33" s="1"/>
  <c r="G362" i="33"/>
  <c r="H362" i="33" s="1"/>
  <c r="F569" i="33"/>
  <c r="E164" i="34"/>
  <c r="H164" i="34" s="1"/>
  <c r="E163" i="34"/>
  <c r="H163" i="34" s="1"/>
  <c r="E151" i="34"/>
  <c r="H151" i="34" s="1"/>
  <c r="E150" i="34"/>
  <c r="H150" i="34" s="1"/>
  <c r="E141" i="34"/>
  <c r="H141" i="34" s="1"/>
  <c r="E139" i="34"/>
  <c r="H139" i="34" s="1"/>
  <c r="E137" i="34"/>
  <c r="H137" i="34" s="1"/>
  <c r="E136" i="34"/>
  <c r="H136" i="34" s="1"/>
  <c r="E134" i="34"/>
  <c r="H134" i="34" s="1"/>
  <c r="E132" i="34"/>
  <c r="H132" i="34" s="1"/>
  <c r="E122" i="34"/>
  <c r="H122" i="34" s="1"/>
  <c r="E111" i="34"/>
  <c r="H111" i="34" s="1"/>
  <c r="E106" i="34"/>
  <c r="H106" i="34" s="1"/>
  <c r="E98" i="34"/>
  <c r="H98" i="34" s="1"/>
  <c r="E95" i="34"/>
  <c r="H95" i="34" s="1"/>
  <c r="E94" i="34"/>
  <c r="H94" i="34" s="1"/>
  <c r="E93" i="34"/>
  <c r="H93" i="34" s="1"/>
  <c r="E92" i="34"/>
  <c r="H92" i="34" s="1"/>
  <c r="E87" i="34"/>
  <c r="H87" i="34" s="1"/>
  <c r="E82" i="34"/>
  <c r="H82" i="34" s="1"/>
  <c r="E76" i="34"/>
  <c r="E77" i="34"/>
  <c r="H77" i="34" s="1"/>
  <c r="E81" i="34"/>
  <c r="H81" i="34" s="1"/>
  <c r="C8" i="34"/>
  <c r="H19" i="34"/>
  <c r="E415" i="33"/>
  <c r="H415" i="33" s="1"/>
  <c r="E421" i="33"/>
  <c r="H421" i="33" s="1"/>
  <c r="E428" i="33"/>
  <c r="H428" i="33" s="1"/>
  <c r="G601" i="33"/>
  <c r="H601" i="33" s="1"/>
  <c r="C10" i="34"/>
  <c r="G11" i="34"/>
  <c r="G76" i="34"/>
  <c r="E80" i="34"/>
  <c r="H80" i="34" s="1"/>
  <c r="F590" i="34"/>
  <c r="F588" i="34"/>
  <c r="F581" i="34"/>
  <c r="F580" i="34"/>
  <c r="F579" i="34"/>
  <c r="F576" i="34"/>
  <c r="F574" i="34"/>
  <c r="F569" i="34"/>
  <c r="F519" i="34"/>
  <c r="F500" i="34"/>
  <c r="F484" i="34"/>
  <c r="F464" i="34"/>
  <c r="F460" i="34"/>
  <c r="F437" i="34"/>
  <c r="F426" i="34"/>
  <c r="F415" i="34"/>
  <c r="F414" i="34"/>
  <c r="F413" i="34"/>
  <c r="F410" i="34"/>
  <c r="F404" i="34"/>
  <c r="F401" i="34"/>
  <c r="F397" i="34"/>
  <c r="F393" i="34"/>
  <c r="F392" i="34"/>
  <c r="F386" i="34"/>
  <c r="F383" i="34"/>
  <c r="F382" i="34"/>
  <c r="F377" i="34"/>
  <c r="F375" i="34"/>
  <c r="F374" i="34"/>
  <c r="F371" i="34"/>
  <c r="F369" i="34"/>
  <c r="F368" i="34"/>
  <c r="F362" i="34"/>
  <c r="F509" i="34"/>
  <c r="F461" i="34"/>
  <c r="F540" i="34"/>
  <c r="F462" i="34"/>
  <c r="D12" i="34"/>
  <c r="F498" i="34"/>
  <c r="F490" i="34"/>
  <c r="F502" i="34"/>
  <c r="G362" i="34"/>
  <c r="H22" i="34"/>
  <c r="H26" i="34"/>
  <c r="H30" i="34"/>
  <c r="H34" i="34"/>
  <c r="H38" i="34"/>
  <c r="H42" i="34"/>
  <c r="H46" i="34"/>
  <c r="H50" i="34"/>
  <c r="H54" i="34"/>
  <c r="H58" i="34"/>
  <c r="H62" i="34"/>
  <c r="H66" i="34"/>
  <c r="H70" i="34"/>
  <c r="F164" i="34"/>
  <c r="F162" i="34"/>
  <c r="F161" i="34"/>
  <c r="F153" i="34"/>
  <c r="F151" i="34"/>
  <c r="F143" i="34"/>
  <c r="F142" i="34"/>
  <c r="F141" i="34"/>
  <c r="F139" i="34"/>
  <c r="F137" i="34"/>
  <c r="F136" i="34"/>
  <c r="F134" i="34"/>
  <c r="F132" i="34"/>
  <c r="F130" i="34"/>
  <c r="F128" i="34"/>
  <c r="F122" i="34"/>
  <c r="F111" i="34"/>
  <c r="F110" i="34"/>
  <c r="F106" i="34"/>
  <c r="F102" i="34"/>
  <c r="F98" i="34"/>
  <c r="F96" i="34"/>
  <c r="F95" i="34"/>
  <c r="F94" i="34"/>
  <c r="F81" i="34"/>
  <c r="F80" i="34"/>
  <c r="F77" i="34"/>
  <c r="F76" i="34"/>
  <c r="D10" i="34"/>
  <c r="D8" i="34"/>
  <c r="F9" i="34" s="1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E311" i="34"/>
  <c r="H311" i="34" s="1"/>
  <c r="F320" i="34"/>
  <c r="G181" i="34"/>
  <c r="H181" i="34" s="1"/>
  <c r="H222" i="34"/>
  <c r="F223" i="34"/>
  <c r="H226" i="34"/>
  <c r="H230" i="34"/>
  <c r="H234" i="34"/>
  <c r="F235" i="34"/>
  <c r="E238" i="34"/>
  <c r="H238" i="34" s="1"/>
  <c r="E242" i="34"/>
  <c r="H242" i="34" s="1"/>
  <c r="H246" i="34"/>
  <c r="H250" i="34"/>
  <c r="F251" i="34"/>
  <c r="H254" i="34"/>
  <c r="H258" i="34"/>
  <c r="H262" i="34"/>
  <c r="H266" i="34"/>
  <c r="H270" i="34"/>
  <c r="E274" i="34"/>
  <c r="H274" i="34" s="1"/>
  <c r="H278" i="34"/>
  <c r="F311" i="34"/>
  <c r="F319" i="34"/>
  <c r="E322" i="34"/>
  <c r="H322" i="34" s="1"/>
  <c r="H221" i="34"/>
  <c r="H225" i="34"/>
  <c r="H229" i="34"/>
  <c r="F230" i="34"/>
  <c r="H233" i="34"/>
  <c r="H237" i="34"/>
  <c r="E241" i="34"/>
  <c r="H241" i="34" s="1"/>
  <c r="H245" i="34"/>
  <c r="H249" i="34"/>
  <c r="H253" i="34"/>
  <c r="H257" i="34"/>
  <c r="H261" i="34"/>
  <c r="H265" i="34"/>
  <c r="H269" i="34"/>
  <c r="H273" i="34"/>
  <c r="F274" i="34"/>
  <c r="H277" i="34"/>
  <c r="F286" i="34"/>
  <c r="E305" i="34"/>
  <c r="H305" i="34" s="1"/>
  <c r="E568" i="34"/>
  <c r="H568" i="34" s="1"/>
  <c r="E540" i="34"/>
  <c r="H540" i="34" s="1"/>
  <c r="E516" i="34"/>
  <c r="H516" i="34" s="1"/>
  <c r="E569" i="34"/>
  <c r="H569" i="34" s="1"/>
  <c r="E574" i="34"/>
  <c r="H574" i="34" s="1"/>
  <c r="E475" i="34"/>
  <c r="H475" i="34" s="1"/>
  <c r="E463" i="34"/>
  <c r="H463" i="34" s="1"/>
  <c r="E459" i="34"/>
  <c r="H459" i="34" s="1"/>
  <c r="E558" i="34"/>
  <c r="H558" i="34" s="1"/>
  <c r="E484" i="34"/>
  <c r="H484" i="34" s="1"/>
  <c r="E437" i="34"/>
  <c r="H437" i="34" s="1"/>
  <c r="E428" i="34"/>
  <c r="H428" i="34" s="1"/>
  <c r="E410" i="34"/>
  <c r="H410" i="34" s="1"/>
  <c r="E405" i="34"/>
  <c r="H405" i="34" s="1"/>
  <c r="E404" i="34"/>
  <c r="H404" i="34" s="1"/>
  <c r="E397" i="34"/>
  <c r="H397" i="34" s="1"/>
  <c r="E393" i="34"/>
  <c r="H393" i="34" s="1"/>
  <c r="E392" i="34"/>
  <c r="H392" i="34" s="1"/>
  <c r="E386" i="34"/>
  <c r="H386" i="34" s="1"/>
  <c r="E385" i="34"/>
  <c r="H385" i="34" s="1"/>
  <c r="E378" i="34"/>
  <c r="H378" i="34" s="1"/>
  <c r="E377" i="34"/>
  <c r="H377" i="34" s="1"/>
  <c r="E374" i="34"/>
  <c r="H374" i="34" s="1"/>
  <c r="E371" i="34"/>
  <c r="H371" i="34" s="1"/>
  <c r="E368" i="34"/>
  <c r="H368" i="34" s="1"/>
  <c r="E364" i="34"/>
  <c r="H364" i="34" s="1"/>
  <c r="E362" i="34"/>
  <c r="H362" i="34" s="1"/>
  <c r="E478" i="34"/>
  <c r="H478" i="34" s="1"/>
  <c r="H456" i="34"/>
  <c r="H460" i="34"/>
  <c r="H464" i="34"/>
  <c r="H468" i="34"/>
  <c r="H472" i="34"/>
  <c r="H476" i="34"/>
  <c r="H480" i="34"/>
  <c r="H619" i="34"/>
  <c r="H467" i="34"/>
  <c r="H471" i="34"/>
  <c r="H479" i="34"/>
  <c r="H513" i="34"/>
  <c r="H517" i="34"/>
  <c r="H521" i="34"/>
  <c r="H525" i="34"/>
  <c r="H529" i="34"/>
  <c r="H533" i="34"/>
  <c r="H537" i="34"/>
  <c r="H541" i="34"/>
  <c r="H545" i="34"/>
  <c r="H549" i="34"/>
  <c r="H553" i="34"/>
  <c r="H557" i="34"/>
  <c r="H561" i="34"/>
  <c r="H565" i="34"/>
  <c r="H572" i="34"/>
  <c r="H575" i="34"/>
  <c r="H578" i="34"/>
  <c r="H583" i="34"/>
  <c r="H587" i="34"/>
  <c r="H590" i="34"/>
  <c r="H593" i="34"/>
  <c r="E604" i="34"/>
  <c r="H604" i="34" s="1"/>
  <c r="H608" i="34"/>
  <c r="H612" i="34"/>
  <c r="H616" i="34"/>
  <c r="H620" i="34"/>
  <c r="H624" i="34"/>
  <c r="H628" i="34"/>
  <c r="H512" i="34"/>
  <c r="H520" i="34"/>
  <c r="H524" i="34"/>
  <c r="H528" i="34"/>
  <c r="H532" i="34"/>
  <c r="H536" i="34"/>
  <c r="H544" i="34"/>
  <c r="H548" i="34"/>
  <c r="H552" i="34"/>
  <c r="H556" i="34"/>
  <c r="H560" i="34"/>
  <c r="H564" i="34"/>
  <c r="H571" i="34"/>
  <c r="H577" i="34"/>
  <c r="H580" i="34"/>
  <c r="H582" i="34"/>
  <c r="H586" i="34"/>
  <c r="H589" i="34"/>
  <c r="H592" i="34"/>
  <c r="G601" i="34"/>
  <c r="H601" i="34" s="1"/>
  <c r="H603" i="34"/>
  <c r="H607" i="34"/>
  <c r="H611" i="34"/>
  <c r="H615" i="34"/>
  <c r="H623" i="34"/>
  <c r="H627" i="34"/>
  <c r="H12" i="23" l="1"/>
  <c r="H181" i="16"/>
  <c r="E13" i="12"/>
  <c r="H13" i="12" s="1"/>
  <c r="H19" i="17"/>
  <c r="E11" i="12"/>
  <c r="H11" i="12" s="1"/>
  <c r="F12" i="18"/>
  <c r="G9" i="1"/>
  <c r="E10" i="17"/>
  <c r="H10" i="17" s="1"/>
  <c r="E11" i="25"/>
  <c r="F10" i="12"/>
  <c r="E12" i="32"/>
  <c r="H601" i="22"/>
  <c r="H362" i="22"/>
  <c r="F13" i="24"/>
  <c r="F11" i="6"/>
  <c r="G10" i="29"/>
  <c r="E13" i="21"/>
  <c r="H13" i="21" s="1"/>
  <c r="H601" i="16"/>
  <c r="H19" i="28"/>
  <c r="H76" i="25"/>
  <c r="H601" i="21"/>
  <c r="E8" i="14"/>
  <c r="H8" i="14" s="1"/>
  <c r="F10" i="8"/>
  <c r="F10" i="4"/>
  <c r="F8" i="4" s="1"/>
  <c r="H19" i="18"/>
  <c r="F13" i="12"/>
  <c r="F11" i="12"/>
  <c r="F10" i="28"/>
  <c r="G9" i="22"/>
  <c r="F10" i="21"/>
  <c r="F8" i="21" s="1"/>
  <c r="H11" i="8"/>
  <c r="H11" i="10"/>
  <c r="G8" i="29"/>
  <c r="E12" i="29"/>
  <c r="H12" i="29" s="1"/>
  <c r="E10" i="29"/>
  <c r="H601" i="27"/>
  <c r="F9" i="12"/>
  <c r="G11" i="6"/>
  <c r="H13" i="33"/>
  <c r="H13" i="7"/>
  <c r="F13" i="34"/>
  <c r="F11" i="34"/>
  <c r="H76" i="34"/>
  <c r="H19" i="33"/>
  <c r="G11" i="33"/>
  <c r="E11" i="33"/>
  <c r="H11" i="33" s="1"/>
  <c r="H10" i="32"/>
  <c r="H601" i="32"/>
  <c r="E11" i="32"/>
  <c r="H11" i="32" s="1"/>
  <c r="G8" i="32"/>
  <c r="E10" i="30"/>
  <c r="E12" i="30"/>
  <c r="E11" i="30"/>
  <c r="H11" i="30" s="1"/>
  <c r="G8" i="30"/>
  <c r="G8" i="28"/>
  <c r="F11" i="28"/>
  <c r="G10" i="28"/>
  <c r="F9" i="27"/>
  <c r="G9" i="21"/>
  <c r="E9" i="21"/>
  <c r="E12" i="26"/>
  <c r="H12" i="26" s="1"/>
  <c r="E10" i="26"/>
  <c r="H10" i="26" s="1"/>
  <c r="G8" i="26"/>
  <c r="E11" i="26"/>
  <c r="E13" i="26"/>
  <c r="G9" i="20"/>
  <c r="E9" i="20"/>
  <c r="E9" i="22"/>
  <c r="E10" i="20"/>
  <c r="H10" i="20" s="1"/>
  <c r="G8" i="20"/>
  <c r="F10" i="19"/>
  <c r="F12" i="20"/>
  <c r="G10" i="19"/>
  <c r="H10" i="19" s="1"/>
  <c r="G13" i="18"/>
  <c r="F13" i="20"/>
  <c r="G13" i="20"/>
  <c r="F13" i="19"/>
  <c r="F11" i="16"/>
  <c r="G11" i="16"/>
  <c r="G9" i="15"/>
  <c r="E9" i="15"/>
  <c r="G11" i="14"/>
  <c r="H11" i="14" s="1"/>
  <c r="F11" i="14"/>
  <c r="F11" i="15"/>
  <c r="E13" i="20"/>
  <c r="F9" i="14"/>
  <c r="G9" i="14"/>
  <c r="H9" i="14" s="1"/>
  <c r="H76" i="12"/>
  <c r="G9" i="13"/>
  <c r="E9" i="13"/>
  <c r="E9" i="11"/>
  <c r="G9" i="11"/>
  <c r="E11" i="7"/>
  <c r="G11" i="7"/>
  <c r="F10" i="6"/>
  <c r="G10" i="6"/>
  <c r="G12" i="6"/>
  <c r="E12" i="6"/>
  <c r="G13" i="2"/>
  <c r="E13" i="2"/>
  <c r="G8" i="8"/>
  <c r="H601" i="6"/>
  <c r="H181" i="5"/>
  <c r="F12" i="2"/>
  <c r="F8" i="1"/>
  <c r="G12" i="4"/>
  <c r="E12" i="4"/>
  <c r="H12" i="4" s="1"/>
  <c r="G12" i="2"/>
  <c r="H12" i="2" s="1"/>
  <c r="F11" i="8"/>
  <c r="H76" i="10"/>
  <c r="E9" i="8"/>
  <c r="F11" i="7"/>
  <c r="F9" i="7"/>
  <c r="F12" i="6"/>
  <c r="E9" i="5"/>
  <c r="G9" i="3"/>
  <c r="H601" i="7"/>
  <c r="G9" i="5"/>
  <c r="E9" i="3"/>
  <c r="E9" i="1"/>
  <c r="G12" i="34"/>
  <c r="F12" i="34"/>
  <c r="G8" i="34"/>
  <c r="E13" i="34"/>
  <c r="H13" i="34" s="1"/>
  <c r="E12" i="34"/>
  <c r="H12" i="34" s="1"/>
  <c r="F9" i="31"/>
  <c r="F13" i="31"/>
  <c r="F9" i="30"/>
  <c r="H362" i="28"/>
  <c r="E11" i="28"/>
  <c r="H11" i="28" s="1"/>
  <c r="E9" i="28"/>
  <c r="G9" i="28"/>
  <c r="G8" i="27"/>
  <c r="H11" i="25"/>
  <c r="G9" i="24"/>
  <c r="E9" i="24"/>
  <c r="E9" i="26"/>
  <c r="G9" i="26"/>
  <c r="F9" i="23"/>
  <c r="G13" i="26"/>
  <c r="F12" i="24"/>
  <c r="G12" i="24"/>
  <c r="F10" i="24"/>
  <c r="F11" i="24"/>
  <c r="G8" i="23"/>
  <c r="H76" i="24"/>
  <c r="G9" i="19"/>
  <c r="E9" i="19"/>
  <c r="G11" i="17"/>
  <c r="E11" i="17"/>
  <c r="H11" i="17" s="1"/>
  <c r="F11" i="20"/>
  <c r="F9" i="20"/>
  <c r="E11" i="20"/>
  <c r="G8" i="19"/>
  <c r="G11" i="18"/>
  <c r="H11" i="18" s="1"/>
  <c r="E13" i="18"/>
  <c r="H13" i="18" s="1"/>
  <c r="F8" i="13"/>
  <c r="F10" i="17"/>
  <c r="F13" i="17"/>
  <c r="F9" i="19"/>
  <c r="E10" i="15"/>
  <c r="G13" i="14"/>
  <c r="H13" i="14" s="1"/>
  <c r="F13" i="14"/>
  <c r="E12" i="16"/>
  <c r="H12" i="16" s="1"/>
  <c r="F8" i="11"/>
  <c r="E13" i="16"/>
  <c r="E13" i="13"/>
  <c r="H13" i="13" s="1"/>
  <c r="G8" i="13"/>
  <c r="E10" i="12"/>
  <c r="G10" i="12"/>
  <c r="H19" i="13"/>
  <c r="F11" i="9"/>
  <c r="F12" i="9"/>
  <c r="G12" i="3"/>
  <c r="E12" i="3"/>
  <c r="G11" i="2"/>
  <c r="E11" i="2"/>
  <c r="G12" i="1"/>
  <c r="E12" i="1"/>
  <c r="G11" i="9"/>
  <c r="E11" i="9"/>
  <c r="G10" i="8"/>
  <c r="E10" i="8"/>
  <c r="H362" i="7"/>
  <c r="F10" i="2"/>
  <c r="G10" i="2"/>
  <c r="H10" i="2" s="1"/>
  <c r="F12" i="8"/>
  <c r="F13" i="7"/>
  <c r="E9" i="6"/>
  <c r="G9" i="6"/>
  <c r="G13" i="1"/>
  <c r="F13" i="6"/>
  <c r="E11" i="3"/>
  <c r="E12" i="5"/>
  <c r="H12" i="5" s="1"/>
  <c r="E13" i="5"/>
  <c r="F13" i="2"/>
  <c r="F12" i="3"/>
  <c r="F10" i="34"/>
  <c r="E11" i="34"/>
  <c r="H11" i="34" s="1"/>
  <c r="G9" i="32"/>
  <c r="E9" i="32"/>
  <c r="E12" i="33"/>
  <c r="H12" i="33" s="1"/>
  <c r="G8" i="33"/>
  <c r="E10" i="33"/>
  <c r="H10" i="33" s="1"/>
  <c r="H12" i="32"/>
  <c r="E10" i="31"/>
  <c r="G8" i="31"/>
  <c r="E11" i="31"/>
  <c r="H11" i="31" s="1"/>
  <c r="E12" i="31"/>
  <c r="H12" i="31" s="1"/>
  <c r="F10" i="30"/>
  <c r="F11" i="30"/>
  <c r="F12" i="31"/>
  <c r="E13" i="30"/>
  <c r="H13" i="30" s="1"/>
  <c r="G10" i="30"/>
  <c r="E10" i="28"/>
  <c r="H10" i="28" s="1"/>
  <c r="G11" i="26"/>
  <c r="F11" i="26"/>
  <c r="F13" i="27"/>
  <c r="F8" i="25"/>
  <c r="E12" i="24"/>
  <c r="H12" i="24" s="1"/>
  <c r="G8" i="24"/>
  <c r="G9" i="23"/>
  <c r="E9" i="23"/>
  <c r="G10" i="22"/>
  <c r="E10" i="22"/>
  <c r="H19" i="26"/>
  <c r="E13" i="25"/>
  <c r="G13" i="25"/>
  <c r="E10" i="24"/>
  <c r="F13" i="23"/>
  <c r="G13" i="23"/>
  <c r="H13" i="23" s="1"/>
  <c r="G10" i="24"/>
  <c r="G10" i="18"/>
  <c r="E10" i="18"/>
  <c r="G9" i="17"/>
  <c r="E9" i="17"/>
  <c r="F10" i="23"/>
  <c r="E12" i="20"/>
  <c r="H12" i="20" s="1"/>
  <c r="G9" i="18"/>
  <c r="G13" i="16"/>
  <c r="F13" i="16"/>
  <c r="F11" i="17"/>
  <c r="E9" i="16"/>
  <c r="E13" i="15"/>
  <c r="H13" i="15" s="1"/>
  <c r="G9" i="16"/>
  <c r="E11" i="16"/>
  <c r="H11" i="16" s="1"/>
  <c r="H181" i="12"/>
  <c r="H9" i="12"/>
  <c r="H9" i="10"/>
  <c r="G9" i="4"/>
  <c r="E9" i="4"/>
  <c r="G10" i="3"/>
  <c r="E10" i="3"/>
  <c r="G9" i="2"/>
  <c r="E9" i="2"/>
  <c r="G10" i="1"/>
  <c r="E10" i="1"/>
  <c r="G11" i="11"/>
  <c r="H11" i="11" s="1"/>
  <c r="F13" i="8"/>
  <c r="H181" i="7"/>
  <c r="H19" i="7"/>
  <c r="E10" i="5"/>
  <c r="H10" i="5" s="1"/>
  <c r="H76" i="4"/>
  <c r="E11" i="4"/>
  <c r="H11" i="4" s="1"/>
  <c r="G9" i="9"/>
  <c r="E9" i="9"/>
  <c r="G8" i="10"/>
  <c r="E12" i="10"/>
  <c r="F13" i="10"/>
  <c r="F9" i="9"/>
  <c r="G8" i="7"/>
  <c r="E10" i="7"/>
  <c r="H10" i="7" s="1"/>
  <c r="E10" i="6"/>
  <c r="E11" i="6"/>
  <c r="H11" i="6" s="1"/>
  <c r="G8" i="6"/>
  <c r="E11" i="5"/>
  <c r="G11" i="5"/>
  <c r="E10" i="4"/>
  <c r="F9" i="10"/>
  <c r="F11" i="2"/>
  <c r="G10" i="4"/>
  <c r="E13" i="4"/>
  <c r="H13" i="4" s="1"/>
  <c r="F9" i="2"/>
  <c r="E10" i="34"/>
  <c r="G10" i="34"/>
  <c r="E9" i="34"/>
  <c r="F13" i="33"/>
  <c r="F11" i="33"/>
  <c r="F9" i="33"/>
  <c r="E9" i="33"/>
  <c r="G9" i="33"/>
  <c r="G10" i="31"/>
  <c r="F10" i="31"/>
  <c r="G13" i="32"/>
  <c r="E13" i="32"/>
  <c r="F11" i="32"/>
  <c r="F8" i="32" s="1"/>
  <c r="E9" i="31"/>
  <c r="G9" i="31"/>
  <c r="E9" i="30"/>
  <c r="G9" i="30"/>
  <c r="G12" i="30"/>
  <c r="G9" i="29"/>
  <c r="H9" i="29" s="1"/>
  <c r="G9" i="27"/>
  <c r="E9" i="27"/>
  <c r="E13" i="28"/>
  <c r="H13" i="28" s="1"/>
  <c r="F9" i="28"/>
  <c r="F10" i="27"/>
  <c r="F13" i="28"/>
  <c r="F11" i="27"/>
  <c r="F9" i="26"/>
  <c r="F8" i="26" s="1"/>
  <c r="G8" i="22"/>
  <c r="E12" i="22"/>
  <c r="H12" i="22" s="1"/>
  <c r="H9" i="25"/>
  <c r="E8" i="25"/>
  <c r="H8" i="25" s="1"/>
  <c r="E11" i="24"/>
  <c r="H11" i="24" s="1"/>
  <c r="F11" i="23"/>
  <c r="H11" i="23"/>
  <c r="G8" i="18"/>
  <c r="E12" i="18"/>
  <c r="H12" i="18" s="1"/>
  <c r="E11" i="22"/>
  <c r="H11" i="22" s="1"/>
  <c r="F12" i="19"/>
  <c r="F8" i="18"/>
  <c r="G12" i="17"/>
  <c r="H12" i="17" s="1"/>
  <c r="E9" i="18"/>
  <c r="E10" i="16"/>
  <c r="H10" i="16" s="1"/>
  <c r="H76" i="15"/>
  <c r="E11" i="15"/>
  <c r="H11" i="15" s="1"/>
  <c r="G11" i="20"/>
  <c r="F10" i="15"/>
  <c r="F12" i="15"/>
  <c r="G12" i="15"/>
  <c r="G10" i="15"/>
  <c r="E12" i="15"/>
  <c r="E11" i="13"/>
  <c r="H11" i="13" s="1"/>
  <c r="E12" i="12"/>
  <c r="H12" i="12" s="1"/>
  <c r="G8" i="12"/>
  <c r="G11" i="13"/>
  <c r="G13" i="9"/>
  <c r="E13" i="9"/>
  <c r="H13" i="9" s="1"/>
  <c r="G12" i="8"/>
  <c r="E12" i="8"/>
  <c r="G12" i="7"/>
  <c r="E12" i="7"/>
  <c r="H12" i="7" s="1"/>
  <c r="G13" i="6"/>
  <c r="E13" i="6"/>
  <c r="G13" i="5"/>
  <c r="F13" i="5"/>
  <c r="F8" i="5" s="1"/>
  <c r="F13" i="9"/>
  <c r="G8" i="9"/>
  <c r="E9" i="7"/>
  <c r="G9" i="7"/>
  <c r="H362" i="6"/>
  <c r="H362" i="4"/>
  <c r="H19" i="9"/>
  <c r="G10" i="10"/>
  <c r="E10" i="10"/>
  <c r="G12" i="10"/>
  <c r="E13" i="8"/>
  <c r="H13" i="8" s="1"/>
  <c r="G11" i="3"/>
  <c r="E10" i="9"/>
  <c r="H10" i="9" s="1"/>
  <c r="E11" i="1"/>
  <c r="H11" i="1" s="1"/>
  <c r="F10" i="3"/>
  <c r="E13" i="3"/>
  <c r="H13" i="3" s="1"/>
  <c r="E13" i="1"/>
  <c r="H13" i="1" s="1"/>
  <c r="H12" i="6" l="1"/>
  <c r="F8" i="17"/>
  <c r="F8" i="3"/>
  <c r="E8" i="29"/>
  <c r="H8" i="29" s="1"/>
  <c r="F8" i="16"/>
  <c r="F8" i="34"/>
  <c r="F8" i="24"/>
  <c r="H10" i="31"/>
  <c r="F8" i="23"/>
  <c r="F8" i="6"/>
  <c r="E8" i="12"/>
  <c r="H8" i="12" s="1"/>
  <c r="H10" i="29"/>
  <c r="F8" i="15"/>
  <c r="F8" i="28"/>
  <c r="H10" i="4"/>
  <c r="F8" i="8"/>
  <c r="H10" i="10"/>
  <c r="F8" i="33"/>
  <c r="H10" i="1"/>
  <c r="H10" i="3"/>
  <c r="H10" i="18"/>
  <c r="H13" i="5"/>
  <c r="H10" i="8"/>
  <c r="H12" i="1"/>
  <c r="H12" i="3"/>
  <c r="H12" i="30"/>
  <c r="F8" i="12"/>
  <c r="H9" i="33"/>
  <c r="E8" i="33"/>
  <c r="H8" i="33" s="1"/>
  <c r="E8" i="34"/>
  <c r="H8" i="34" s="1"/>
  <c r="H9" i="34"/>
  <c r="H9" i="9"/>
  <c r="E8" i="9"/>
  <c r="H8" i="9" s="1"/>
  <c r="H9" i="5"/>
  <c r="E8" i="5"/>
  <c r="H8" i="5" s="1"/>
  <c r="E8" i="8"/>
  <c r="H8" i="8" s="1"/>
  <c r="H9" i="8"/>
  <c r="E8" i="21"/>
  <c r="H8" i="21" s="1"/>
  <c r="H9" i="21"/>
  <c r="H9" i="18"/>
  <c r="E8" i="18"/>
  <c r="H8" i="18" s="1"/>
  <c r="E8" i="31"/>
  <c r="H8" i="31" s="1"/>
  <c r="H9" i="31"/>
  <c r="H10" i="6"/>
  <c r="E8" i="10"/>
  <c r="H8" i="10" s="1"/>
  <c r="H9" i="16"/>
  <c r="E8" i="16"/>
  <c r="H8" i="16" s="1"/>
  <c r="H13" i="25"/>
  <c r="H9" i="23"/>
  <c r="E8" i="23"/>
  <c r="H8" i="23" s="1"/>
  <c r="H10" i="15"/>
  <c r="F8" i="31"/>
  <c r="H9" i="11"/>
  <c r="E8" i="11"/>
  <c r="H8" i="11" s="1"/>
  <c r="H9" i="20"/>
  <c r="E8" i="20"/>
  <c r="H8" i="20" s="1"/>
  <c r="H10" i="30"/>
  <c r="F8" i="9"/>
  <c r="H9" i="28"/>
  <c r="E8" i="28"/>
  <c r="H8" i="28" s="1"/>
  <c r="H9" i="3"/>
  <c r="E8" i="3"/>
  <c r="H8" i="3" s="1"/>
  <c r="H9" i="22"/>
  <c r="E8" i="22"/>
  <c r="H8" i="22" s="1"/>
  <c r="E8" i="27"/>
  <c r="H8" i="27" s="1"/>
  <c r="H9" i="27"/>
  <c r="H10" i="34"/>
  <c r="H11" i="5"/>
  <c r="H12" i="10"/>
  <c r="E8" i="32"/>
  <c r="H8" i="32" s="1"/>
  <c r="H9" i="32"/>
  <c r="H11" i="3"/>
  <c r="E8" i="6"/>
  <c r="H8" i="6" s="1"/>
  <c r="H9" i="6"/>
  <c r="H13" i="16"/>
  <c r="F8" i="19"/>
  <c r="H11" i="20"/>
  <c r="H9" i="26"/>
  <c r="E8" i="26"/>
  <c r="H8" i="26" s="1"/>
  <c r="F8" i="7"/>
  <c r="H9" i="13"/>
  <c r="E8" i="13"/>
  <c r="H8" i="13" s="1"/>
  <c r="F8" i="14"/>
  <c r="F8" i="27"/>
  <c r="E8" i="17"/>
  <c r="H8" i="17" s="1"/>
  <c r="H9" i="17"/>
  <c r="H11" i="26"/>
  <c r="H9" i="7"/>
  <c r="E8" i="7"/>
  <c r="H8" i="7" s="1"/>
  <c r="H13" i="6"/>
  <c r="H12" i="8"/>
  <c r="H12" i="15"/>
  <c r="E8" i="30"/>
  <c r="H8" i="30" s="1"/>
  <c r="H9" i="30"/>
  <c r="H13" i="32"/>
  <c r="F8" i="2"/>
  <c r="F8" i="10"/>
  <c r="E8" i="2"/>
  <c r="H8" i="2" s="1"/>
  <c r="H9" i="2"/>
  <c r="H9" i="4"/>
  <c r="E8" i="4"/>
  <c r="H8" i="4" s="1"/>
  <c r="H10" i="24"/>
  <c r="H10" i="22"/>
  <c r="H11" i="9"/>
  <c r="H11" i="2"/>
  <c r="H10" i="12"/>
  <c r="F8" i="20"/>
  <c r="E8" i="19"/>
  <c r="H8" i="19" s="1"/>
  <c r="H9" i="19"/>
  <c r="H9" i="24"/>
  <c r="E8" i="24"/>
  <c r="H8" i="24" s="1"/>
  <c r="F8" i="30"/>
  <c r="H9" i="1"/>
  <c r="E8" i="1"/>
  <c r="H8" i="1" s="1"/>
  <c r="H13" i="2"/>
  <c r="H11" i="7"/>
  <c r="H13" i="20"/>
  <c r="H9" i="15"/>
  <c r="E8" i="15"/>
  <c r="H8" i="15" s="1"/>
  <c r="H13" i="26"/>
</calcChain>
</file>

<file path=xl/sharedStrings.xml><?xml version="1.0" encoding="utf-8"?>
<sst xmlns="http://schemas.openxmlformats.org/spreadsheetml/2006/main" count="21862" uniqueCount="669">
  <si>
    <t>NÚMERO DE VACANTES REGISTRADAS EN LA AGENCIA PÚBLICA DE EMPLEO POR OCUPACIÓN Y NIVEL DE CUALIFICACIÓN</t>
  </si>
  <si>
    <t>ANUAL ENERO - DICIEMBRE 2021 - 2022</t>
  </si>
  <si>
    <t>Total nacional</t>
  </si>
  <si>
    <t>Nombre de la ocupación</t>
  </si>
  <si>
    <t>Número de vacantes
 Anual Enero - Diciembre</t>
  </si>
  <si>
    <t xml:space="preserve"> Participación (%) </t>
  </si>
  <si>
    <t>% Variación    2022 vs 2021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</si>
  <si>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</si>
  <si>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</si>
  <si>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</si>
  <si>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</si>
  <si>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</si>
  <si>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</si>
  <si>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</si>
  <si>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Anual Enero - Diciembre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</si>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</sst>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14" xfId="0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6" fillId="4" borderId="15" xfId="0" applyFont="1" applyFill="1" applyBorder="1" applyAlignment="1">
      <alignment horizontal="center" vertical="center" wrapText="1"/>
    </xf>
    <xf numFmtId="0" fontId="0" fillId="0" borderId="17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9" fontId="6" fillId="3" borderId="4" xfId="3" applyNumberFormat="1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2</v>
      </c>
      <c r="C8" s="36">
        <f>+C19+C76+C181+C362+C601</f>
        <v>860982</v>
      </c>
      <c r="D8" s="36">
        <f>+D19+D76+D181+D362+D601</f>
        <v>941383</v>
      </c>
      <c r="E8" s="37">
        <f>SUM(E9:E13)</f>
        <v>1</v>
      </c>
      <c r="F8" s="37">
        <f>SUM(F9:F13)</f>
        <v>0.99999999999999989</v>
      </c>
      <c r="G8" s="37">
        <f t="shared" ref="G8:G13" si="0">+IF(AND(C8=0,D8=0),"",IF(C8=0,1,IF(D8=0,-1,(D8-C8)/C8)))</f>
        <v>9.338290463679845E-2</v>
      </c>
      <c r="H8" s="37">
        <f t="shared" ref="H8:H13" si="1">+IF(OR(AND(E8=""),(G8="")),"",E8*G8)</f>
        <v>9.338290463679845E-2</v>
      </c>
    </row>
    <row r="9" spans="1:8" x14ac:dyDescent="0.2">
      <c r="A9" s="8"/>
      <c r="B9" s="23" t="s">
        <v>8</v>
      </c>
      <c r="C9" s="21">
        <f>+C19</f>
        <v>5889</v>
      </c>
      <c r="D9" s="9">
        <f>+D19</f>
        <v>7941</v>
      </c>
      <c r="E9" s="10">
        <f t="shared" ref="E9:F13" si="2">+C9/C$8</f>
        <v>6.8398642480330596E-3</v>
      </c>
      <c r="F9" s="10">
        <f t="shared" si="2"/>
        <v>8.4354614434295067E-3</v>
      </c>
      <c r="G9" s="10">
        <f t="shared" si="0"/>
        <v>0.34844625573102395</v>
      </c>
      <c r="H9" s="17">
        <f t="shared" si="1"/>
        <v>2.3833250869356153E-3</v>
      </c>
    </row>
    <row r="10" spans="1:8" x14ac:dyDescent="0.2">
      <c r="A10" s="8"/>
      <c r="B10" s="24" t="s">
        <v>9</v>
      </c>
      <c r="C10" s="21">
        <f>+C76</f>
        <v>84578</v>
      </c>
      <c r="D10" s="9">
        <f>+D76</f>
        <v>86464</v>
      </c>
      <c r="E10" s="10">
        <f t="shared" si="2"/>
        <v>9.8234341716783857E-2</v>
      </c>
      <c r="F10" s="10">
        <f t="shared" si="2"/>
        <v>9.1847845138482417E-2</v>
      </c>
      <c r="G10" s="10">
        <f t="shared" si="0"/>
        <v>2.229894298753813E-2</v>
      </c>
      <c r="H10" s="17">
        <f t="shared" si="1"/>
        <v>2.1905219853609018E-3</v>
      </c>
    </row>
    <row r="11" spans="1:8" ht="25.5" x14ac:dyDescent="0.2">
      <c r="A11" s="8"/>
      <c r="B11" s="24" t="s">
        <v>10</v>
      </c>
      <c r="C11" s="21">
        <f>+C181</f>
        <v>127353</v>
      </c>
      <c r="D11" s="9">
        <f>+D181</f>
        <v>123851</v>
      </c>
      <c r="E11" s="10">
        <f t="shared" si="2"/>
        <v>0.14791598430629213</v>
      </c>
      <c r="F11" s="10">
        <f t="shared" si="2"/>
        <v>0.13156281768419442</v>
      </c>
      <c r="G11" s="10">
        <f t="shared" si="0"/>
        <v>-2.7498370670498536E-2</v>
      </c>
      <c r="H11" s="17">
        <f t="shared" si="1"/>
        <v>-4.0674485645460657E-3</v>
      </c>
    </row>
    <row r="12" spans="1:8" x14ac:dyDescent="0.2">
      <c r="A12" s="8"/>
      <c r="B12" s="24" t="s">
        <v>11</v>
      </c>
      <c r="C12" s="21">
        <f>+C362</f>
        <v>500751</v>
      </c>
      <c r="D12" s="9">
        <f>+D362</f>
        <v>558388</v>
      </c>
      <c r="E12" s="10">
        <f t="shared" si="2"/>
        <v>0.58160449347373111</v>
      </c>
      <c r="F12" s="10">
        <f t="shared" si="2"/>
        <v>0.59315708909126252</v>
      </c>
      <c r="G12" s="10">
        <f t="shared" si="0"/>
        <v>0.11510111812058288</v>
      </c>
      <c r="H12" s="17">
        <f t="shared" si="1"/>
        <v>6.6943327502781702E-2</v>
      </c>
    </row>
    <row r="13" spans="1:8" ht="15.75" thickBot="1" x14ac:dyDescent="0.25">
      <c r="A13" s="8"/>
      <c r="B13" s="25" t="s">
        <v>12</v>
      </c>
      <c r="C13" s="22">
        <f>+C601</f>
        <v>142411</v>
      </c>
      <c r="D13" s="18">
        <f>+D601</f>
        <v>164739</v>
      </c>
      <c r="E13" s="19">
        <f t="shared" si="2"/>
        <v>0.16540531625515981</v>
      </c>
      <c r="F13" s="19">
        <f t="shared" si="2"/>
        <v>0.1749967866426311</v>
      </c>
      <c r="G13" s="19">
        <f t="shared" si="0"/>
        <v>0.15678564155858746</v>
      </c>
      <c r="H13" s="20">
        <f t="shared" si="1"/>
        <v>2.5933178626266287E-2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5889</v>
      </c>
      <c r="D19" s="36">
        <f>SUM(D20:D70)</f>
        <v>7941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0.34844625573102395</v>
      </c>
      <c r="H19" s="37">
        <f t="shared" ref="H19:H50" si="5">+IF(OR(AND(E19=""),(G19="")),"",E19*G19)</f>
        <v>0.34844625573102395</v>
      </c>
    </row>
    <row r="20" spans="1:8" x14ac:dyDescent="0.2">
      <c r="A20" s="8"/>
      <c r="B20" s="23" t="s">
        <v>16</v>
      </c>
      <c r="C20" s="41">
        <v>1</v>
      </c>
      <c r="D20" s="38">
        <v>2</v>
      </c>
      <c r="E20" s="39">
        <f t="shared" si="3"/>
        <v>1.6980811682798438E-4</v>
      </c>
      <c r="F20" s="39">
        <f t="shared" si="4"/>
        <v>2.518574486840448E-4</v>
      </c>
      <c r="G20" s="39">
        <f t="shared" ref="G20:G51" si="6">+IF(AND(C20=0,D20=0)," ",IF(C20=0,1,IF(D20=0,-1,(D20-C20)/C20)))</f>
        <v>1</v>
      </c>
      <c r="H20" s="40">
        <f t="shared" si="5"/>
        <v>1.6980811682798438E-4</v>
      </c>
    </row>
    <row r="21" spans="1:8" x14ac:dyDescent="0.2">
      <c r="A21" s="8"/>
      <c r="B21" s="24" t="s">
        <v>17</v>
      </c>
      <c r="C21" s="21">
        <v>22</v>
      </c>
      <c r="D21" s="9">
        <v>23</v>
      </c>
      <c r="E21" s="10">
        <f t="shared" si="3"/>
        <v>3.7357785702156563E-3</v>
      </c>
      <c r="F21" s="10">
        <f t="shared" si="4"/>
        <v>2.8963606598665158E-3</v>
      </c>
      <c r="G21" s="10">
        <f t="shared" si="6"/>
        <v>4.5454545454545456E-2</v>
      </c>
      <c r="H21" s="17">
        <f t="shared" si="5"/>
        <v>1.6980811682798438E-4</v>
      </c>
    </row>
    <row r="22" spans="1:8" ht="38.25" x14ac:dyDescent="0.2">
      <c r="A22" s="8"/>
      <c r="B22" s="24" t="s">
        <v>18</v>
      </c>
      <c r="C22" s="21">
        <v>4</v>
      </c>
      <c r="D22" s="9">
        <v>21</v>
      </c>
      <c r="E22" s="10">
        <f t="shared" si="3"/>
        <v>6.7923246731193751E-4</v>
      </c>
      <c r="F22" s="10">
        <f t="shared" si="4"/>
        <v>2.6445032111824707E-3</v>
      </c>
      <c r="G22" s="10">
        <f t="shared" si="6"/>
        <v>4.25</v>
      </c>
      <c r="H22" s="17">
        <f t="shared" si="5"/>
        <v>2.8867379860757344E-3</v>
      </c>
    </row>
    <row r="23" spans="1:8" ht="38.25" x14ac:dyDescent="0.2">
      <c r="A23" s="8"/>
      <c r="B23" s="24" t="s">
        <v>19</v>
      </c>
      <c r="C23" s="21">
        <v>18</v>
      </c>
      <c r="D23" s="9">
        <v>9</v>
      </c>
      <c r="E23" s="10">
        <f t="shared" si="3"/>
        <v>3.0565461029037188E-3</v>
      </c>
      <c r="F23" s="10">
        <f t="shared" si="4"/>
        <v>1.1333585190782018E-3</v>
      </c>
      <c r="G23" s="10">
        <f t="shared" si="6"/>
        <v>-0.5</v>
      </c>
      <c r="H23" s="17">
        <f t="shared" si="5"/>
        <v>-1.5282730514518594E-3</v>
      </c>
    </row>
    <row r="24" spans="1:8" ht="25.5" x14ac:dyDescent="0.2">
      <c r="A24" s="8"/>
      <c r="B24" s="24" t="s">
        <v>20</v>
      </c>
      <c r="C24" s="21">
        <v>31</v>
      </c>
      <c r="D24" s="9">
        <v>241</v>
      </c>
      <c r="E24" s="10">
        <f t="shared" si="3"/>
        <v>5.2640516216675157E-3</v>
      </c>
      <c r="F24" s="10">
        <f t="shared" si="4"/>
        <v>3.0348822566427403E-2</v>
      </c>
      <c r="G24" s="10">
        <f t="shared" si="6"/>
        <v>6.774193548387097</v>
      </c>
      <c r="H24" s="17">
        <f t="shared" si="5"/>
        <v>3.5659704533876721E-2</v>
      </c>
    </row>
    <row r="25" spans="1:8" ht="25.5" x14ac:dyDescent="0.2">
      <c r="A25" s="8"/>
      <c r="B25" s="24" t="s">
        <v>21</v>
      </c>
      <c r="C25" s="21">
        <v>33</v>
      </c>
      <c r="D25" s="9">
        <v>481</v>
      </c>
      <c r="E25" s="10">
        <f t="shared" si="3"/>
        <v>5.6036678553234845E-3</v>
      </c>
      <c r="F25" s="10">
        <f t="shared" si="4"/>
        <v>6.0571716408512784E-2</v>
      </c>
      <c r="G25" s="10">
        <f t="shared" si="6"/>
        <v>13.575757575757576</v>
      </c>
      <c r="H25" s="17">
        <f t="shared" si="5"/>
        <v>7.6074036338937001E-2</v>
      </c>
    </row>
    <row r="26" spans="1:8" ht="25.5" x14ac:dyDescent="0.2">
      <c r="A26" s="8"/>
      <c r="B26" s="24" t="s">
        <v>22</v>
      </c>
      <c r="C26" s="21">
        <v>55</v>
      </c>
      <c r="D26" s="9">
        <v>34</v>
      </c>
      <c r="E26" s="10">
        <f t="shared" si="3"/>
        <v>9.3394464255391416E-3</v>
      </c>
      <c r="F26" s="10">
        <f t="shared" si="4"/>
        <v>4.2815766276287619E-3</v>
      </c>
      <c r="G26" s="10">
        <f t="shared" si="6"/>
        <v>-0.38181818181818183</v>
      </c>
      <c r="H26" s="17">
        <f t="shared" si="5"/>
        <v>-3.5659704533876724E-3</v>
      </c>
    </row>
    <row r="27" spans="1:8" x14ac:dyDescent="0.2">
      <c r="A27" s="8"/>
      <c r="B27" s="24" t="s">
        <v>23</v>
      </c>
      <c r="C27" s="21">
        <v>250</v>
      </c>
      <c r="D27" s="9">
        <v>322</v>
      </c>
      <c r="E27" s="10">
        <f t="shared" si="3"/>
        <v>4.2452029206996096E-2</v>
      </c>
      <c r="F27" s="10">
        <f t="shared" si="4"/>
        <v>4.054904923813122E-2</v>
      </c>
      <c r="G27" s="10">
        <f t="shared" si="6"/>
        <v>0.28799999999999998</v>
      </c>
      <c r="H27" s="17">
        <f t="shared" si="5"/>
        <v>1.2226184411614875E-2</v>
      </c>
    </row>
    <row r="28" spans="1:8" x14ac:dyDescent="0.2">
      <c r="A28" s="8"/>
      <c r="B28" s="24" t="s">
        <v>24</v>
      </c>
      <c r="C28" s="21">
        <v>95</v>
      </c>
      <c r="D28" s="9">
        <v>141</v>
      </c>
      <c r="E28" s="10">
        <f t="shared" si="3"/>
        <v>1.6131771098658515E-2</v>
      </c>
      <c r="F28" s="10">
        <f t="shared" si="4"/>
        <v>1.7755950132225161E-2</v>
      </c>
      <c r="G28" s="10">
        <f t="shared" si="6"/>
        <v>0.48421052631578948</v>
      </c>
      <c r="H28" s="17">
        <f t="shared" si="5"/>
        <v>7.8111733740872814E-3</v>
      </c>
    </row>
    <row r="29" spans="1:8" x14ac:dyDescent="0.2">
      <c r="A29" s="8"/>
      <c r="B29" s="24" t="s">
        <v>25</v>
      </c>
      <c r="C29" s="21">
        <v>183</v>
      </c>
      <c r="D29" s="9">
        <v>313</v>
      </c>
      <c r="E29" s="10">
        <f t="shared" si="3"/>
        <v>3.107488537952114E-2</v>
      </c>
      <c r="F29" s="10">
        <f t="shared" si="4"/>
        <v>3.9415690719053015E-2</v>
      </c>
      <c r="G29" s="10">
        <f t="shared" si="6"/>
        <v>0.7103825136612022</v>
      </c>
      <c r="H29" s="17">
        <f t="shared" si="5"/>
        <v>2.2075055187637967E-2</v>
      </c>
    </row>
    <row r="30" spans="1:8" x14ac:dyDescent="0.2">
      <c r="A30" s="8"/>
      <c r="B30" s="24" t="s">
        <v>26</v>
      </c>
      <c r="C30" s="21">
        <v>1173</v>
      </c>
      <c r="D30" s="9">
        <v>1282</v>
      </c>
      <c r="E30" s="10">
        <f t="shared" si="3"/>
        <v>0.19918492103922567</v>
      </c>
      <c r="F30" s="10">
        <f t="shared" si="4"/>
        <v>0.16144062460647274</v>
      </c>
      <c r="G30" s="10">
        <f t="shared" si="6"/>
        <v>9.2924126172208008E-2</v>
      </c>
      <c r="H30" s="17">
        <f t="shared" si="5"/>
        <v>1.8509084734250295E-2</v>
      </c>
    </row>
    <row r="31" spans="1:8" ht="25.5" x14ac:dyDescent="0.2">
      <c r="A31" s="8"/>
      <c r="B31" s="24" t="s">
        <v>27</v>
      </c>
      <c r="C31" s="21">
        <v>8</v>
      </c>
      <c r="D31" s="9">
        <v>4</v>
      </c>
      <c r="E31" s="10">
        <f t="shared" si="3"/>
        <v>1.358464934623875E-3</v>
      </c>
      <c r="F31" s="10">
        <f t="shared" si="4"/>
        <v>5.0371489736808961E-4</v>
      </c>
      <c r="G31" s="10">
        <f t="shared" si="6"/>
        <v>-0.5</v>
      </c>
      <c r="H31" s="17">
        <f t="shared" si="5"/>
        <v>-6.7923246731193751E-4</v>
      </c>
    </row>
    <row r="32" spans="1:8" x14ac:dyDescent="0.2">
      <c r="A32" s="8"/>
      <c r="B32" s="24" t="s">
        <v>28</v>
      </c>
      <c r="C32" s="21">
        <v>32</v>
      </c>
      <c r="D32" s="9">
        <v>30</v>
      </c>
      <c r="E32" s="10">
        <f t="shared" si="3"/>
        <v>5.4338597384955001E-3</v>
      </c>
      <c r="F32" s="10">
        <f t="shared" si="4"/>
        <v>3.7778617302606727E-3</v>
      </c>
      <c r="G32" s="10">
        <f t="shared" si="6"/>
        <v>-6.25E-2</v>
      </c>
      <c r="H32" s="17">
        <f t="shared" si="5"/>
        <v>-3.3961623365596876E-4</v>
      </c>
    </row>
    <row r="33" spans="1:8" x14ac:dyDescent="0.2">
      <c r="A33" s="8"/>
      <c r="B33" s="24" t="s">
        <v>29</v>
      </c>
      <c r="C33" s="21">
        <v>22</v>
      </c>
      <c r="D33" s="9">
        <v>12</v>
      </c>
      <c r="E33" s="10">
        <f t="shared" si="3"/>
        <v>3.7357785702156563E-3</v>
      </c>
      <c r="F33" s="10">
        <f t="shared" si="4"/>
        <v>1.5111446921042689E-3</v>
      </c>
      <c r="G33" s="10">
        <f t="shared" si="6"/>
        <v>-0.45454545454545453</v>
      </c>
      <c r="H33" s="17">
        <f t="shared" si="5"/>
        <v>-1.6980811682798438E-3</v>
      </c>
    </row>
    <row r="34" spans="1:8" x14ac:dyDescent="0.2">
      <c r="A34" s="8"/>
      <c r="B34" s="24" t="s">
        <v>30</v>
      </c>
      <c r="C34" s="21">
        <v>17</v>
      </c>
      <c r="D34" s="9">
        <v>22</v>
      </c>
      <c r="E34" s="10">
        <f t="shared" si="3"/>
        <v>2.8867379860757344E-3</v>
      </c>
      <c r="F34" s="10">
        <f t="shared" si="4"/>
        <v>2.7704319355244932E-3</v>
      </c>
      <c r="G34" s="10">
        <f t="shared" si="6"/>
        <v>0.29411764705882354</v>
      </c>
      <c r="H34" s="17">
        <f t="shared" si="5"/>
        <v>8.4904058413992189E-4</v>
      </c>
    </row>
    <row r="35" spans="1:8" x14ac:dyDescent="0.2">
      <c r="A35" s="8"/>
      <c r="B35" s="24" t="s">
        <v>31</v>
      </c>
      <c r="C35" s="21">
        <v>9</v>
      </c>
      <c r="D35" s="9">
        <v>14</v>
      </c>
      <c r="E35" s="10">
        <f t="shared" si="3"/>
        <v>1.5282730514518594E-3</v>
      </c>
      <c r="F35" s="10">
        <f t="shared" si="4"/>
        <v>1.7630021407883138E-3</v>
      </c>
      <c r="G35" s="10">
        <f t="shared" si="6"/>
        <v>0.55555555555555558</v>
      </c>
      <c r="H35" s="17">
        <f t="shared" si="5"/>
        <v>8.4904058413992189E-4</v>
      </c>
    </row>
    <row r="36" spans="1:8" x14ac:dyDescent="0.2">
      <c r="A36" s="8"/>
      <c r="B36" s="24" t="s">
        <v>32</v>
      </c>
      <c r="C36" s="21">
        <v>262</v>
      </c>
      <c r="D36" s="9">
        <v>287</v>
      </c>
      <c r="E36" s="10">
        <f t="shared" si="3"/>
        <v>4.4489726608931905E-2</v>
      </c>
      <c r="F36" s="10">
        <f t="shared" si="4"/>
        <v>3.6141543886160435E-2</v>
      </c>
      <c r="G36" s="10">
        <f t="shared" si="6"/>
        <v>9.5419847328244281E-2</v>
      </c>
      <c r="H36" s="17">
        <f t="shared" si="5"/>
        <v>4.2452029206996094E-3</v>
      </c>
    </row>
    <row r="37" spans="1:8" ht="25.5" x14ac:dyDescent="0.2">
      <c r="A37" s="8"/>
      <c r="B37" s="24" t="s">
        <v>33</v>
      </c>
      <c r="C37" s="21">
        <v>13</v>
      </c>
      <c r="D37" s="9">
        <v>31</v>
      </c>
      <c r="E37" s="10">
        <f t="shared" si="3"/>
        <v>2.2075055187637969E-3</v>
      </c>
      <c r="F37" s="10">
        <f t="shared" si="4"/>
        <v>3.9037904546026948E-3</v>
      </c>
      <c r="G37" s="10">
        <f t="shared" si="6"/>
        <v>1.3846153846153846</v>
      </c>
      <c r="H37" s="17">
        <f t="shared" si="5"/>
        <v>3.0565461029037188E-3</v>
      </c>
    </row>
    <row r="38" spans="1:8" ht="25.5" x14ac:dyDescent="0.2">
      <c r="A38" s="8"/>
      <c r="B38" s="24" t="s">
        <v>34</v>
      </c>
      <c r="C38" s="21">
        <v>63</v>
      </c>
      <c r="D38" s="9">
        <v>60</v>
      </c>
      <c r="E38" s="10">
        <f t="shared" si="3"/>
        <v>1.0697911360163017E-2</v>
      </c>
      <c r="F38" s="10">
        <f t="shared" si="4"/>
        <v>7.5557234605213453E-3</v>
      </c>
      <c r="G38" s="10">
        <f t="shared" si="6"/>
        <v>-4.7619047619047616E-2</v>
      </c>
      <c r="H38" s="17">
        <f t="shared" si="5"/>
        <v>-5.0942435048395313E-4</v>
      </c>
    </row>
    <row r="39" spans="1:8" x14ac:dyDescent="0.2">
      <c r="A39" s="8"/>
      <c r="B39" s="24" t="s">
        <v>35</v>
      </c>
      <c r="C39" s="21">
        <v>138</v>
      </c>
      <c r="D39" s="9">
        <v>95</v>
      </c>
      <c r="E39" s="10">
        <f t="shared" si="3"/>
        <v>2.3433520122261846E-2</v>
      </c>
      <c r="F39" s="10">
        <f t="shared" si="4"/>
        <v>1.196322881249213E-2</v>
      </c>
      <c r="G39" s="10">
        <f t="shared" si="6"/>
        <v>-0.31159420289855072</v>
      </c>
      <c r="H39" s="17">
        <f t="shared" si="5"/>
        <v>-7.3017490236033291E-3</v>
      </c>
    </row>
    <row r="40" spans="1:8" x14ac:dyDescent="0.2">
      <c r="A40" s="8"/>
      <c r="B40" s="24" t="s">
        <v>36</v>
      </c>
      <c r="C40" s="21">
        <v>7</v>
      </c>
      <c r="D40" s="9">
        <v>1</v>
      </c>
      <c r="E40" s="10">
        <f t="shared" si="3"/>
        <v>1.1886568177958906E-3</v>
      </c>
      <c r="F40" s="10">
        <f t="shared" si="4"/>
        <v>1.259287243420224E-4</v>
      </c>
      <c r="G40" s="10">
        <f t="shared" si="6"/>
        <v>-0.8571428571428571</v>
      </c>
      <c r="H40" s="17">
        <f t="shared" si="5"/>
        <v>-1.0188487009679063E-3</v>
      </c>
    </row>
    <row r="41" spans="1:8" ht="25.5" x14ac:dyDescent="0.2">
      <c r="A41" s="8"/>
      <c r="B41" s="24" t="s">
        <v>37</v>
      </c>
      <c r="C41" s="21">
        <v>1</v>
      </c>
      <c r="D41" s="9">
        <v>2</v>
      </c>
      <c r="E41" s="10">
        <f t="shared" si="3"/>
        <v>1.6980811682798438E-4</v>
      </c>
      <c r="F41" s="10">
        <f t="shared" si="4"/>
        <v>2.518574486840448E-4</v>
      </c>
      <c r="G41" s="10">
        <f t="shared" si="6"/>
        <v>1</v>
      </c>
      <c r="H41" s="17">
        <f t="shared" si="5"/>
        <v>1.6980811682798438E-4</v>
      </c>
    </row>
    <row r="42" spans="1:8" x14ac:dyDescent="0.2">
      <c r="A42" s="8"/>
      <c r="B42" s="24" t="s">
        <v>38</v>
      </c>
      <c r="C42" s="21">
        <v>4</v>
      </c>
      <c r="D42" s="9">
        <v>2</v>
      </c>
      <c r="E42" s="10">
        <f t="shared" si="3"/>
        <v>6.7923246731193751E-4</v>
      </c>
      <c r="F42" s="10">
        <f t="shared" si="4"/>
        <v>2.518574486840448E-4</v>
      </c>
      <c r="G42" s="10">
        <f t="shared" si="6"/>
        <v>-0.5</v>
      </c>
      <c r="H42" s="17">
        <f t="shared" si="5"/>
        <v>-3.3961623365596876E-4</v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66</v>
      </c>
      <c r="D44" s="9">
        <v>81</v>
      </c>
      <c r="E44" s="10">
        <f t="shared" si="3"/>
        <v>1.1207335710646969E-2</v>
      </c>
      <c r="F44" s="10">
        <f t="shared" si="4"/>
        <v>1.0200226671703816E-2</v>
      </c>
      <c r="G44" s="10">
        <f t="shared" si="6"/>
        <v>0.22727272727272727</v>
      </c>
      <c r="H44" s="17">
        <f t="shared" si="5"/>
        <v>2.5471217524197657E-3</v>
      </c>
    </row>
    <row r="45" spans="1:8" ht="25.5" x14ac:dyDescent="0.2">
      <c r="A45" s="8"/>
      <c r="B45" s="24" t="s">
        <v>41</v>
      </c>
      <c r="C45" s="21">
        <v>119</v>
      </c>
      <c r="D45" s="9">
        <v>188</v>
      </c>
      <c r="E45" s="10">
        <f t="shared" si="3"/>
        <v>2.020716590253014E-2</v>
      </c>
      <c r="F45" s="10">
        <f t="shared" si="4"/>
        <v>2.3674600176300215E-2</v>
      </c>
      <c r="G45" s="10">
        <f t="shared" si="6"/>
        <v>0.57983193277310929</v>
      </c>
      <c r="H45" s="17">
        <f t="shared" si="5"/>
        <v>1.1716760061130923E-2</v>
      </c>
    </row>
    <row r="46" spans="1:8" ht="25.5" x14ac:dyDescent="0.2">
      <c r="A46" s="8"/>
      <c r="B46" s="24" t="s">
        <v>42</v>
      </c>
      <c r="C46" s="21">
        <v>1</v>
      </c>
      <c r="D46" s="9">
        <v>1</v>
      </c>
      <c r="E46" s="10">
        <f t="shared" si="3"/>
        <v>1.6980811682798438E-4</v>
      </c>
      <c r="F46" s="10">
        <f t="shared" si="4"/>
        <v>1.259287243420224E-4</v>
      </c>
      <c r="G46" s="10">
        <f t="shared" si="6"/>
        <v>0</v>
      </c>
      <c r="H46" s="17">
        <f t="shared" si="5"/>
        <v>0</v>
      </c>
    </row>
    <row r="47" spans="1:8" x14ac:dyDescent="0.2">
      <c r="A47" s="8"/>
      <c r="B47" s="24" t="s">
        <v>43</v>
      </c>
      <c r="C47" s="21">
        <v>7</v>
      </c>
      <c r="D47" s="9">
        <v>12</v>
      </c>
      <c r="E47" s="10">
        <f t="shared" si="3"/>
        <v>1.1886568177958906E-3</v>
      </c>
      <c r="F47" s="10">
        <f t="shared" si="4"/>
        <v>1.5111446921042689E-3</v>
      </c>
      <c r="G47" s="10">
        <f t="shared" si="6"/>
        <v>0.7142857142857143</v>
      </c>
      <c r="H47" s="17">
        <f t="shared" si="5"/>
        <v>8.4904058413992189E-4</v>
      </c>
    </row>
    <row r="48" spans="1:8" ht="25.5" x14ac:dyDescent="0.2">
      <c r="A48" s="8"/>
      <c r="B48" s="24" t="s">
        <v>44</v>
      </c>
      <c r="C48" s="21">
        <v>23</v>
      </c>
      <c r="D48" s="9">
        <v>16</v>
      </c>
      <c r="E48" s="10">
        <f t="shared" si="3"/>
        <v>3.9055866870436407E-3</v>
      </c>
      <c r="F48" s="10">
        <f t="shared" si="4"/>
        <v>2.0148595894723584E-3</v>
      </c>
      <c r="G48" s="10">
        <f t="shared" si="6"/>
        <v>-0.30434782608695654</v>
      </c>
      <c r="H48" s="17">
        <f t="shared" si="5"/>
        <v>-1.1886568177958906E-3</v>
      </c>
    </row>
    <row r="49" spans="1:8" ht="25.5" x14ac:dyDescent="0.2">
      <c r="A49" s="8"/>
      <c r="B49" s="24" t="s">
        <v>45</v>
      </c>
      <c r="C49" s="21">
        <v>15</v>
      </c>
      <c r="D49" s="9">
        <v>35</v>
      </c>
      <c r="E49" s="10">
        <f t="shared" si="3"/>
        <v>2.5471217524197657E-3</v>
      </c>
      <c r="F49" s="10">
        <f t="shared" si="4"/>
        <v>4.4075053519707849E-3</v>
      </c>
      <c r="G49" s="10">
        <f t="shared" si="6"/>
        <v>1.3333333333333333</v>
      </c>
      <c r="H49" s="17">
        <f t="shared" si="5"/>
        <v>3.3961623365596876E-3</v>
      </c>
    </row>
    <row r="50" spans="1:8" x14ac:dyDescent="0.2">
      <c r="A50" s="8"/>
      <c r="B50" s="24" t="s">
        <v>46</v>
      </c>
      <c r="C50" s="21">
        <v>1200</v>
      </c>
      <c r="D50" s="9">
        <v>1456</v>
      </c>
      <c r="E50" s="10">
        <f t="shared" si="3"/>
        <v>0.20376974019358127</v>
      </c>
      <c r="F50" s="10">
        <f t="shared" si="4"/>
        <v>0.18335222264198464</v>
      </c>
      <c r="G50" s="10">
        <f t="shared" si="6"/>
        <v>0.21333333333333335</v>
      </c>
      <c r="H50" s="17">
        <f t="shared" si="5"/>
        <v>4.3470877907964008E-2</v>
      </c>
    </row>
    <row r="51" spans="1:8" x14ac:dyDescent="0.2">
      <c r="A51" s="8"/>
      <c r="B51" s="24" t="s">
        <v>47</v>
      </c>
      <c r="C51" s="21">
        <v>63</v>
      </c>
      <c r="D51" s="9">
        <v>71</v>
      </c>
      <c r="E51" s="10">
        <f t="shared" ref="E51:E70" si="7">+IF(C51=0,"",C51/C$19)</f>
        <v>1.0697911360163017E-2</v>
      </c>
      <c r="F51" s="10">
        <f t="shared" ref="F51:F70" si="8">+IF(D51=0,"",D51/D$19)</f>
        <v>8.9409394282835911E-3</v>
      </c>
      <c r="G51" s="10">
        <f t="shared" si="6"/>
        <v>0.12698412698412698</v>
      </c>
      <c r="H51" s="17">
        <f t="shared" ref="H51:H70" si="9">+IF(OR(AND(E51=""),(G51="")),"",E51*G51)</f>
        <v>1.358464934623875E-3</v>
      </c>
    </row>
    <row r="52" spans="1:8" x14ac:dyDescent="0.2">
      <c r="A52" s="8"/>
      <c r="B52" s="24" t="s">
        <v>48</v>
      </c>
      <c r="C52" s="21">
        <v>40</v>
      </c>
      <c r="D52" s="9">
        <v>31</v>
      </c>
      <c r="E52" s="10">
        <f t="shared" si="7"/>
        <v>6.7923246731193751E-3</v>
      </c>
      <c r="F52" s="10">
        <f t="shared" si="8"/>
        <v>3.9037904546026948E-3</v>
      </c>
      <c r="G52" s="10">
        <f t="shared" ref="G52:G70" si="10">+IF(AND(C52=0,D52=0)," ",IF(C52=0,1,IF(D52=0,-1,(D52-C52)/C52)))</f>
        <v>-0.22500000000000001</v>
      </c>
      <c r="H52" s="17">
        <f t="shared" si="9"/>
        <v>-1.5282730514518594E-3</v>
      </c>
    </row>
    <row r="53" spans="1:8" x14ac:dyDescent="0.2">
      <c r="A53" s="8"/>
      <c r="B53" s="24" t="s">
        <v>49</v>
      </c>
      <c r="C53" s="21">
        <v>49</v>
      </c>
      <c r="D53" s="9">
        <v>48</v>
      </c>
      <c r="E53" s="10">
        <f t="shared" si="7"/>
        <v>8.3205977245712354E-3</v>
      </c>
      <c r="F53" s="10">
        <f t="shared" si="8"/>
        <v>6.0445787684170757E-3</v>
      </c>
      <c r="G53" s="10">
        <f t="shared" si="10"/>
        <v>-2.0408163265306121E-2</v>
      </c>
      <c r="H53" s="17">
        <f t="shared" si="9"/>
        <v>-1.6980811682798438E-4</v>
      </c>
    </row>
    <row r="54" spans="1:8" x14ac:dyDescent="0.2">
      <c r="A54" s="8"/>
      <c r="B54" s="24" t="s">
        <v>50</v>
      </c>
      <c r="C54" s="21">
        <v>179</v>
      </c>
      <c r="D54" s="9">
        <v>412</v>
      </c>
      <c r="E54" s="10">
        <f t="shared" si="7"/>
        <v>3.0395652912209203E-2</v>
      </c>
      <c r="F54" s="10">
        <f t="shared" si="8"/>
        <v>5.1882634428913235E-2</v>
      </c>
      <c r="G54" s="10">
        <f t="shared" si="10"/>
        <v>1.3016759776536313</v>
      </c>
      <c r="H54" s="17">
        <f t="shared" si="9"/>
        <v>3.9565291220920361E-2</v>
      </c>
    </row>
    <row r="55" spans="1:8" x14ac:dyDescent="0.2">
      <c r="A55" s="8"/>
      <c r="B55" s="24" t="s">
        <v>51</v>
      </c>
      <c r="C55" s="21">
        <v>42</v>
      </c>
      <c r="D55" s="9">
        <v>54</v>
      </c>
      <c r="E55" s="10">
        <f t="shared" si="7"/>
        <v>7.1319409067753439E-3</v>
      </c>
      <c r="F55" s="10">
        <f t="shared" si="8"/>
        <v>6.8001511144692101E-3</v>
      </c>
      <c r="G55" s="10">
        <f t="shared" si="10"/>
        <v>0.2857142857142857</v>
      </c>
      <c r="H55" s="17">
        <f t="shared" si="9"/>
        <v>2.0376974019358125E-3</v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13</v>
      </c>
      <c r="D57" s="9">
        <v>13</v>
      </c>
      <c r="E57" s="10">
        <f t="shared" si="7"/>
        <v>2.2075055187637969E-3</v>
      </c>
      <c r="F57" s="10">
        <f t="shared" si="8"/>
        <v>1.6370734164462915E-3</v>
      </c>
      <c r="G57" s="10">
        <f t="shared" si="10"/>
        <v>0</v>
      </c>
      <c r="H57" s="17">
        <f t="shared" si="9"/>
        <v>0</v>
      </c>
    </row>
    <row r="58" spans="1:8" x14ac:dyDescent="0.2">
      <c r="A58" s="8"/>
      <c r="B58" s="24" t="s">
        <v>54</v>
      </c>
      <c r="C58" s="21">
        <v>7</v>
      </c>
      <c r="D58" s="9">
        <v>1</v>
      </c>
      <c r="E58" s="10">
        <f t="shared" si="7"/>
        <v>1.1886568177958906E-3</v>
      </c>
      <c r="F58" s="10">
        <f t="shared" si="8"/>
        <v>1.259287243420224E-4</v>
      </c>
      <c r="G58" s="10">
        <f t="shared" si="10"/>
        <v>-0.8571428571428571</v>
      </c>
      <c r="H58" s="17">
        <f t="shared" si="9"/>
        <v>-1.0188487009679063E-3</v>
      </c>
    </row>
    <row r="59" spans="1:8" x14ac:dyDescent="0.2">
      <c r="A59" s="8"/>
      <c r="B59" s="24" t="s">
        <v>55</v>
      </c>
      <c r="C59" s="21">
        <v>83</v>
      </c>
      <c r="D59" s="9">
        <v>153</v>
      </c>
      <c r="E59" s="10">
        <f t="shared" si="7"/>
        <v>1.4094073696722704E-2</v>
      </c>
      <c r="F59" s="10">
        <f t="shared" si="8"/>
        <v>1.926709482432943E-2</v>
      </c>
      <c r="G59" s="10">
        <f t="shared" si="10"/>
        <v>0.84337349397590367</v>
      </c>
      <c r="H59" s="17">
        <f t="shared" si="9"/>
        <v>1.1886568177958908E-2</v>
      </c>
    </row>
    <row r="60" spans="1:8" ht="15" customHeight="1" x14ac:dyDescent="0.2">
      <c r="A60" s="8"/>
      <c r="B60" s="24" t="s">
        <v>56</v>
      </c>
      <c r="C60" s="21">
        <v>9</v>
      </c>
      <c r="D60" s="9">
        <v>35</v>
      </c>
      <c r="E60" s="10">
        <f t="shared" si="7"/>
        <v>1.5282730514518594E-3</v>
      </c>
      <c r="F60" s="10">
        <f t="shared" si="8"/>
        <v>4.4075053519707849E-3</v>
      </c>
      <c r="G60" s="10">
        <f t="shared" si="10"/>
        <v>2.8888888888888888</v>
      </c>
      <c r="H60" s="17">
        <f t="shared" si="9"/>
        <v>4.4150110375275938E-3</v>
      </c>
    </row>
    <row r="61" spans="1:8" ht="25.5" x14ac:dyDescent="0.2">
      <c r="A61" s="8"/>
      <c r="B61" s="24" t="s">
        <v>57</v>
      </c>
      <c r="C61" s="21">
        <v>96</v>
      </c>
      <c r="D61" s="9">
        <v>86</v>
      </c>
      <c r="E61" s="10">
        <f t="shared" si="7"/>
        <v>1.63015792154865E-2</v>
      </c>
      <c r="F61" s="10">
        <f t="shared" si="8"/>
        <v>1.0829870293413927E-2</v>
      </c>
      <c r="G61" s="10">
        <f t="shared" si="10"/>
        <v>-0.10416666666666667</v>
      </c>
      <c r="H61" s="17">
        <f t="shared" si="9"/>
        <v>-1.6980811682798438E-3</v>
      </c>
    </row>
    <row r="62" spans="1:8" x14ac:dyDescent="0.2">
      <c r="A62" s="8"/>
      <c r="B62" s="24" t="s">
        <v>58</v>
      </c>
      <c r="C62" s="21">
        <v>76</v>
      </c>
      <c r="D62" s="9">
        <v>74</v>
      </c>
      <c r="E62" s="10">
        <f t="shared" si="7"/>
        <v>1.2905416878926813E-2</v>
      </c>
      <c r="F62" s="10">
        <f t="shared" si="8"/>
        <v>9.3187256013096582E-3</v>
      </c>
      <c r="G62" s="10">
        <f t="shared" si="10"/>
        <v>-2.6315789473684209E-2</v>
      </c>
      <c r="H62" s="17">
        <f t="shared" si="9"/>
        <v>-3.3961623365596876E-4</v>
      </c>
    </row>
    <row r="63" spans="1:8" x14ac:dyDescent="0.2">
      <c r="A63" s="8"/>
      <c r="B63" s="24" t="s">
        <v>59</v>
      </c>
      <c r="C63" s="21">
        <v>19</v>
      </c>
      <c r="D63" s="9">
        <v>55</v>
      </c>
      <c r="E63" s="10">
        <f t="shared" si="7"/>
        <v>3.2263542197317032E-3</v>
      </c>
      <c r="F63" s="10">
        <f t="shared" si="8"/>
        <v>6.9260798388112331E-3</v>
      </c>
      <c r="G63" s="10">
        <f t="shared" si="10"/>
        <v>1.8947368421052631</v>
      </c>
      <c r="H63" s="17">
        <f t="shared" si="9"/>
        <v>6.1130922058074376E-3</v>
      </c>
    </row>
    <row r="64" spans="1:8" x14ac:dyDescent="0.2">
      <c r="A64" s="8"/>
      <c r="B64" s="24" t="s">
        <v>60</v>
      </c>
      <c r="C64" s="21">
        <v>764</v>
      </c>
      <c r="D64" s="9">
        <v>1074</v>
      </c>
      <c r="E64" s="10">
        <f t="shared" si="7"/>
        <v>0.12973340125658006</v>
      </c>
      <c r="F64" s="10">
        <f t="shared" si="8"/>
        <v>0.13524744994333207</v>
      </c>
      <c r="G64" s="10">
        <f t="shared" si="10"/>
        <v>0.40575916230366493</v>
      </c>
      <c r="H64" s="17">
        <f t="shared" si="9"/>
        <v>5.2640516216675155E-2</v>
      </c>
    </row>
    <row r="65" spans="1:8" x14ac:dyDescent="0.2">
      <c r="A65" s="8"/>
      <c r="B65" s="24" t="s">
        <v>61</v>
      </c>
      <c r="C65" s="21">
        <v>12</v>
      </c>
      <c r="D65" s="9">
        <v>48</v>
      </c>
      <c r="E65" s="10">
        <f t="shared" si="7"/>
        <v>2.0376974019358125E-3</v>
      </c>
      <c r="F65" s="10">
        <f t="shared" si="8"/>
        <v>6.0445787684170757E-3</v>
      </c>
      <c r="G65" s="10">
        <f t="shared" si="10"/>
        <v>3</v>
      </c>
      <c r="H65" s="17">
        <f t="shared" si="9"/>
        <v>6.1130922058074376E-3</v>
      </c>
    </row>
    <row r="66" spans="1:8" x14ac:dyDescent="0.2">
      <c r="A66" s="8"/>
      <c r="B66" s="24" t="s">
        <v>62</v>
      </c>
      <c r="C66" s="21">
        <v>0</v>
      </c>
      <c r="D66" s="9">
        <v>3</v>
      </c>
      <c r="E66" s="10" t="str">
        <f t="shared" si="7"/>
        <v/>
      </c>
      <c r="F66" s="10">
        <f t="shared" si="8"/>
        <v>3.7778617302606723E-4</v>
      </c>
      <c r="G66" s="10">
        <f t="shared" si="10"/>
        <v>1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26</v>
      </c>
      <c r="D67" s="9">
        <v>29</v>
      </c>
      <c r="E67" s="10">
        <f t="shared" si="7"/>
        <v>4.4150110375275938E-3</v>
      </c>
      <c r="F67" s="10">
        <f t="shared" si="8"/>
        <v>3.6519330059186501E-3</v>
      </c>
      <c r="G67" s="10">
        <f t="shared" si="10"/>
        <v>0.11538461538461539</v>
      </c>
      <c r="H67" s="17">
        <f t="shared" si="9"/>
        <v>5.0942435048395313E-4</v>
      </c>
    </row>
    <row r="68" spans="1:8" x14ac:dyDescent="0.2">
      <c r="A68" s="8"/>
      <c r="B68" s="24" t="s">
        <v>64</v>
      </c>
      <c r="C68" s="21">
        <v>203</v>
      </c>
      <c r="D68" s="9">
        <v>236</v>
      </c>
      <c r="E68" s="10">
        <f t="shared" si="7"/>
        <v>3.4471047716080831E-2</v>
      </c>
      <c r="F68" s="10">
        <f t="shared" si="8"/>
        <v>2.9719178944717289E-2</v>
      </c>
      <c r="G68" s="10">
        <f t="shared" si="10"/>
        <v>0.1625615763546798</v>
      </c>
      <c r="H68" s="17">
        <f t="shared" si="9"/>
        <v>5.6036678553234845E-3</v>
      </c>
    </row>
    <row r="69" spans="1:8" x14ac:dyDescent="0.2">
      <c r="A69" s="8"/>
      <c r="B69" s="24" t="s">
        <v>65</v>
      </c>
      <c r="C69" s="21">
        <v>279</v>
      </c>
      <c r="D69" s="9">
        <v>286</v>
      </c>
      <c r="E69" s="10">
        <f t="shared" si="7"/>
        <v>4.737646459500764E-2</v>
      </c>
      <c r="F69" s="10">
        <f t="shared" si="8"/>
        <v>3.6015615161818414E-2</v>
      </c>
      <c r="G69" s="10">
        <f t="shared" si="10"/>
        <v>2.5089605734767026E-2</v>
      </c>
      <c r="H69" s="17">
        <f t="shared" si="9"/>
        <v>1.1886568177958906E-3</v>
      </c>
    </row>
    <row r="70" spans="1:8" ht="15.75" thickBot="1" x14ac:dyDescent="0.25">
      <c r="A70" s="8"/>
      <c r="B70" s="25" t="s">
        <v>66</v>
      </c>
      <c r="C70" s="22">
        <v>57</v>
      </c>
      <c r="D70" s="18">
        <v>14</v>
      </c>
      <c r="E70" s="19">
        <f t="shared" si="7"/>
        <v>9.6790626591951104E-3</v>
      </c>
      <c r="F70" s="19">
        <f t="shared" si="8"/>
        <v>1.7630021407883138E-3</v>
      </c>
      <c r="G70" s="19">
        <f t="shared" si="10"/>
        <v>-0.75438596491228072</v>
      </c>
      <c r="H70" s="20">
        <f t="shared" si="9"/>
        <v>-7.3017490236033291E-3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84578</v>
      </c>
      <c r="D76" s="36">
        <f>SUM(D77:D175)</f>
        <v>86464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2.229894298753813E-2</v>
      </c>
      <c r="H76" s="37">
        <f t="shared" ref="H76:H107" si="13">+IF(OR(AND(E76=""),(G76="")),"",E76*G76)</f>
        <v>2.229894298753813E-2</v>
      </c>
    </row>
    <row r="77" spans="1:8" x14ac:dyDescent="0.2">
      <c r="A77" s="8"/>
      <c r="B77" s="23" t="s">
        <v>67</v>
      </c>
      <c r="C77" s="41">
        <v>1792</v>
      </c>
      <c r="D77" s="38">
        <v>2976</v>
      </c>
      <c r="E77" s="39">
        <f t="shared" si="11"/>
        <v>2.1187542859845351E-2</v>
      </c>
      <c r="F77" s="39">
        <f t="shared" si="12"/>
        <v>3.4418948926720948E-2</v>
      </c>
      <c r="G77" s="39">
        <f t="shared" ref="G77:G108" si="14">+IF(AND(C77=0,D77=0)," ",IF(C77=0,1,IF(D77=0,-1,(D77-C77)/C77)))</f>
        <v>0.6607142857142857</v>
      </c>
      <c r="H77" s="40">
        <f t="shared" si="13"/>
        <v>1.3998912246683535E-2</v>
      </c>
    </row>
    <row r="78" spans="1:8" x14ac:dyDescent="0.2">
      <c r="A78" s="8"/>
      <c r="B78" s="24" t="s">
        <v>68</v>
      </c>
      <c r="C78" s="21">
        <v>1367</v>
      </c>
      <c r="D78" s="9">
        <v>908</v>
      </c>
      <c r="E78" s="10">
        <f t="shared" si="11"/>
        <v>1.616259547400033E-2</v>
      </c>
      <c r="F78" s="10">
        <f t="shared" si="12"/>
        <v>1.0501480384900074E-2</v>
      </c>
      <c r="G78" s="10">
        <f t="shared" si="14"/>
        <v>-0.3357717629846379</v>
      </c>
      <c r="H78" s="17">
        <f t="shared" si="13"/>
        <v>-5.4269431767126203E-3</v>
      </c>
    </row>
    <row r="79" spans="1:8" x14ac:dyDescent="0.2">
      <c r="A79" s="8"/>
      <c r="B79" s="24" t="s">
        <v>69</v>
      </c>
      <c r="C79" s="21">
        <v>315</v>
      </c>
      <c r="D79" s="9">
        <v>258</v>
      </c>
      <c r="E79" s="10">
        <f t="shared" si="11"/>
        <v>3.7243727683321905E-3</v>
      </c>
      <c r="F79" s="10">
        <f t="shared" si="12"/>
        <v>2.9839008142116949E-3</v>
      </c>
      <c r="G79" s="10">
        <f t="shared" si="14"/>
        <v>-0.18095238095238095</v>
      </c>
      <c r="H79" s="17">
        <f t="shared" si="13"/>
        <v>-6.7393411998392021E-4</v>
      </c>
    </row>
    <row r="80" spans="1:8" x14ac:dyDescent="0.2">
      <c r="A80" s="8"/>
      <c r="B80" s="24" t="s">
        <v>70</v>
      </c>
      <c r="C80" s="21">
        <v>3036</v>
      </c>
      <c r="D80" s="9">
        <v>3521</v>
      </c>
      <c r="E80" s="10">
        <f t="shared" si="11"/>
        <v>3.5895859443354064E-2</v>
      </c>
      <c r="F80" s="10">
        <f t="shared" si="12"/>
        <v>4.0722150259067356E-2</v>
      </c>
      <c r="G80" s="10">
        <f t="shared" si="14"/>
        <v>0.15974967061923584</v>
      </c>
      <c r="H80" s="17">
        <f t="shared" si="13"/>
        <v>5.7343517226701984E-3</v>
      </c>
    </row>
    <row r="81" spans="1:8" ht="25.5" x14ac:dyDescent="0.2">
      <c r="A81" s="8"/>
      <c r="B81" s="24" t="s">
        <v>71</v>
      </c>
      <c r="C81" s="21">
        <v>6555</v>
      </c>
      <c r="D81" s="9">
        <v>7119</v>
      </c>
      <c r="E81" s="10">
        <f t="shared" si="11"/>
        <v>7.7502423798150824E-2</v>
      </c>
      <c r="F81" s="10">
        <f t="shared" si="12"/>
        <v>8.2334844559585493E-2</v>
      </c>
      <c r="G81" s="10">
        <f t="shared" si="14"/>
        <v>8.6041189931350112E-2</v>
      </c>
      <c r="H81" s="17">
        <f t="shared" si="13"/>
        <v>6.6684007661566838E-3</v>
      </c>
    </row>
    <row r="82" spans="1:8" x14ac:dyDescent="0.2">
      <c r="A82" s="8"/>
      <c r="B82" s="24" t="s">
        <v>72</v>
      </c>
      <c r="C82" s="21">
        <v>273</v>
      </c>
      <c r="D82" s="9">
        <v>304</v>
      </c>
      <c r="E82" s="10">
        <f t="shared" si="11"/>
        <v>3.2277897325545652E-3</v>
      </c>
      <c r="F82" s="10">
        <f t="shared" si="12"/>
        <v>3.5159141376757959E-3</v>
      </c>
      <c r="G82" s="10">
        <f t="shared" si="14"/>
        <v>0.11355311355311355</v>
      </c>
      <c r="H82" s="17">
        <f t="shared" si="13"/>
        <v>3.6652557402634255E-4</v>
      </c>
    </row>
    <row r="83" spans="1:8" x14ac:dyDescent="0.2">
      <c r="A83" s="8"/>
      <c r="B83" s="24" t="s">
        <v>73</v>
      </c>
      <c r="C83" s="21">
        <v>301</v>
      </c>
      <c r="D83" s="9">
        <v>278</v>
      </c>
      <c r="E83" s="10">
        <f t="shared" si="11"/>
        <v>3.5588450897396486E-3</v>
      </c>
      <c r="F83" s="10">
        <f t="shared" si="12"/>
        <v>3.2152109548482604E-3</v>
      </c>
      <c r="G83" s="10">
        <f t="shared" si="14"/>
        <v>-7.6411960132890366E-2</v>
      </c>
      <c r="H83" s="17">
        <f t="shared" si="13"/>
        <v>-2.7193832911631867E-4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200</v>
      </c>
      <c r="E84" s="10" t="str">
        <f t="shared" si="11"/>
        <v/>
      </c>
      <c r="F84" s="10">
        <f t="shared" si="12"/>
        <v>2.3131014063656552E-3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7</v>
      </c>
      <c r="D85" s="9">
        <v>25</v>
      </c>
      <c r="E85" s="10">
        <f t="shared" si="11"/>
        <v>8.2763839296270904E-5</v>
      </c>
      <c r="F85" s="10">
        <f t="shared" si="12"/>
        <v>2.891376757957069E-4</v>
      </c>
      <c r="G85" s="10">
        <f t="shared" si="14"/>
        <v>2.5714285714285716</v>
      </c>
      <c r="H85" s="17">
        <f t="shared" si="13"/>
        <v>2.1282130104755378E-4</v>
      </c>
    </row>
    <row r="86" spans="1:8" x14ac:dyDescent="0.2">
      <c r="A86" s="8"/>
      <c r="B86" s="24" t="s">
        <v>77</v>
      </c>
      <c r="C86" s="21">
        <v>2</v>
      </c>
      <c r="D86" s="9">
        <v>5</v>
      </c>
      <c r="E86" s="10">
        <f t="shared" si="11"/>
        <v>2.3646811227505971E-5</v>
      </c>
      <c r="F86" s="10">
        <f t="shared" si="12"/>
        <v>5.7827535159141374E-5</v>
      </c>
      <c r="G86" s="10">
        <f t="shared" si="14"/>
        <v>1.5</v>
      </c>
      <c r="H86" s="17">
        <f t="shared" si="13"/>
        <v>3.5470216841258956E-5</v>
      </c>
    </row>
    <row r="87" spans="1:8" x14ac:dyDescent="0.2">
      <c r="A87" s="8"/>
      <c r="B87" s="24" t="s">
        <v>78</v>
      </c>
      <c r="C87" s="21">
        <v>251</v>
      </c>
      <c r="D87" s="9">
        <v>159</v>
      </c>
      <c r="E87" s="10">
        <f t="shared" si="11"/>
        <v>2.9676748090519994E-3</v>
      </c>
      <c r="F87" s="10">
        <f t="shared" si="12"/>
        <v>1.8389156180606957E-3</v>
      </c>
      <c r="G87" s="10">
        <f t="shared" si="14"/>
        <v>-0.36653386454183268</v>
      </c>
      <c r="H87" s="17">
        <f t="shared" si="13"/>
        <v>-1.0877533164652747E-3</v>
      </c>
    </row>
    <row r="88" spans="1:8" x14ac:dyDescent="0.2">
      <c r="A88" s="8"/>
      <c r="B88" s="24" t="s">
        <v>79</v>
      </c>
      <c r="C88" s="21">
        <v>155</v>
      </c>
      <c r="D88" s="9">
        <v>145</v>
      </c>
      <c r="E88" s="10">
        <f t="shared" si="11"/>
        <v>1.8326278701317126E-3</v>
      </c>
      <c r="F88" s="10">
        <f t="shared" si="12"/>
        <v>1.6769985196150999E-3</v>
      </c>
      <c r="G88" s="10">
        <f t="shared" si="14"/>
        <v>-6.4516129032258063E-2</v>
      </c>
      <c r="H88" s="17">
        <f t="shared" si="13"/>
        <v>-1.1823405613752984E-4</v>
      </c>
    </row>
    <row r="89" spans="1:8" x14ac:dyDescent="0.2">
      <c r="A89" s="8"/>
      <c r="B89" s="24" t="s">
        <v>80</v>
      </c>
      <c r="C89" s="21">
        <v>0</v>
      </c>
      <c r="D89" s="9">
        <v>1</v>
      </c>
      <c r="E89" s="10" t="str">
        <f t="shared" si="11"/>
        <v/>
      </c>
      <c r="F89" s="10">
        <f t="shared" si="12"/>
        <v>1.1565507031828275E-5</v>
      </c>
      <c r="G89" s="10">
        <f t="shared" si="14"/>
        <v>1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123</v>
      </c>
      <c r="E91" s="10" t="str">
        <f t="shared" si="11"/>
        <v/>
      </c>
      <c r="F91" s="10">
        <f t="shared" si="12"/>
        <v>1.4225573649148779E-3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619</v>
      </c>
      <c r="D92" s="9">
        <v>544</v>
      </c>
      <c r="E92" s="10">
        <f t="shared" si="11"/>
        <v>7.3186880749130977E-3</v>
      </c>
      <c r="F92" s="10">
        <f t="shared" si="12"/>
        <v>6.2916358253145817E-3</v>
      </c>
      <c r="G92" s="10">
        <f t="shared" si="14"/>
        <v>-0.12116316639741519</v>
      </c>
      <c r="H92" s="17">
        <f t="shared" si="13"/>
        <v>-8.8675542103147393E-4</v>
      </c>
    </row>
    <row r="93" spans="1:8" x14ac:dyDescent="0.2">
      <c r="A93" s="8"/>
      <c r="B93" s="24" t="s">
        <v>84</v>
      </c>
      <c r="C93" s="21">
        <v>166</v>
      </c>
      <c r="D93" s="9">
        <v>184</v>
      </c>
      <c r="E93" s="10">
        <f t="shared" si="11"/>
        <v>1.9626853318829955E-3</v>
      </c>
      <c r="F93" s="10">
        <f t="shared" si="12"/>
        <v>2.1280532938564027E-3</v>
      </c>
      <c r="G93" s="10">
        <f t="shared" si="14"/>
        <v>0.10843373493975904</v>
      </c>
      <c r="H93" s="17">
        <f t="shared" si="13"/>
        <v>2.1282130104755372E-4</v>
      </c>
    </row>
    <row r="94" spans="1:8" x14ac:dyDescent="0.2">
      <c r="A94" s="8"/>
      <c r="B94" s="24" t="s">
        <v>85</v>
      </c>
      <c r="C94" s="21">
        <v>601</v>
      </c>
      <c r="D94" s="9">
        <v>670</v>
      </c>
      <c r="E94" s="10">
        <f t="shared" si="11"/>
        <v>7.1058667738655443E-3</v>
      </c>
      <c r="F94" s="10">
        <f t="shared" si="12"/>
        <v>7.7488897113249444E-3</v>
      </c>
      <c r="G94" s="10">
        <f t="shared" si="14"/>
        <v>0.11480865224625623</v>
      </c>
      <c r="H94" s="17">
        <f t="shared" si="13"/>
        <v>8.1581498734895595E-4</v>
      </c>
    </row>
    <row r="95" spans="1:8" x14ac:dyDescent="0.2">
      <c r="A95" s="8"/>
      <c r="B95" s="24" t="s">
        <v>86</v>
      </c>
      <c r="C95" s="21">
        <v>843</v>
      </c>
      <c r="D95" s="9">
        <v>627</v>
      </c>
      <c r="E95" s="10">
        <f t="shared" si="11"/>
        <v>9.9671309323937675E-3</v>
      </c>
      <c r="F95" s="10">
        <f t="shared" si="12"/>
        <v>7.251572908956329E-3</v>
      </c>
      <c r="G95" s="10">
        <f t="shared" si="14"/>
        <v>-0.25622775800711745</v>
      </c>
      <c r="H95" s="17">
        <f t="shared" si="13"/>
        <v>-2.5538556125706451E-3</v>
      </c>
    </row>
    <row r="96" spans="1:8" x14ac:dyDescent="0.2">
      <c r="A96" s="8"/>
      <c r="B96" s="24" t="s">
        <v>87</v>
      </c>
      <c r="C96" s="21">
        <v>313</v>
      </c>
      <c r="D96" s="9">
        <v>352</v>
      </c>
      <c r="E96" s="10">
        <f t="shared" si="11"/>
        <v>3.7007259571046843E-3</v>
      </c>
      <c r="F96" s="10">
        <f t="shared" si="12"/>
        <v>4.0710584752035525E-3</v>
      </c>
      <c r="G96" s="10">
        <f t="shared" si="14"/>
        <v>0.12460063897763578</v>
      </c>
      <c r="H96" s="17">
        <f t="shared" si="13"/>
        <v>4.6111281893636638E-4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30</v>
      </c>
      <c r="E97" s="10" t="str">
        <f t="shared" si="11"/>
        <v/>
      </c>
      <c r="F97" s="10">
        <f t="shared" si="12"/>
        <v>3.4696521095484829E-4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2621</v>
      </c>
      <c r="D98" s="9">
        <v>2920</v>
      </c>
      <c r="E98" s="10">
        <f t="shared" si="11"/>
        <v>3.0989146113646573E-2</v>
      </c>
      <c r="F98" s="10">
        <f t="shared" si="12"/>
        <v>3.3771280532938562E-2</v>
      </c>
      <c r="G98" s="10">
        <f t="shared" si="14"/>
        <v>0.11407859595574209</v>
      </c>
      <c r="H98" s="17">
        <f t="shared" si="13"/>
        <v>3.5351982785121424E-3</v>
      </c>
    </row>
    <row r="99" spans="1:8" x14ac:dyDescent="0.2">
      <c r="A99" s="8"/>
      <c r="B99" s="24" t="s">
        <v>90</v>
      </c>
      <c r="C99" s="21">
        <v>1245</v>
      </c>
      <c r="D99" s="9">
        <v>1491</v>
      </c>
      <c r="E99" s="10">
        <f t="shared" si="11"/>
        <v>1.4720139989122466E-2</v>
      </c>
      <c r="F99" s="10">
        <f t="shared" si="12"/>
        <v>1.7244170984455957E-2</v>
      </c>
      <c r="G99" s="10">
        <f t="shared" si="14"/>
        <v>0.19759036144578312</v>
      </c>
      <c r="H99" s="17">
        <f t="shared" si="13"/>
        <v>2.9085577809832342E-3</v>
      </c>
    </row>
    <row r="100" spans="1:8" x14ac:dyDescent="0.2">
      <c r="A100" s="8"/>
      <c r="B100" s="24" t="s">
        <v>91</v>
      </c>
      <c r="C100" s="21">
        <v>1178</v>
      </c>
      <c r="D100" s="9">
        <v>1459</v>
      </c>
      <c r="E100" s="10">
        <f t="shared" si="11"/>
        <v>1.3927971813001016E-2</v>
      </c>
      <c r="F100" s="10">
        <f t="shared" si="12"/>
        <v>1.6874074759437453E-2</v>
      </c>
      <c r="G100" s="10">
        <f t="shared" si="14"/>
        <v>0.23853989813242785</v>
      </c>
      <c r="H100" s="17">
        <f t="shared" si="13"/>
        <v>3.322376977464589E-3</v>
      </c>
    </row>
    <row r="101" spans="1:8" x14ac:dyDescent="0.2">
      <c r="A101" s="8"/>
      <c r="B101" s="24" t="s">
        <v>92</v>
      </c>
      <c r="C101" s="21">
        <v>492</v>
      </c>
      <c r="D101" s="9">
        <v>700</v>
      </c>
      <c r="E101" s="10">
        <f t="shared" si="11"/>
        <v>5.8171155619664685E-3</v>
      </c>
      <c r="F101" s="10">
        <f t="shared" si="12"/>
        <v>8.095854922279792E-3</v>
      </c>
      <c r="G101" s="10">
        <f t="shared" si="14"/>
        <v>0.42276422764227645</v>
      </c>
      <c r="H101" s="17">
        <f t="shared" si="13"/>
        <v>2.4592683676606208E-3</v>
      </c>
    </row>
    <row r="102" spans="1:8" x14ac:dyDescent="0.2">
      <c r="A102" s="8"/>
      <c r="B102" s="24" t="s">
        <v>93</v>
      </c>
      <c r="C102" s="21">
        <v>370</v>
      </c>
      <c r="D102" s="9">
        <v>357</v>
      </c>
      <c r="E102" s="10">
        <f t="shared" si="11"/>
        <v>4.3746600770886044E-3</v>
      </c>
      <c r="F102" s="10">
        <f t="shared" si="12"/>
        <v>4.1288860103626942E-3</v>
      </c>
      <c r="G102" s="10">
        <f t="shared" si="14"/>
        <v>-3.5135135135135137E-2</v>
      </c>
      <c r="H102" s="17">
        <f t="shared" si="13"/>
        <v>-1.537042729787888E-4</v>
      </c>
    </row>
    <row r="103" spans="1:8" x14ac:dyDescent="0.2">
      <c r="A103" s="8"/>
      <c r="B103" s="24" t="s">
        <v>94</v>
      </c>
      <c r="C103" s="21">
        <v>358</v>
      </c>
      <c r="D103" s="9">
        <v>374</v>
      </c>
      <c r="E103" s="10">
        <f t="shared" si="11"/>
        <v>4.2327792097235691E-3</v>
      </c>
      <c r="F103" s="10">
        <f t="shared" si="12"/>
        <v>4.325499629903775E-3</v>
      </c>
      <c r="G103" s="10">
        <f t="shared" si="14"/>
        <v>4.4692737430167599E-2</v>
      </c>
      <c r="H103" s="17">
        <f t="shared" si="13"/>
        <v>1.8917448982004779E-4</v>
      </c>
    </row>
    <row r="104" spans="1:8" x14ac:dyDescent="0.2">
      <c r="A104" s="8"/>
      <c r="B104" s="24" t="s">
        <v>95</v>
      </c>
      <c r="C104" s="21">
        <v>443</v>
      </c>
      <c r="D104" s="9">
        <v>396</v>
      </c>
      <c r="E104" s="10">
        <f t="shared" si="11"/>
        <v>5.2377686868925726E-3</v>
      </c>
      <c r="F104" s="10">
        <f t="shared" si="12"/>
        <v>4.5799407846039975E-3</v>
      </c>
      <c r="G104" s="10">
        <f t="shared" si="14"/>
        <v>-0.10609480812641084</v>
      </c>
      <c r="H104" s="17">
        <f t="shared" si="13"/>
        <v>-5.5570006384639031E-4</v>
      </c>
    </row>
    <row r="105" spans="1:8" x14ac:dyDescent="0.2">
      <c r="A105" s="8"/>
      <c r="B105" s="24" t="s">
        <v>96</v>
      </c>
      <c r="C105" s="21">
        <v>2</v>
      </c>
      <c r="D105" s="9">
        <v>1</v>
      </c>
      <c r="E105" s="10">
        <f t="shared" si="11"/>
        <v>2.3646811227505971E-5</v>
      </c>
      <c r="F105" s="10">
        <f t="shared" si="12"/>
        <v>1.1565507031828275E-5</v>
      </c>
      <c r="G105" s="10">
        <f t="shared" si="14"/>
        <v>-0.5</v>
      </c>
      <c r="H105" s="17">
        <f t="shared" si="13"/>
        <v>-1.1823405613752985E-5</v>
      </c>
    </row>
    <row r="106" spans="1:8" x14ac:dyDescent="0.2">
      <c r="A106" s="8"/>
      <c r="B106" s="24" t="s">
        <v>97</v>
      </c>
      <c r="C106" s="21">
        <v>2448</v>
      </c>
      <c r="D106" s="9">
        <v>4398</v>
      </c>
      <c r="E106" s="10">
        <f t="shared" si="11"/>
        <v>2.8943696942467307E-2</v>
      </c>
      <c r="F106" s="10">
        <f t="shared" si="12"/>
        <v>5.0865099925980754E-2</v>
      </c>
      <c r="G106" s="10">
        <f t="shared" si="14"/>
        <v>0.79656862745098034</v>
      </c>
      <c r="H106" s="17">
        <f t="shared" si="13"/>
        <v>2.305564094681832E-2</v>
      </c>
    </row>
    <row r="107" spans="1:8" x14ac:dyDescent="0.2">
      <c r="A107" s="8"/>
      <c r="B107" s="24" t="s">
        <v>98</v>
      </c>
      <c r="C107" s="21">
        <v>241</v>
      </c>
      <c r="D107" s="9">
        <v>135</v>
      </c>
      <c r="E107" s="10">
        <f t="shared" si="11"/>
        <v>2.8494407529144694E-3</v>
      </c>
      <c r="F107" s="10">
        <f t="shared" si="12"/>
        <v>1.5613434492968172E-3</v>
      </c>
      <c r="G107" s="10">
        <f t="shared" si="14"/>
        <v>-0.43983402489626555</v>
      </c>
      <c r="H107" s="17">
        <f t="shared" si="13"/>
        <v>-1.2532809950578164E-3</v>
      </c>
    </row>
    <row r="108" spans="1:8" x14ac:dyDescent="0.2">
      <c r="A108" s="8"/>
      <c r="B108" s="24" t="s">
        <v>99</v>
      </c>
      <c r="C108" s="21">
        <v>63</v>
      </c>
      <c r="D108" s="9">
        <v>54</v>
      </c>
      <c r="E108" s="10">
        <f t="shared" ref="E108:E139" si="15">+IF(C108=0,"",C108/C$76)</f>
        <v>7.4487455366643808E-4</v>
      </c>
      <c r="F108" s="10">
        <f t="shared" ref="F108:F139" si="16">+IF(D108=0,"",D108/D$76)</f>
        <v>6.2453737971872683E-4</v>
      </c>
      <c r="G108" s="10">
        <f t="shared" si="14"/>
        <v>-0.14285714285714285</v>
      </c>
      <c r="H108" s="17">
        <f t="shared" ref="H108:H139" si="17">+IF(OR(AND(E108=""),(G108="")),"",E108*G108)</f>
        <v>-1.0641065052377686E-4</v>
      </c>
    </row>
    <row r="109" spans="1:8" x14ac:dyDescent="0.2">
      <c r="A109" s="8"/>
      <c r="B109" s="24" t="s">
        <v>100</v>
      </c>
      <c r="C109" s="21">
        <v>403</v>
      </c>
      <c r="D109" s="9">
        <v>650</v>
      </c>
      <c r="E109" s="10">
        <f t="shared" si="15"/>
        <v>4.7648324623424535E-3</v>
      </c>
      <c r="F109" s="10">
        <f t="shared" si="16"/>
        <v>7.5175795706883793E-3</v>
      </c>
      <c r="G109" s="10">
        <f t="shared" ref="G109:G140" si="18">+IF(AND(C109=0,D109=0)," ",IF(C109=0,1,IF(D109=0,-1,(D109-C109)/C109)))</f>
        <v>0.61290322580645162</v>
      </c>
      <c r="H109" s="17">
        <f t="shared" si="17"/>
        <v>2.9203811865969875E-3</v>
      </c>
    </row>
    <row r="110" spans="1:8" x14ac:dyDescent="0.2">
      <c r="A110" s="8"/>
      <c r="B110" s="24" t="s">
        <v>101</v>
      </c>
      <c r="C110" s="21">
        <v>2405</v>
      </c>
      <c r="D110" s="9">
        <v>1872</v>
      </c>
      <c r="E110" s="10">
        <f t="shared" si="15"/>
        <v>2.8435290501075929E-2</v>
      </c>
      <c r="F110" s="10">
        <f t="shared" si="16"/>
        <v>2.1650629163582531E-2</v>
      </c>
      <c r="G110" s="10">
        <f t="shared" si="18"/>
        <v>-0.22162162162162163</v>
      </c>
      <c r="H110" s="17">
        <f t="shared" si="17"/>
        <v>-6.3018751921303413E-3</v>
      </c>
    </row>
    <row r="111" spans="1:8" x14ac:dyDescent="0.2">
      <c r="A111" s="8"/>
      <c r="B111" s="24" t="s">
        <v>102</v>
      </c>
      <c r="C111" s="21">
        <v>1286</v>
      </c>
      <c r="D111" s="9">
        <v>665</v>
      </c>
      <c r="E111" s="10">
        <f t="shared" si="15"/>
        <v>1.5204899619286338E-2</v>
      </c>
      <c r="F111" s="10">
        <f t="shared" si="16"/>
        <v>7.6910621761658027E-3</v>
      </c>
      <c r="G111" s="10">
        <f t="shared" si="18"/>
        <v>-0.48289269051321926</v>
      </c>
      <c r="H111" s="17">
        <f t="shared" si="17"/>
        <v>-7.3423348861406034E-3</v>
      </c>
    </row>
    <row r="112" spans="1:8" x14ac:dyDescent="0.2">
      <c r="A112" s="8"/>
      <c r="B112" s="24" t="s">
        <v>103</v>
      </c>
      <c r="C112" s="21">
        <v>14</v>
      </c>
      <c r="D112" s="9">
        <v>11</v>
      </c>
      <c r="E112" s="10">
        <f t="shared" si="15"/>
        <v>1.6552767859254181E-4</v>
      </c>
      <c r="F112" s="10">
        <f t="shared" si="16"/>
        <v>1.2722057735011102E-4</v>
      </c>
      <c r="G112" s="10">
        <f t="shared" si="18"/>
        <v>-0.21428571428571427</v>
      </c>
      <c r="H112" s="17">
        <f t="shared" si="17"/>
        <v>-3.5470216841258956E-5</v>
      </c>
    </row>
    <row r="113" spans="1:8" x14ac:dyDescent="0.2">
      <c r="A113" s="8"/>
      <c r="B113" s="24" t="s">
        <v>104</v>
      </c>
      <c r="C113" s="21">
        <v>370</v>
      </c>
      <c r="D113" s="9">
        <v>529</v>
      </c>
      <c r="E113" s="10">
        <f t="shared" si="15"/>
        <v>4.3746600770886044E-3</v>
      </c>
      <c r="F113" s="10">
        <f t="shared" si="16"/>
        <v>6.1181532198371575E-3</v>
      </c>
      <c r="G113" s="10">
        <f t="shared" si="18"/>
        <v>0.42972972972972973</v>
      </c>
      <c r="H113" s="17">
        <f t="shared" si="17"/>
        <v>1.8799214925867246E-3</v>
      </c>
    </row>
    <row r="114" spans="1:8" x14ac:dyDescent="0.2">
      <c r="A114" s="8"/>
      <c r="B114" s="24" t="s">
        <v>105</v>
      </c>
      <c r="C114" s="21">
        <v>5</v>
      </c>
      <c r="D114" s="9">
        <v>6</v>
      </c>
      <c r="E114" s="10">
        <f t="shared" si="15"/>
        <v>5.9117028068764926E-5</v>
      </c>
      <c r="F114" s="10">
        <f t="shared" si="16"/>
        <v>6.9393042190969649E-5</v>
      </c>
      <c r="G114" s="10">
        <f t="shared" si="18"/>
        <v>0.2</v>
      </c>
      <c r="H114" s="17">
        <f t="shared" si="17"/>
        <v>1.1823405613752985E-5</v>
      </c>
    </row>
    <row r="115" spans="1:8" x14ac:dyDescent="0.2">
      <c r="A115" s="8"/>
      <c r="B115" s="24" t="s">
        <v>106</v>
      </c>
      <c r="C115" s="21">
        <v>137</v>
      </c>
      <c r="D115" s="9">
        <v>169</v>
      </c>
      <c r="E115" s="10">
        <f t="shared" si="15"/>
        <v>1.619806569084159E-3</v>
      </c>
      <c r="F115" s="10">
        <f t="shared" si="16"/>
        <v>1.9545706883789785E-3</v>
      </c>
      <c r="G115" s="10">
        <f t="shared" si="18"/>
        <v>0.23357664233576642</v>
      </c>
      <c r="H115" s="17">
        <f t="shared" si="17"/>
        <v>3.7834897964009553E-4</v>
      </c>
    </row>
    <row r="116" spans="1:8" x14ac:dyDescent="0.2">
      <c r="A116" s="8"/>
      <c r="B116" s="24" t="s">
        <v>107</v>
      </c>
      <c r="C116" s="21">
        <v>268</v>
      </c>
      <c r="D116" s="9">
        <v>326</v>
      </c>
      <c r="E116" s="10">
        <f t="shared" si="15"/>
        <v>3.1686727044858E-3</v>
      </c>
      <c r="F116" s="10">
        <f t="shared" si="16"/>
        <v>3.7703552923760179E-3</v>
      </c>
      <c r="G116" s="10">
        <f t="shared" si="18"/>
        <v>0.21641791044776118</v>
      </c>
      <c r="H116" s="17">
        <f t="shared" si="17"/>
        <v>6.8575752559767308E-4</v>
      </c>
    </row>
    <row r="117" spans="1:8" x14ac:dyDescent="0.2">
      <c r="A117" s="8"/>
      <c r="B117" s="24" t="s">
        <v>108</v>
      </c>
      <c r="C117" s="21">
        <v>271</v>
      </c>
      <c r="D117" s="9">
        <v>1215</v>
      </c>
      <c r="E117" s="10">
        <f t="shared" si="15"/>
        <v>3.204142921327059E-3</v>
      </c>
      <c r="F117" s="10">
        <f t="shared" si="16"/>
        <v>1.4052091043671354E-2</v>
      </c>
      <c r="G117" s="10">
        <f t="shared" si="18"/>
        <v>3.4833948339483394</v>
      </c>
      <c r="H117" s="17">
        <f t="shared" si="17"/>
        <v>1.1161294899382819E-2</v>
      </c>
    </row>
    <row r="118" spans="1:8" x14ac:dyDescent="0.2">
      <c r="A118" s="8"/>
      <c r="B118" s="24" t="s">
        <v>109</v>
      </c>
      <c r="C118" s="21">
        <v>2290</v>
      </c>
      <c r="D118" s="9">
        <v>2358</v>
      </c>
      <c r="E118" s="10">
        <f t="shared" si="15"/>
        <v>2.7075598855494338E-2</v>
      </c>
      <c r="F118" s="10">
        <f t="shared" si="16"/>
        <v>2.7271465581051074E-2</v>
      </c>
      <c r="G118" s="10">
        <f t="shared" si="18"/>
        <v>2.9694323144104803E-2</v>
      </c>
      <c r="H118" s="17">
        <f t="shared" si="17"/>
        <v>8.0399158173520297E-4</v>
      </c>
    </row>
    <row r="119" spans="1:8" ht="25.5" x14ac:dyDescent="0.2">
      <c r="A119" s="8"/>
      <c r="B119" s="24" t="s">
        <v>110</v>
      </c>
      <c r="C119" s="21">
        <v>853</v>
      </c>
      <c r="D119" s="9">
        <v>466</v>
      </c>
      <c r="E119" s="10">
        <f t="shared" si="15"/>
        <v>1.0085364988531296E-2</v>
      </c>
      <c r="F119" s="10">
        <f t="shared" si="16"/>
        <v>5.3895262768319761E-3</v>
      </c>
      <c r="G119" s="10">
        <f t="shared" si="18"/>
        <v>-0.45369284876905042</v>
      </c>
      <c r="H119" s="17">
        <f t="shared" si="17"/>
        <v>-4.575657972522405E-3</v>
      </c>
    </row>
    <row r="120" spans="1:8" ht="25.5" x14ac:dyDescent="0.2">
      <c r="A120" s="8"/>
      <c r="B120" s="24" t="s">
        <v>111</v>
      </c>
      <c r="C120" s="21">
        <v>3445</v>
      </c>
      <c r="D120" s="9">
        <v>2565</v>
      </c>
      <c r="E120" s="10">
        <f t="shared" si="15"/>
        <v>4.0731632339379036E-2</v>
      </c>
      <c r="F120" s="10">
        <f t="shared" si="16"/>
        <v>2.9665525536639526E-2</v>
      </c>
      <c r="G120" s="10">
        <f t="shared" si="18"/>
        <v>-0.25544267053701014</v>
      </c>
      <c r="H120" s="17">
        <f t="shared" si="17"/>
        <v>-1.0404596940102626E-2</v>
      </c>
    </row>
    <row r="121" spans="1:8" x14ac:dyDescent="0.2">
      <c r="A121" s="8"/>
      <c r="B121" s="24" t="s">
        <v>112</v>
      </c>
      <c r="C121" s="21">
        <v>456</v>
      </c>
      <c r="D121" s="9">
        <v>366</v>
      </c>
      <c r="E121" s="10">
        <f t="shared" si="15"/>
        <v>5.3914729598713617E-3</v>
      </c>
      <c r="F121" s="10">
        <f t="shared" si="16"/>
        <v>4.2329755736491489E-3</v>
      </c>
      <c r="G121" s="10">
        <f t="shared" si="18"/>
        <v>-0.19736842105263158</v>
      </c>
      <c r="H121" s="17">
        <f t="shared" si="17"/>
        <v>-1.0641065052377687E-3</v>
      </c>
    </row>
    <row r="122" spans="1:8" x14ac:dyDescent="0.2">
      <c r="A122" s="8"/>
      <c r="B122" s="24" t="s">
        <v>113</v>
      </c>
      <c r="C122" s="21">
        <v>2405</v>
      </c>
      <c r="D122" s="9">
        <v>1575</v>
      </c>
      <c r="E122" s="10">
        <f t="shared" si="15"/>
        <v>2.8435290501075929E-2</v>
      </c>
      <c r="F122" s="10">
        <f t="shared" si="16"/>
        <v>1.8215673575129532E-2</v>
      </c>
      <c r="G122" s="10">
        <f t="shared" si="18"/>
        <v>-0.34511434511434513</v>
      </c>
      <c r="H122" s="17">
        <f t="shared" si="17"/>
        <v>-9.8134266594149776E-3</v>
      </c>
    </row>
    <row r="123" spans="1:8" x14ac:dyDescent="0.2">
      <c r="A123" s="8"/>
      <c r="B123" s="24" t="s">
        <v>114</v>
      </c>
      <c r="C123" s="21">
        <v>239</v>
      </c>
      <c r="D123" s="9">
        <v>261</v>
      </c>
      <c r="E123" s="10">
        <f t="shared" si="15"/>
        <v>2.8257939416869637E-3</v>
      </c>
      <c r="F123" s="10">
        <f t="shared" si="16"/>
        <v>3.0185973353071801E-3</v>
      </c>
      <c r="G123" s="10">
        <f t="shared" si="18"/>
        <v>9.2050209205020925E-2</v>
      </c>
      <c r="H123" s="17">
        <f t="shared" si="17"/>
        <v>2.6011492350256569E-4</v>
      </c>
    </row>
    <row r="124" spans="1:8" x14ac:dyDescent="0.2">
      <c r="A124" s="8"/>
      <c r="B124" s="24" t="s">
        <v>115</v>
      </c>
      <c r="C124" s="21">
        <v>333</v>
      </c>
      <c r="D124" s="9">
        <v>408</v>
      </c>
      <c r="E124" s="10">
        <f t="shared" si="15"/>
        <v>3.9371940693797439E-3</v>
      </c>
      <c r="F124" s="10">
        <f t="shared" si="16"/>
        <v>4.7187268689859365E-3</v>
      </c>
      <c r="G124" s="10">
        <f t="shared" si="18"/>
        <v>0.22522522522522523</v>
      </c>
      <c r="H124" s="17">
        <f t="shared" si="17"/>
        <v>8.8675542103147382E-4</v>
      </c>
    </row>
    <row r="125" spans="1:8" x14ac:dyDescent="0.2">
      <c r="A125" s="8"/>
      <c r="B125" s="24" t="s">
        <v>116</v>
      </c>
      <c r="C125" s="21">
        <v>54</v>
      </c>
      <c r="D125" s="9">
        <v>89</v>
      </c>
      <c r="E125" s="10">
        <f t="shared" si="15"/>
        <v>6.3846390314266116E-4</v>
      </c>
      <c r="F125" s="10">
        <f t="shared" si="16"/>
        <v>1.0293301258327166E-3</v>
      </c>
      <c r="G125" s="10">
        <f t="shared" si="18"/>
        <v>0.64814814814814814</v>
      </c>
      <c r="H125" s="17">
        <f t="shared" si="17"/>
        <v>4.1381919648135446E-4</v>
      </c>
    </row>
    <row r="126" spans="1:8" ht="25.5" x14ac:dyDescent="0.2">
      <c r="A126" s="8"/>
      <c r="B126" s="24" t="s">
        <v>117</v>
      </c>
      <c r="C126" s="21">
        <v>0</v>
      </c>
      <c r="D126" s="9">
        <v>2</v>
      </c>
      <c r="E126" s="10" t="str">
        <f t="shared" si="15"/>
        <v/>
      </c>
      <c r="F126" s="10">
        <f t="shared" si="16"/>
        <v>2.313101406365655E-5</v>
      </c>
      <c r="G126" s="10">
        <f t="shared" si="18"/>
        <v>1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395</v>
      </c>
      <c r="D127" s="9">
        <v>453</v>
      </c>
      <c r="E127" s="10">
        <f t="shared" si="15"/>
        <v>4.6702452174324297E-3</v>
      </c>
      <c r="F127" s="10">
        <f t="shared" si="16"/>
        <v>5.2391746854182084E-3</v>
      </c>
      <c r="G127" s="10">
        <f t="shared" si="18"/>
        <v>0.14683544303797469</v>
      </c>
      <c r="H127" s="17">
        <f t="shared" si="17"/>
        <v>6.8575752559767319E-4</v>
      </c>
    </row>
    <row r="128" spans="1:8" x14ac:dyDescent="0.2">
      <c r="A128" s="8"/>
      <c r="B128" s="24" t="s">
        <v>119</v>
      </c>
      <c r="C128" s="21">
        <v>996</v>
      </c>
      <c r="D128" s="9">
        <v>684</v>
      </c>
      <c r="E128" s="10">
        <f t="shared" si="15"/>
        <v>1.1776111991297973E-2</v>
      </c>
      <c r="F128" s="10">
        <f t="shared" si="16"/>
        <v>7.9108068097705399E-3</v>
      </c>
      <c r="G128" s="10">
        <f t="shared" si="18"/>
        <v>-0.31325301204819278</v>
      </c>
      <c r="H128" s="17">
        <f t="shared" si="17"/>
        <v>-3.6889025514909315E-3</v>
      </c>
    </row>
    <row r="129" spans="1:8" x14ac:dyDescent="0.2">
      <c r="A129" s="8"/>
      <c r="B129" s="24" t="s">
        <v>120</v>
      </c>
      <c r="C129" s="21">
        <v>298</v>
      </c>
      <c r="D129" s="9">
        <v>374</v>
      </c>
      <c r="E129" s="10">
        <f t="shared" si="15"/>
        <v>3.5233748728983895E-3</v>
      </c>
      <c r="F129" s="10">
        <f t="shared" si="16"/>
        <v>4.325499629903775E-3</v>
      </c>
      <c r="G129" s="10">
        <f t="shared" si="18"/>
        <v>0.25503355704697989</v>
      </c>
      <c r="H129" s="17">
        <f t="shared" si="17"/>
        <v>8.9857882664522691E-4</v>
      </c>
    </row>
    <row r="130" spans="1:8" x14ac:dyDescent="0.2">
      <c r="A130" s="8"/>
      <c r="B130" s="24" t="s">
        <v>121</v>
      </c>
      <c r="C130" s="21">
        <v>784</v>
      </c>
      <c r="D130" s="9">
        <v>759</v>
      </c>
      <c r="E130" s="10">
        <f t="shared" si="15"/>
        <v>9.2695500011823403E-3</v>
      </c>
      <c r="F130" s="10">
        <f t="shared" si="16"/>
        <v>8.7782198371576612E-3</v>
      </c>
      <c r="G130" s="10">
        <f t="shared" si="18"/>
        <v>-3.1887755102040817E-2</v>
      </c>
      <c r="H130" s="17">
        <f t="shared" si="17"/>
        <v>-2.9558514034382463E-4</v>
      </c>
    </row>
    <row r="131" spans="1:8" x14ac:dyDescent="0.2">
      <c r="A131" s="8"/>
      <c r="B131" s="24" t="s">
        <v>122</v>
      </c>
      <c r="C131" s="21">
        <v>316</v>
      </c>
      <c r="D131" s="9">
        <v>388</v>
      </c>
      <c r="E131" s="10">
        <f t="shared" si="15"/>
        <v>3.7361961739459434E-3</v>
      </c>
      <c r="F131" s="10">
        <f t="shared" si="16"/>
        <v>4.4874167283493705E-3</v>
      </c>
      <c r="G131" s="10">
        <f t="shared" si="18"/>
        <v>0.22784810126582278</v>
      </c>
      <c r="H131" s="17">
        <f t="shared" si="17"/>
        <v>8.5128520419021489E-4</v>
      </c>
    </row>
    <row r="132" spans="1:8" x14ac:dyDescent="0.2">
      <c r="A132" s="8"/>
      <c r="B132" s="24" t="s">
        <v>123</v>
      </c>
      <c r="C132" s="21">
        <v>2932</v>
      </c>
      <c r="D132" s="9">
        <v>1789</v>
      </c>
      <c r="E132" s="10">
        <f t="shared" si="15"/>
        <v>3.4666225259523752E-2</v>
      </c>
      <c r="F132" s="10">
        <f t="shared" si="16"/>
        <v>2.0690692079940783E-2</v>
      </c>
      <c r="G132" s="10">
        <f t="shared" si="18"/>
        <v>-0.38983628922237379</v>
      </c>
      <c r="H132" s="17">
        <f t="shared" si="17"/>
        <v>-1.3514152616519661E-2</v>
      </c>
    </row>
    <row r="133" spans="1:8" x14ac:dyDescent="0.2">
      <c r="A133" s="8"/>
      <c r="B133" s="24" t="s">
        <v>124</v>
      </c>
      <c r="C133" s="21">
        <v>83</v>
      </c>
      <c r="D133" s="9">
        <v>134</v>
      </c>
      <c r="E133" s="10">
        <f t="shared" si="15"/>
        <v>9.8134266594149776E-4</v>
      </c>
      <c r="F133" s="10">
        <f t="shared" si="16"/>
        <v>1.5497779422649889E-3</v>
      </c>
      <c r="G133" s="10">
        <f t="shared" si="18"/>
        <v>0.61445783132530118</v>
      </c>
      <c r="H133" s="17">
        <f t="shared" si="17"/>
        <v>6.0299368630140223E-4</v>
      </c>
    </row>
    <row r="134" spans="1:8" x14ac:dyDescent="0.2">
      <c r="A134" s="8"/>
      <c r="B134" s="24" t="s">
        <v>125</v>
      </c>
      <c r="C134" s="21">
        <v>1092</v>
      </c>
      <c r="D134" s="9">
        <v>1543</v>
      </c>
      <c r="E134" s="10">
        <f t="shared" si="15"/>
        <v>1.2911158930218261E-2</v>
      </c>
      <c r="F134" s="10">
        <f t="shared" si="16"/>
        <v>1.7845577350111028E-2</v>
      </c>
      <c r="G134" s="10">
        <f t="shared" si="18"/>
        <v>0.41300366300366298</v>
      </c>
      <c r="H134" s="17">
        <f t="shared" si="17"/>
        <v>5.3323559318025964E-3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1084</v>
      </c>
      <c r="D136" s="9">
        <v>1660</v>
      </c>
      <c r="E136" s="10">
        <f t="shared" si="15"/>
        <v>1.2816571685308236E-2</v>
      </c>
      <c r="F136" s="10">
        <f t="shared" si="16"/>
        <v>1.9198741672834935E-2</v>
      </c>
      <c r="G136" s="10">
        <f t="shared" si="18"/>
        <v>0.53136531365313655</v>
      </c>
      <c r="H136" s="17">
        <f t="shared" si="17"/>
        <v>6.81028163352172E-3</v>
      </c>
    </row>
    <row r="137" spans="1:8" x14ac:dyDescent="0.2">
      <c r="A137" s="8"/>
      <c r="B137" s="24" t="s">
        <v>128</v>
      </c>
      <c r="C137" s="21">
        <v>2286</v>
      </c>
      <c r="D137" s="9">
        <v>1054</v>
      </c>
      <c r="E137" s="10">
        <f t="shared" si="15"/>
        <v>2.7028305233039323E-2</v>
      </c>
      <c r="F137" s="10">
        <f t="shared" si="16"/>
        <v>1.2190044411547002E-2</v>
      </c>
      <c r="G137" s="10">
        <f t="shared" si="18"/>
        <v>-0.53893263342082243</v>
      </c>
      <c r="H137" s="17">
        <f t="shared" si="17"/>
        <v>-1.4566435716143678E-2</v>
      </c>
    </row>
    <row r="138" spans="1:8" x14ac:dyDescent="0.2">
      <c r="A138" s="8"/>
      <c r="B138" s="24" t="s">
        <v>129</v>
      </c>
      <c r="C138" s="21">
        <v>80</v>
      </c>
      <c r="D138" s="9">
        <v>42</v>
      </c>
      <c r="E138" s="10">
        <f t="shared" si="15"/>
        <v>9.4587244910023882E-4</v>
      </c>
      <c r="F138" s="10">
        <f t="shared" si="16"/>
        <v>4.8575129533678756E-4</v>
      </c>
      <c r="G138" s="10">
        <f t="shared" si="18"/>
        <v>-0.47499999999999998</v>
      </c>
      <c r="H138" s="17">
        <f t="shared" si="17"/>
        <v>-4.492894133226134E-4</v>
      </c>
    </row>
    <row r="139" spans="1:8" ht="15.75" customHeight="1" x14ac:dyDescent="0.2">
      <c r="A139" s="8"/>
      <c r="B139" s="24" t="s">
        <v>130</v>
      </c>
      <c r="C139" s="21">
        <v>22372</v>
      </c>
      <c r="D139" s="9">
        <v>22171</v>
      </c>
      <c r="E139" s="10">
        <f t="shared" si="15"/>
        <v>0.26451323039088181</v>
      </c>
      <c r="F139" s="10">
        <f t="shared" si="16"/>
        <v>0.25641885640266471</v>
      </c>
      <c r="G139" s="10">
        <f t="shared" si="18"/>
        <v>-8.9844448417664945E-3</v>
      </c>
      <c r="H139" s="17">
        <f t="shared" si="17"/>
        <v>-2.3765045283643503E-3</v>
      </c>
    </row>
    <row r="140" spans="1:8" x14ac:dyDescent="0.2">
      <c r="A140" s="8"/>
      <c r="B140" s="24" t="s">
        <v>131</v>
      </c>
      <c r="C140" s="21">
        <v>2219</v>
      </c>
      <c r="D140" s="9">
        <v>2214</v>
      </c>
      <c r="E140" s="10">
        <f t="shared" ref="E140:E175" si="19">+IF(C140=0,"",C140/C$76)</f>
        <v>2.6236137056917876E-2</v>
      </c>
      <c r="F140" s="10">
        <f t="shared" ref="F140:F175" si="20">+IF(D140=0,"",D140/D$76)</f>
        <v>2.5606032568467801E-2</v>
      </c>
      <c r="G140" s="10">
        <f t="shared" si="18"/>
        <v>-2.2532672374943668E-3</v>
      </c>
      <c r="H140" s="17">
        <f t="shared" ref="H140:H171" si="21">+IF(OR(AND(E140=""),(G140="")),"",E140*G140)</f>
        <v>-5.9117028068764933E-5</v>
      </c>
    </row>
    <row r="141" spans="1:8" x14ac:dyDescent="0.2">
      <c r="A141" s="8"/>
      <c r="B141" s="24" t="s">
        <v>132</v>
      </c>
      <c r="C141" s="21">
        <v>380</v>
      </c>
      <c r="D141" s="9">
        <v>314</v>
      </c>
      <c r="E141" s="10">
        <f t="shared" si="19"/>
        <v>4.4928941332261349E-3</v>
      </c>
      <c r="F141" s="10">
        <f t="shared" si="20"/>
        <v>3.6315692079940784E-3</v>
      </c>
      <c r="G141" s="10">
        <f t="shared" ref="G141:G175" si="22">+IF(AND(C141=0,D141=0)," ",IF(C141=0,1,IF(D141=0,-1,(D141-C141)/C141)))</f>
        <v>-0.1736842105263158</v>
      </c>
      <c r="H141" s="17">
        <f t="shared" si="21"/>
        <v>-7.8034477050769712E-4</v>
      </c>
    </row>
    <row r="142" spans="1:8" x14ac:dyDescent="0.2">
      <c r="A142" s="8"/>
      <c r="B142" s="24" t="s">
        <v>133</v>
      </c>
      <c r="C142" s="21">
        <v>1241</v>
      </c>
      <c r="D142" s="9">
        <v>1392</v>
      </c>
      <c r="E142" s="10">
        <f t="shared" si="19"/>
        <v>1.4672846366667455E-2</v>
      </c>
      <c r="F142" s="10">
        <f t="shared" si="20"/>
        <v>1.6099185788304958E-2</v>
      </c>
      <c r="G142" s="10">
        <f t="shared" si="22"/>
        <v>0.12167606768734891</v>
      </c>
      <c r="H142" s="17">
        <f t="shared" si="21"/>
        <v>1.7853342476767007E-3</v>
      </c>
    </row>
    <row r="143" spans="1:8" x14ac:dyDescent="0.2">
      <c r="A143" s="8"/>
      <c r="B143" s="24" t="s">
        <v>134</v>
      </c>
      <c r="C143" s="21">
        <v>354</v>
      </c>
      <c r="D143" s="9">
        <v>405</v>
      </c>
      <c r="E143" s="10">
        <f t="shared" si="19"/>
        <v>4.1854855872685568E-3</v>
      </c>
      <c r="F143" s="10">
        <f t="shared" si="20"/>
        <v>4.6840303478904513E-3</v>
      </c>
      <c r="G143" s="10">
        <f t="shared" si="22"/>
        <v>0.1440677966101695</v>
      </c>
      <c r="H143" s="17">
        <f t="shared" si="21"/>
        <v>6.0299368630140223E-4</v>
      </c>
    </row>
    <row r="144" spans="1:8" x14ac:dyDescent="0.2">
      <c r="A144" s="8"/>
      <c r="B144" s="24" t="s">
        <v>135</v>
      </c>
      <c r="C144" s="21">
        <v>371</v>
      </c>
      <c r="D144" s="9">
        <v>453</v>
      </c>
      <c r="E144" s="10">
        <f t="shared" si="19"/>
        <v>4.3864834827023573E-3</v>
      </c>
      <c r="F144" s="10">
        <f t="shared" si="20"/>
        <v>5.2391746854182084E-3</v>
      </c>
      <c r="G144" s="10">
        <f t="shared" si="22"/>
        <v>0.22102425876010781</v>
      </c>
      <c r="H144" s="17">
        <f t="shared" si="21"/>
        <v>9.6951926032774467E-4</v>
      </c>
    </row>
    <row r="145" spans="1:8" x14ac:dyDescent="0.2">
      <c r="A145" s="8"/>
      <c r="B145" s="24" t="s">
        <v>136</v>
      </c>
      <c r="C145" s="21">
        <v>542</v>
      </c>
      <c r="D145" s="9">
        <v>354</v>
      </c>
      <c r="E145" s="10">
        <f t="shared" si="19"/>
        <v>6.408285842654118E-3</v>
      </c>
      <c r="F145" s="10">
        <f t="shared" si="20"/>
        <v>4.0941894892672099E-3</v>
      </c>
      <c r="G145" s="10">
        <f t="shared" si="22"/>
        <v>-0.34686346863468637</v>
      </c>
      <c r="H145" s="17">
        <f t="shared" si="21"/>
        <v>-2.2228002553855613E-3</v>
      </c>
    </row>
    <row r="146" spans="1:8" x14ac:dyDescent="0.2">
      <c r="A146" s="8"/>
      <c r="B146" s="24" t="s">
        <v>137</v>
      </c>
      <c r="C146" s="21">
        <v>12</v>
      </c>
      <c r="D146" s="9">
        <v>12</v>
      </c>
      <c r="E146" s="10">
        <f t="shared" si="19"/>
        <v>1.4188086736503582E-4</v>
      </c>
      <c r="F146" s="10">
        <f t="shared" si="20"/>
        <v>1.387860843819393E-4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208</v>
      </c>
      <c r="D147" s="9">
        <v>229</v>
      </c>
      <c r="E147" s="10">
        <f t="shared" si="19"/>
        <v>2.4592683676606208E-3</v>
      </c>
      <c r="F147" s="10">
        <f t="shared" si="20"/>
        <v>2.648501110288675E-3</v>
      </c>
      <c r="G147" s="10">
        <f t="shared" si="22"/>
        <v>0.10096153846153846</v>
      </c>
      <c r="H147" s="17">
        <f t="shared" si="21"/>
        <v>2.4829151788881271E-4</v>
      </c>
    </row>
    <row r="148" spans="1:8" x14ac:dyDescent="0.2">
      <c r="A148" s="8"/>
      <c r="B148" s="24" t="s">
        <v>139</v>
      </c>
      <c r="C148" s="21">
        <v>6</v>
      </c>
      <c r="D148" s="9">
        <v>48</v>
      </c>
      <c r="E148" s="10">
        <f t="shared" si="19"/>
        <v>7.0940433682517912E-5</v>
      </c>
      <c r="F148" s="10">
        <f t="shared" si="20"/>
        <v>5.5514433752775719E-4</v>
      </c>
      <c r="G148" s="10">
        <f t="shared" si="22"/>
        <v>7</v>
      </c>
      <c r="H148" s="17">
        <f t="shared" si="21"/>
        <v>4.9658303577762542E-4</v>
      </c>
    </row>
    <row r="149" spans="1:8" ht="25.5" x14ac:dyDescent="0.2">
      <c r="A149" s="8"/>
      <c r="B149" s="24" t="s">
        <v>140</v>
      </c>
      <c r="C149" s="21">
        <v>75</v>
      </c>
      <c r="D149" s="9">
        <v>121</v>
      </c>
      <c r="E149" s="10">
        <f t="shared" si="19"/>
        <v>8.8675542103147393E-4</v>
      </c>
      <c r="F149" s="10">
        <f t="shared" si="20"/>
        <v>1.3994263508512214E-3</v>
      </c>
      <c r="G149" s="10">
        <f t="shared" si="22"/>
        <v>0.61333333333333329</v>
      </c>
      <c r="H149" s="17">
        <f t="shared" si="21"/>
        <v>5.4387665823263734E-4</v>
      </c>
    </row>
    <row r="150" spans="1:8" ht="25.5" x14ac:dyDescent="0.2">
      <c r="A150" s="8"/>
      <c r="B150" s="24" t="s">
        <v>141</v>
      </c>
      <c r="C150" s="21">
        <v>520</v>
      </c>
      <c r="D150" s="9">
        <v>189</v>
      </c>
      <c r="E150" s="10">
        <f t="shared" si="19"/>
        <v>6.1481709191515523E-3</v>
      </c>
      <c r="F150" s="10">
        <f t="shared" si="20"/>
        <v>2.185880829015544E-3</v>
      </c>
      <c r="G150" s="10">
        <f t="shared" si="22"/>
        <v>-0.6365384615384615</v>
      </c>
      <c r="H150" s="17">
        <f t="shared" si="21"/>
        <v>-3.9135472581522382E-3</v>
      </c>
    </row>
    <row r="151" spans="1:8" ht="25.5" x14ac:dyDescent="0.2">
      <c r="A151" s="8"/>
      <c r="B151" s="24" t="s">
        <v>142</v>
      </c>
      <c r="C151" s="21">
        <v>384</v>
      </c>
      <c r="D151" s="9">
        <v>575</v>
      </c>
      <c r="E151" s="10">
        <f t="shared" si="19"/>
        <v>4.5401877556811463E-3</v>
      </c>
      <c r="F151" s="10">
        <f t="shared" si="20"/>
        <v>6.650166543301258E-3</v>
      </c>
      <c r="G151" s="10">
        <f t="shared" si="22"/>
        <v>0.49739583333333331</v>
      </c>
      <c r="H151" s="17">
        <f t="shared" si="21"/>
        <v>2.2582704722268203E-3</v>
      </c>
    </row>
    <row r="152" spans="1:8" ht="25.5" x14ac:dyDescent="0.2">
      <c r="A152" s="8"/>
      <c r="B152" s="24" t="s">
        <v>143</v>
      </c>
      <c r="C152" s="21">
        <v>1359</v>
      </c>
      <c r="D152" s="9">
        <v>943</v>
      </c>
      <c r="E152" s="10">
        <f t="shared" si="19"/>
        <v>1.6068008229090307E-2</v>
      </c>
      <c r="F152" s="10">
        <f t="shared" si="20"/>
        <v>1.0906273131014063E-2</v>
      </c>
      <c r="G152" s="10">
        <f t="shared" si="22"/>
        <v>-0.30610743193524653</v>
      </c>
      <c r="H152" s="17">
        <f t="shared" si="21"/>
        <v>-4.9185367353212425E-3</v>
      </c>
    </row>
    <row r="153" spans="1:8" ht="25.5" x14ac:dyDescent="0.2">
      <c r="A153" s="8"/>
      <c r="B153" s="24" t="s">
        <v>144</v>
      </c>
      <c r="C153" s="21">
        <v>22</v>
      </c>
      <c r="D153" s="9">
        <v>58</v>
      </c>
      <c r="E153" s="10">
        <f t="shared" si="19"/>
        <v>2.6011492350256569E-4</v>
      </c>
      <c r="F153" s="10">
        <f t="shared" si="20"/>
        <v>6.7079940784603995E-4</v>
      </c>
      <c r="G153" s="10">
        <f t="shared" si="22"/>
        <v>1.6363636363636365</v>
      </c>
      <c r="H153" s="17">
        <f t="shared" si="21"/>
        <v>4.256426020951075E-4</v>
      </c>
    </row>
    <row r="154" spans="1:8" x14ac:dyDescent="0.2">
      <c r="A154" s="8"/>
      <c r="B154" s="24" t="s">
        <v>145</v>
      </c>
      <c r="C154" s="21">
        <v>148</v>
      </c>
      <c r="D154" s="9">
        <v>71</v>
      </c>
      <c r="E154" s="10">
        <f t="shared" si="19"/>
        <v>1.7498640308354419E-3</v>
      </c>
      <c r="F154" s="10">
        <f t="shared" si="20"/>
        <v>8.2115099925980759E-4</v>
      </c>
      <c r="G154" s="10">
        <f t="shared" si="22"/>
        <v>-0.52027027027027029</v>
      </c>
      <c r="H154" s="17">
        <f t="shared" si="21"/>
        <v>-9.1040223225897989E-4</v>
      </c>
    </row>
    <row r="155" spans="1:8" x14ac:dyDescent="0.2">
      <c r="A155" s="8"/>
      <c r="B155" s="24" t="s">
        <v>146</v>
      </c>
      <c r="C155" s="21">
        <v>1</v>
      </c>
      <c r="D155" s="9">
        <v>0</v>
      </c>
      <c r="E155" s="10">
        <f t="shared" si="19"/>
        <v>1.1823405613752985E-5</v>
      </c>
      <c r="F155" s="10" t="str">
        <f t="shared" si="20"/>
        <v/>
      </c>
      <c r="G155" s="10">
        <f t="shared" si="22"/>
        <v>-1</v>
      </c>
      <c r="H155" s="17">
        <f t="shared" si="21"/>
        <v>-1.1823405613752985E-5</v>
      </c>
    </row>
    <row r="156" spans="1:8" x14ac:dyDescent="0.2">
      <c r="A156" s="8"/>
      <c r="B156" s="24" t="s">
        <v>147</v>
      </c>
      <c r="C156" s="21">
        <v>157</v>
      </c>
      <c r="D156" s="9">
        <v>108</v>
      </c>
      <c r="E156" s="10">
        <f t="shared" si="19"/>
        <v>1.8562746813592188E-3</v>
      </c>
      <c r="F156" s="10">
        <f t="shared" si="20"/>
        <v>1.2490747594374537E-3</v>
      </c>
      <c r="G156" s="10">
        <f t="shared" si="22"/>
        <v>-0.31210191082802546</v>
      </c>
      <c r="H156" s="17">
        <f t="shared" si="21"/>
        <v>-5.7934687507389627E-4</v>
      </c>
    </row>
    <row r="157" spans="1:8" x14ac:dyDescent="0.2">
      <c r="A157" s="8"/>
      <c r="B157" s="24" t="s">
        <v>148</v>
      </c>
      <c r="C157" s="21">
        <v>4</v>
      </c>
      <c r="D157" s="9">
        <v>13</v>
      </c>
      <c r="E157" s="10">
        <f t="shared" si="19"/>
        <v>4.7293622455011941E-5</v>
      </c>
      <c r="F157" s="10">
        <f t="shared" si="20"/>
        <v>1.5035159141376758E-4</v>
      </c>
      <c r="G157" s="10">
        <f t="shared" si="22"/>
        <v>2.25</v>
      </c>
      <c r="H157" s="17">
        <f t="shared" si="21"/>
        <v>1.0641065052377686E-4</v>
      </c>
    </row>
    <row r="158" spans="1:8" x14ac:dyDescent="0.2">
      <c r="A158" s="8"/>
      <c r="B158" s="24" t="s">
        <v>149</v>
      </c>
      <c r="C158" s="21">
        <v>0</v>
      </c>
      <c r="D158" s="9">
        <v>1</v>
      </c>
      <c r="E158" s="10" t="str">
        <f t="shared" si="19"/>
        <v/>
      </c>
      <c r="F158" s="10">
        <f t="shared" si="20"/>
        <v>1.1565507031828275E-5</v>
      </c>
      <c r="G158" s="10">
        <f t="shared" si="22"/>
        <v>1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6</v>
      </c>
      <c r="D159" s="9">
        <v>2</v>
      </c>
      <c r="E159" s="10">
        <f t="shared" si="19"/>
        <v>7.0940433682517912E-5</v>
      </c>
      <c r="F159" s="10">
        <f t="shared" si="20"/>
        <v>2.313101406365655E-5</v>
      </c>
      <c r="G159" s="10">
        <f t="shared" si="22"/>
        <v>-0.66666666666666663</v>
      </c>
      <c r="H159" s="17">
        <f t="shared" si="21"/>
        <v>-4.7293622455011941E-5</v>
      </c>
    </row>
    <row r="160" spans="1:8" x14ac:dyDescent="0.2">
      <c r="A160" s="8"/>
      <c r="B160" s="24" t="s">
        <v>151</v>
      </c>
      <c r="C160" s="21">
        <v>84</v>
      </c>
      <c r="D160" s="9">
        <v>262</v>
      </c>
      <c r="E160" s="10">
        <f t="shared" si="19"/>
        <v>9.9316607155525084E-4</v>
      </c>
      <c r="F160" s="10">
        <f t="shared" si="20"/>
        <v>3.0301628423390083E-3</v>
      </c>
      <c r="G160" s="10">
        <f t="shared" si="22"/>
        <v>2.1190476190476191</v>
      </c>
      <c r="H160" s="17">
        <f t="shared" si="21"/>
        <v>2.1045661992480317E-3</v>
      </c>
    </row>
    <row r="161" spans="1:8" x14ac:dyDescent="0.2">
      <c r="A161" s="8"/>
      <c r="B161" s="24" t="s">
        <v>152</v>
      </c>
      <c r="C161" s="21">
        <v>246</v>
      </c>
      <c r="D161" s="9">
        <v>458</v>
      </c>
      <c r="E161" s="10">
        <f t="shared" si="19"/>
        <v>2.9085577809832342E-3</v>
      </c>
      <c r="F161" s="10">
        <f t="shared" si="20"/>
        <v>5.2970022205773501E-3</v>
      </c>
      <c r="G161" s="10">
        <f t="shared" si="22"/>
        <v>0.86178861788617889</v>
      </c>
      <c r="H161" s="17">
        <f t="shared" si="21"/>
        <v>2.5065619901156327E-3</v>
      </c>
    </row>
    <row r="162" spans="1:8" x14ac:dyDescent="0.2">
      <c r="A162" s="8"/>
      <c r="B162" s="24" t="s">
        <v>153</v>
      </c>
      <c r="C162" s="21">
        <v>404</v>
      </c>
      <c r="D162" s="9">
        <v>83</v>
      </c>
      <c r="E162" s="10">
        <f t="shared" si="19"/>
        <v>4.7766558679562063E-3</v>
      </c>
      <c r="F162" s="10">
        <f t="shared" si="20"/>
        <v>9.5993708364174686E-4</v>
      </c>
      <c r="G162" s="10">
        <f t="shared" si="22"/>
        <v>-0.79455445544554459</v>
      </c>
      <c r="H162" s="17">
        <f t="shared" si="21"/>
        <v>-3.7953132020147086E-3</v>
      </c>
    </row>
    <row r="163" spans="1:8" ht="25.5" x14ac:dyDescent="0.2">
      <c r="A163" s="8"/>
      <c r="B163" s="24" t="s">
        <v>154</v>
      </c>
      <c r="C163" s="21">
        <v>92</v>
      </c>
      <c r="D163" s="9">
        <v>357</v>
      </c>
      <c r="E163" s="10">
        <f t="shared" si="19"/>
        <v>1.0877533164652747E-3</v>
      </c>
      <c r="F163" s="10">
        <f t="shared" si="20"/>
        <v>4.1288860103626942E-3</v>
      </c>
      <c r="G163" s="10">
        <f t="shared" si="22"/>
        <v>2.8804347826086958</v>
      </c>
      <c r="H163" s="17">
        <f t="shared" si="21"/>
        <v>3.1332024876445414E-3</v>
      </c>
    </row>
    <row r="164" spans="1:8" x14ac:dyDescent="0.2">
      <c r="A164" s="8"/>
      <c r="B164" s="24" t="s">
        <v>155</v>
      </c>
      <c r="C164" s="21">
        <v>149</v>
      </c>
      <c r="D164" s="9">
        <v>233</v>
      </c>
      <c r="E164" s="10">
        <f t="shared" si="19"/>
        <v>1.7616874364491948E-3</v>
      </c>
      <c r="F164" s="10">
        <f t="shared" si="20"/>
        <v>2.6947631384159881E-3</v>
      </c>
      <c r="G164" s="10">
        <f t="shared" si="22"/>
        <v>0.56375838926174493</v>
      </c>
      <c r="H164" s="17">
        <f t="shared" si="21"/>
        <v>9.9316607155525063E-4</v>
      </c>
    </row>
    <row r="165" spans="1:8" ht="25.5" x14ac:dyDescent="0.2">
      <c r="A165" s="8"/>
      <c r="B165" s="24" t="s">
        <v>156</v>
      </c>
      <c r="C165" s="21">
        <v>36</v>
      </c>
      <c r="D165" s="9">
        <v>103</v>
      </c>
      <c r="E165" s="10">
        <f t="shared" si="19"/>
        <v>4.256426020951075E-4</v>
      </c>
      <c r="F165" s="10">
        <f t="shared" si="20"/>
        <v>1.1912472242783124E-3</v>
      </c>
      <c r="G165" s="10">
        <f t="shared" si="22"/>
        <v>1.8611111111111112</v>
      </c>
      <c r="H165" s="17">
        <f t="shared" si="21"/>
        <v>7.921681761214501E-4</v>
      </c>
    </row>
    <row r="166" spans="1:8" x14ac:dyDescent="0.2">
      <c r="A166" s="8"/>
      <c r="B166" s="24" t="s">
        <v>157</v>
      </c>
      <c r="C166" s="21">
        <v>37</v>
      </c>
      <c r="D166" s="9">
        <v>122</v>
      </c>
      <c r="E166" s="10">
        <f t="shared" si="19"/>
        <v>4.3746600770886048E-4</v>
      </c>
      <c r="F166" s="10">
        <f t="shared" si="20"/>
        <v>1.4109918578830496E-3</v>
      </c>
      <c r="G166" s="10">
        <f t="shared" si="22"/>
        <v>2.2972972972972974</v>
      </c>
      <c r="H166" s="17">
        <f t="shared" si="21"/>
        <v>1.0049894771690039E-3</v>
      </c>
    </row>
    <row r="167" spans="1:8" x14ac:dyDescent="0.2">
      <c r="A167" s="8"/>
      <c r="B167" s="24" t="s">
        <v>158</v>
      </c>
      <c r="C167" s="21">
        <v>10</v>
      </c>
      <c r="D167" s="9">
        <v>13</v>
      </c>
      <c r="E167" s="10">
        <f t="shared" si="19"/>
        <v>1.1823405613752985E-4</v>
      </c>
      <c r="F167" s="10">
        <f t="shared" si="20"/>
        <v>1.5035159141376758E-4</v>
      </c>
      <c r="G167" s="10">
        <f t="shared" si="22"/>
        <v>0.3</v>
      </c>
      <c r="H167" s="17">
        <f t="shared" si="21"/>
        <v>3.5470216841258956E-5</v>
      </c>
    </row>
    <row r="168" spans="1:8" x14ac:dyDescent="0.2">
      <c r="A168" s="8"/>
      <c r="B168" s="24" t="s">
        <v>159</v>
      </c>
      <c r="C168" s="21">
        <v>17</v>
      </c>
      <c r="D168" s="9">
        <v>6</v>
      </c>
      <c r="E168" s="10">
        <f t="shared" si="19"/>
        <v>2.0099789543380074E-4</v>
      </c>
      <c r="F168" s="10">
        <f t="shared" si="20"/>
        <v>6.9393042190969649E-5</v>
      </c>
      <c r="G168" s="10">
        <f t="shared" si="22"/>
        <v>-0.6470588235294118</v>
      </c>
      <c r="H168" s="17">
        <f t="shared" si="21"/>
        <v>-1.3005746175128284E-4</v>
      </c>
    </row>
    <row r="169" spans="1:8" x14ac:dyDescent="0.2">
      <c r="A169" s="8"/>
      <c r="B169" s="24" t="s">
        <v>160</v>
      </c>
      <c r="C169" s="21">
        <v>17</v>
      </c>
      <c r="D169" s="9">
        <v>43</v>
      </c>
      <c r="E169" s="10">
        <f t="shared" si="19"/>
        <v>2.0099789543380074E-4</v>
      </c>
      <c r="F169" s="10">
        <f t="shared" si="20"/>
        <v>4.9731680236861581E-4</v>
      </c>
      <c r="G169" s="10">
        <f t="shared" si="22"/>
        <v>1.5294117647058822</v>
      </c>
      <c r="H169" s="17">
        <f t="shared" si="21"/>
        <v>3.074085459575776E-4</v>
      </c>
    </row>
    <row r="170" spans="1:8" x14ac:dyDescent="0.2">
      <c r="A170" s="8"/>
      <c r="B170" s="24" t="s">
        <v>161</v>
      </c>
      <c r="C170" s="21">
        <v>15</v>
      </c>
      <c r="D170" s="9">
        <v>16</v>
      </c>
      <c r="E170" s="10">
        <f t="shared" si="19"/>
        <v>1.7735108420629479E-4</v>
      </c>
      <c r="F170" s="10">
        <f t="shared" si="20"/>
        <v>1.850481125092524E-4</v>
      </c>
      <c r="G170" s="10">
        <f t="shared" si="22"/>
        <v>6.6666666666666666E-2</v>
      </c>
      <c r="H170" s="17">
        <f t="shared" si="21"/>
        <v>1.1823405613752985E-5</v>
      </c>
    </row>
    <row r="171" spans="1:8" x14ac:dyDescent="0.2">
      <c r="A171" s="8"/>
      <c r="B171" s="24" t="s">
        <v>162</v>
      </c>
      <c r="C171" s="21">
        <v>1</v>
      </c>
      <c r="D171" s="9">
        <v>3</v>
      </c>
      <c r="E171" s="10">
        <f t="shared" si="19"/>
        <v>1.1823405613752985E-5</v>
      </c>
      <c r="F171" s="10">
        <f t="shared" si="20"/>
        <v>3.4696521095484824E-5</v>
      </c>
      <c r="G171" s="10">
        <f t="shared" si="22"/>
        <v>2</v>
      </c>
      <c r="H171" s="17">
        <f t="shared" si="21"/>
        <v>2.3646811227505971E-5</v>
      </c>
    </row>
    <row r="172" spans="1:8" x14ac:dyDescent="0.2">
      <c r="A172" s="8"/>
      <c r="B172" s="24" t="s">
        <v>163</v>
      </c>
      <c r="C172" s="21">
        <v>1391</v>
      </c>
      <c r="D172" s="9">
        <v>1787</v>
      </c>
      <c r="E172" s="10">
        <f t="shared" si="19"/>
        <v>1.6446357208730403E-2</v>
      </c>
      <c r="F172" s="10">
        <f t="shared" si="20"/>
        <v>2.0667561065877128E-2</v>
      </c>
      <c r="G172" s="10">
        <f t="shared" si="22"/>
        <v>0.28468727534148097</v>
      </c>
      <c r="H172" s="17">
        <f t="shared" ref="H172:H175" si="23">+IF(OR(AND(E172=""),(G172="")),"",E172*G172)</f>
        <v>4.6820686230461825E-3</v>
      </c>
    </row>
    <row r="173" spans="1:8" ht="25.5" x14ac:dyDescent="0.2">
      <c r="A173" s="8"/>
      <c r="B173" s="24" t="s">
        <v>164</v>
      </c>
      <c r="C173" s="21">
        <v>33</v>
      </c>
      <c r="D173" s="9">
        <v>25</v>
      </c>
      <c r="E173" s="10">
        <f t="shared" si="19"/>
        <v>3.9017238525384851E-4</v>
      </c>
      <c r="F173" s="10">
        <f t="shared" si="20"/>
        <v>2.891376757957069E-4</v>
      </c>
      <c r="G173" s="10">
        <f t="shared" si="22"/>
        <v>-0.24242424242424243</v>
      </c>
      <c r="H173" s="17">
        <f t="shared" si="23"/>
        <v>-9.4587244910023882E-5</v>
      </c>
    </row>
    <row r="174" spans="1:8" ht="25.5" x14ac:dyDescent="0.2">
      <c r="A174" s="8"/>
      <c r="B174" s="24" t="s">
        <v>165</v>
      </c>
      <c r="C174" s="21">
        <v>23</v>
      </c>
      <c r="D174" s="9">
        <v>149</v>
      </c>
      <c r="E174" s="10">
        <f t="shared" si="19"/>
        <v>2.7193832911631867E-4</v>
      </c>
      <c r="F174" s="10">
        <f t="shared" si="20"/>
        <v>1.723260547742413E-3</v>
      </c>
      <c r="G174" s="10">
        <f t="shared" si="22"/>
        <v>5.4782608695652177</v>
      </c>
      <c r="H174" s="17">
        <f t="shared" si="23"/>
        <v>1.4897491073328764E-3</v>
      </c>
    </row>
    <row r="175" spans="1:8" ht="15.75" thickBot="1" x14ac:dyDescent="0.25">
      <c r="A175" s="8"/>
      <c r="B175" s="25" t="s">
        <v>166</v>
      </c>
      <c r="C175" s="22">
        <v>5</v>
      </c>
      <c r="D175" s="18">
        <v>4</v>
      </c>
      <c r="E175" s="19">
        <f t="shared" si="19"/>
        <v>5.9117028068764926E-5</v>
      </c>
      <c r="F175" s="19">
        <f t="shared" si="20"/>
        <v>4.6262028127313099E-5</v>
      </c>
      <c r="G175" s="19">
        <f t="shared" si="22"/>
        <v>-0.2</v>
      </c>
      <c r="H175" s="20">
        <f t="shared" si="23"/>
        <v>-1.1823405613752985E-5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127353</v>
      </c>
      <c r="D181" s="36">
        <f>SUM(D182:D356)</f>
        <v>123851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-2.7498370670498536E-2</v>
      </c>
      <c r="H181" s="37">
        <f t="shared" ref="H181:H212" si="26">+IF(OR(AND(E181=""),(G181="")),"",E181*G181)</f>
        <v>-2.7498370670498536E-2</v>
      </c>
    </row>
    <row r="182" spans="1:8" x14ac:dyDescent="0.2">
      <c r="A182" s="8"/>
      <c r="B182" s="23" t="s">
        <v>167</v>
      </c>
      <c r="C182" s="41">
        <v>1881</v>
      </c>
      <c r="D182" s="38">
        <v>1603</v>
      </c>
      <c r="E182" s="39">
        <f t="shared" si="24"/>
        <v>1.4769970083154695E-2</v>
      </c>
      <c r="F182" s="39">
        <f t="shared" si="25"/>
        <v>1.2942971796755779E-2</v>
      </c>
      <c r="G182" s="39">
        <f t="shared" ref="G182:G213" si="27">+IF(AND(C182=0,D182=0)," ",IF(C182=0,1,IF(D182=0,-1,(D182-C182)/C182)))</f>
        <v>-0.14779372674109517</v>
      </c>
      <c r="H182" s="40">
        <f t="shared" si="26"/>
        <v>-2.1829089224439159E-3</v>
      </c>
    </row>
    <row r="183" spans="1:8" x14ac:dyDescent="0.2">
      <c r="A183" s="8"/>
      <c r="B183" s="24" t="s">
        <v>168</v>
      </c>
      <c r="C183" s="21">
        <v>298</v>
      </c>
      <c r="D183" s="9">
        <v>225</v>
      </c>
      <c r="E183" s="10">
        <f t="shared" si="24"/>
        <v>2.3399527298139816E-3</v>
      </c>
      <c r="F183" s="10">
        <f t="shared" si="25"/>
        <v>1.8166990981098256E-3</v>
      </c>
      <c r="G183" s="10">
        <f t="shared" si="27"/>
        <v>-0.24496644295302014</v>
      </c>
      <c r="H183" s="17">
        <f t="shared" si="26"/>
        <v>-5.7320989690074051E-4</v>
      </c>
    </row>
    <row r="184" spans="1:8" ht="38.25" x14ac:dyDescent="0.2">
      <c r="A184" s="8"/>
      <c r="B184" s="24" t="s">
        <v>169</v>
      </c>
      <c r="C184" s="21">
        <v>1639</v>
      </c>
      <c r="D184" s="9">
        <v>1655</v>
      </c>
      <c r="E184" s="10">
        <f t="shared" si="24"/>
        <v>1.2869740013976899E-2</v>
      </c>
      <c r="F184" s="10">
        <f t="shared" si="25"/>
        <v>1.3362831143874494E-2</v>
      </c>
      <c r="G184" s="10">
        <f t="shared" si="27"/>
        <v>9.762050030506406E-3</v>
      </c>
      <c r="H184" s="17">
        <f t="shared" si="26"/>
        <v>1.2563504589605269E-4</v>
      </c>
    </row>
    <row r="185" spans="1:8" x14ac:dyDescent="0.2">
      <c r="A185" s="8"/>
      <c r="B185" s="24" t="s">
        <v>170</v>
      </c>
      <c r="C185" s="21">
        <v>22</v>
      </c>
      <c r="D185" s="9">
        <v>4</v>
      </c>
      <c r="E185" s="10">
        <f t="shared" si="24"/>
        <v>1.7274818810707247E-4</v>
      </c>
      <c r="F185" s="10">
        <f t="shared" si="25"/>
        <v>3.2296872855285788E-5</v>
      </c>
      <c r="G185" s="10">
        <f t="shared" si="27"/>
        <v>-0.81818181818181823</v>
      </c>
      <c r="H185" s="17">
        <f t="shared" si="26"/>
        <v>-1.4133942663305929E-4</v>
      </c>
    </row>
    <row r="186" spans="1:8" ht="25.5" x14ac:dyDescent="0.2">
      <c r="A186" s="8"/>
      <c r="B186" s="24" t="s">
        <v>171</v>
      </c>
      <c r="C186" s="21">
        <v>1939</v>
      </c>
      <c r="D186" s="9">
        <v>2207</v>
      </c>
      <c r="E186" s="10">
        <f t="shared" si="24"/>
        <v>1.5225397124527888E-2</v>
      </c>
      <c r="F186" s="10">
        <f t="shared" si="25"/>
        <v>1.7819799597903932E-2</v>
      </c>
      <c r="G186" s="10">
        <f t="shared" si="27"/>
        <v>0.13821557503867973</v>
      </c>
      <c r="H186" s="17">
        <f t="shared" si="26"/>
        <v>2.104387018758883E-3</v>
      </c>
    </row>
    <row r="187" spans="1:8" ht="25.5" x14ac:dyDescent="0.2">
      <c r="A187" s="8"/>
      <c r="B187" s="24" t="s">
        <v>172</v>
      </c>
      <c r="C187" s="21">
        <v>27</v>
      </c>
      <c r="D187" s="9">
        <v>66</v>
      </c>
      <c r="E187" s="10">
        <f t="shared" si="24"/>
        <v>2.1200913994958893E-4</v>
      </c>
      <c r="F187" s="10">
        <f t="shared" si="25"/>
        <v>5.3289840211221545E-4</v>
      </c>
      <c r="G187" s="10">
        <f t="shared" si="27"/>
        <v>1.4444444444444444</v>
      </c>
      <c r="H187" s="17">
        <f t="shared" si="26"/>
        <v>3.0623542437162847E-4</v>
      </c>
    </row>
    <row r="188" spans="1:8" x14ac:dyDescent="0.2">
      <c r="A188" s="8"/>
      <c r="B188" s="24" t="s">
        <v>173</v>
      </c>
      <c r="C188" s="21">
        <v>13346</v>
      </c>
      <c r="D188" s="9">
        <v>11662</v>
      </c>
      <c r="E188" s="10">
        <f t="shared" si="24"/>
        <v>0.10479533265804496</v>
      </c>
      <c r="F188" s="10">
        <f t="shared" si="25"/>
        <v>9.416153280958571E-2</v>
      </c>
      <c r="G188" s="10">
        <f t="shared" si="27"/>
        <v>-0.1261801288775663</v>
      </c>
      <c r="H188" s="17">
        <f t="shared" si="26"/>
        <v>-1.3223088580559546E-2</v>
      </c>
    </row>
    <row r="189" spans="1:8" x14ac:dyDescent="0.2">
      <c r="A189" s="8"/>
      <c r="B189" s="24" t="s">
        <v>174</v>
      </c>
      <c r="C189" s="21">
        <v>173</v>
      </c>
      <c r="D189" s="9">
        <v>259</v>
      </c>
      <c r="E189" s="10">
        <f t="shared" si="24"/>
        <v>1.3584289337510698E-3</v>
      </c>
      <c r="F189" s="10">
        <f t="shared" si="25"/>
        <v>2.0912225173797547E-3</v>
      </c>
      <c r="G189" s="10">
        <f t="shared" si="27"/>
        <v>0.49710982658959535</v>
      </c>
      <c r="H189" s="17">
        <f t="shared" si="26"/>
        <v>6.7528837169128324E-4</v>
      </c>
    </row>
    <row r="190" spans="1:8" x14ac:dyDescent="0.2">
      <c r="A190" s="8"/>
      <c r="B190" s="24" t="s">
        <v>175</v>
      </c>
      <c r="C190" s="21">
        <v>1205</v>
      </c>
      <c r="D190" s="9">
        <v>1492</v>
      </c>
      <c r="E190" s="10">
        <f t="shared" si="24"/>
        <v>9.4618893940464684E-3</v>
      </c>
      <c r="F190" s="10">
        <f t="shared" si="25"/>
        <v>1.2046733575021598E-2</v>
      </c>
      <c r="G190" s="10">
        <f t="shared" si="27"/>
        <v>0.23817427385892115</v>
      </c>
      <c r="H190" s="17">
        <f t="shared" si="26"/>
        <v>2.2535786357604452E-3</v>
      </c>
    </row>
    <row r="191" spans="1:8" x14ac:dyDescent="0.2">
      <c r="A191" s="8"/>
      <c r="B191" s="24" t="s">
        <v>176</v>
      </c>
      <c r="C191" s="21">
        <v>431</v>
      </c>
      <c r="D191" s="9">
        <v>646</v>
      </c>
      <c r="E191" s="10">
        <f t="shared" si="24"/>
        <v>3.3842940488249197E-3</v>
      </c>
      <c r="F191" s="10">
        <f t="shared" si="25"/>
        <v>5.2159449661286546E-3</v>
      </c>
      <c r="G191" s="10">
        <f t="shared" si="27"/>
        <v>0.49883990719257543</v>
      </c>
      <c r="H191" s="17">
        <f t="shared" si="26"/>
        <v>1.6882209292282083E-3</v>
      </c>
    </row>
    <row r="192" spans="1:8" x14ac:dyDescent="0.2">
      <c r="A192" s="8"/>
      <c r="B192" s="24" t="s">
        <v>177</v>
      </c>
      <c r="C192" s="21">
        <v>5</v>
      </c>
      <c r="D192" s="9">
        <v>5</v>
      </c>
      <c r="E192" s="10">
        <f t="shared" si="24"/>
        <v>3.9260951842516468E-5</v>
      </c>
      <c r="F192" s="10">
        <f t="shared" si="25"/>
        <v>4.0371091069107235E-5</v>
      </c>
      <c r="G192" s="10">
        <f t="shared" si="27"/>
        <v>0</v>
      </c>
      <c r="H192" s="17">
        <f t="shared" si="26"/>
        <v>0</v>
      </c>
    </row>
    <row r="193" spans="1:8" ht="25.5" x14ac:dyDescent="0.2">
      <c r="A193" s="8"/>
      <c r="B193" s="24" t="s">
        <v>178</v>
      </c>
      <c r="C193" s="21">
        <v>46</v>
      </c>
      <c r="D193" s="9">
        <v>53</v>
      </c>
      <c r="E193" s="10">
        <f t="shared" si="24"/>
        <v>3.6120075695115155E-4</v>
      </c>
      <c r="F193" s="10">
        <f t="shared" si="25"/>
        <v>4.2793356533253667E-4</v>
      </c>
      <c r="G193" s="10">
        <f t="shared" si="27"/>
        <v>0.15217391304347827</v>
      </c>
      <c r="H193" s="17">
        <f t="shared" si="26"/>
        <v>5.4965332579523064E-5</v>
      </c>
    </row>
    <row r="194" spans="1:8" x14ac:dyDescent="0.2">
      <c r="A194" s="8"/>
      <c r="B194" s="24" t="s">
        <v>179</v>
      </c>
      <c r="C194" s="21">
        <v>302</v>
      </c>
      <c r="D194" s="9">
        <v>447</v>
      </c>
      <c r="E194" s="10">
        <f t="shared" si="24"/>
        <v>2.3713614912879949E-3</v>
      </c>
      <c r="F194" s="10">
        <f t="shared" si="25"/>
        <v>3.6091755415781869E-3</v>
      </c>
      <c r="G194" s="10">
        <f t="shared" si="27"/>
        <v>0.48013245033112584</v>
      </c>
      <c r="H194" s="17">
        <f t="shared" si="26"/>
        <v>1.1385676034329777E-3</v>
      </c>
    </row>
    <row r="195" spans="1:8" x14ac:dyDescent="0.2">
      <c r="A195" s="8"/>
      <c r="B195" s="24" t="s">
        <v>180</v>
      </c>
      <c r="C195" s="21">
        <v>1512</v>
      </c>
      <c r="D195" s="9">
        <v>1502</v>
      </c>
      <c r="E195" s="10">
        <f t="shared" si="24"/>
        <v>1.1872511837176981E-2</v>
      </c>
      <c r="F195" s="10">
        <f t="shared" si="25"/>
        <v>1.2127475757159813E-2</v>
      </c>
      <c r="G195" s="10">
        <f t="shared" si="27"/>
        <v>-6.6137566137566134E-3</v>
      </c>
      <c r="H195" s="17">
        <f t="shared" si="26"/>
        <v>-7.8521903685032935E-5</v>
      </c>
    </row>
    <row r="196" spans="1:8" x14ac:dyDescent="0.2">
      <c r="A196" s="8"/>
      <c r="B196" s="24" t="s">
        <v>181</v>
      </c>
      <c r="C196" s="21">
        <v>2177</v>
      </c>
      <c r="D196" s="9">
        <v>3159</v>
      </c>
      <c r="E196" s="10">
        <f t="shared" si="24"/>
        <v>1.7094218432231672E-2</v>
      </c>
      <c r="F196" s="10">
        <f t="shared" si="25"/>
        <v>2.5506455337461952E-2</v>
      </c>
      <c r="G196" s="10">
        <f t="shared" si="27"/>
        <v>0.45107946715663755</v>
      </c>
      <c r="H196" s="17">
        <f t="shared" si="26"/>
        <v>7.7108509418702346E-3</v>
      </c>
    </row>
    <row r="197" spans="1:8" ht="25.5" x14ac:dyDescent="0.2">
      <c r="A197" s="8"/>
      <c r="B197" s="24" t="s">
        <v>182</v>
      </c>
      <c r="C197" s="21">
        <v>6881</v>
      </c>
      <c r="D197" s="9">
        <v>7491</v>
      </c>
      <c r="E197" s="10">
        <f t="shared" si="24"/>
        <v>5.4030921925671167E-2</v>
      </c>
      <c r="F197" s="10">
        <f t="shared" si="25"/>
        <v>6.0483968639736457E-2</v>
      </c>
      <c r="G197" s="10">
        <f t="shared" si="27"/>
        <v>8.8649905536985901E-2</v>
      </c>
      <c r="H197" s="17">
        <f t="shared" si="26"/>
        <v>4.7898361247870093E-3</v>
      </c>
    </row>
    <row r="198" spans="1:8" ht="25.5" x14ac:dyDescent="0.2">
      <c r="A198" s="8"/>
      <c r="B198" s="24" t="s">
        <v>183</v>
      </c>
      <c r="C198" s="21">
        <v>227</v>
      </c>
      <c r="D198" s="9">
        <v>177</v>
      </c>
      <c r="E198" s="10">
        <f t="shared" si="24"/>
        <v>1.7824472136502478E-3</v>
      </c>
      <c r="F198" s="10">
        <f t="shared" si="25"/>
        <v>1.4291366238463961E-3</v>
      </c>
      <c r="G198" s="10">
        <f t="shared" si="27"/>
        <v>-0.22026431718061673</v>
      </c>
      <c r="H198" s="17">
        <f t="shared" si="26"/>
        <v>-3.926095184251647E-4</v>
      </c>
    </row>
    <row r="199" spans="1:8" x14ac:dyDescent="0.2">
      <c r="A199" s="8"/>
      <c r="B199" s="24" t="s">
        <v>184</v>
      </c>
      <c r="C199" s="21">
        <v>40</v>
      </c>
      <c r="D199" s="9">
        <v>66</v>
      </c>
      <c r="E199" s="10">
        <f t="shared" si="24"/>
        <v>3.1408761474013174E-4</v>
      </c>
      <c r="F199" s="10">
        <f t="shared" si="25"/>
        <v>5.3289840211221545E-4</v>
      </c>
      <c r="G199" s="10">
        <f t="shared" si="27"/>
        <v>0.65</v>
      </c>
      <c r="H199" s="17">
        <f t="shared" si="26"/>
        <v>2.0415694958108563E-4</v>
      </c>
    </row>
    <row r="200" spans="1:8" x14ac:dyDescent="0.2">
      <c r="A200" s="8"/>
      <c r="B200" s="24" t="s">
        <v>185</v>
      </c>
      <c r="C200" s="21">
        <v>136</v>
      </c>
      <c r="D200" s="9">
        <v>164</v>
      </c>
      <c r="E200" s="10">
        <f t="shared" si="24"/>
        <v>1.0678978901164479E-3</v>
      </c>
      <c r="F200" s="10">
        <f t="shared" si="25"/>
        <v>1.3241717870667172E-3</v>
      </c>
      <c r="G200" s="10">
        <f t="shared" si="27"/>
        <v>0.20588235294117646</v>
      </c>
      <c r="H200" s="17">
        <f t="shared" si="26"/>
        <v>2.198613303180922E-4</v>
      </c>
    </row>
    <row r="201" spans="1:8" x14ac:dyDescent="0.2">
      <c r="A201" s="8"/>
      <c r="B201" s="24" t="s">
        <v>186</v>
      </c>
      <c r="C201" s="21">
        <v>77</v>
      </c>
      <c r="D201" s="9">
        <v>135</v>
      </c>
      <c r="E201" s="10">
        <f t="shared" si="24"/>
        <v>6.046186583747536E-4</v>
      </c>
      <c r="F201" s="10">
        <f t="shared" si="25"/>
        <v>1.0900194588658954E-3</v>
      </c>
      <c r="G201" s="10">
        <f t="shared" si="27"/>
        <v>0.75324675324675328</v>
      </c>
      <c r="H201" s="17">
        <f t="shared" si="26"/>
        <v>4.5542704137319106E-4</v>
      </c>
    </row>
    <row r="202" spans="1:8" ht="13.5" customHeight="1" x14ac:dyDescent="0.2">
      <c r="A202" s="8"/>
      <c r="B202" s="24" t="s">
        <v>187</v>
      </c>
      <c r="C202" s="21">
        <v>3820</v>
      </c>
      <c r="D202" s="9">
        <v>4182</v>
      </c>
      <c r="E202" s="10">
        <f t="shared" si="24"/>
        <v>2.9995367207682581E-2</v>
      </c>
      <c r="F202" s="10">
        <f t="shared" si="25"/>
        <v>3.3766380570201288E-2</v>
      </c>
      <c r="G202" s="10">
        <f t="shared" si="27"/>
        <v>9.4764397905759162E-2</v>
      </c>
      <c r="H202" s="17">
        <f t="shared" si="26"/>
        <v>2.8424929133981924E-3</v>
      </c>
    </row>
    <row r="203" spans="1:8" x14ac:dyDescent="0.2">
      <c r="A203" s="8"/>
      <c r="B203" s="24" t="s">
        <v>188</v>
      </c>
      <c r="C203" s="21">
        <v>895</v>
      </c>
      <c r="D203" s="9">
        <v>1089</v>
      </c>
      <c r="E203" s="10">
        <f t="shared" si="24"/>
        <v>7.0277103798104482E-3</v>
      </c>
      <c r="F203" s="10">
        <f t="shared" si="25"/>
        <v>8.792823634851555E-3</v>
      </c>
      <c r="G203" s="10">
        <f t="shared" si="27"/>
        <v>0.21675977653631284</v>
      </c>
      <c r="H203" s="17">
        <f t="shared" si="26"/>
        <v>1.5233249314896391E-3</v>
      </c>
    </row>
    <row r="204" spans="1:8" x14ac:dyDescent="0.2">
      <c r="A204" s="8"/>
      <c r="B204" s="24" t="s">
        <v>189</v>
      </c>
      <c r="C204" s="21">
        <v>181</v>
      </c>
      <c r="D204" s="9">
        <v>202</v>
      </c>
      <c r="E204" s="10">
        <f t="shared" si="24"/>
        <v>1.4212464566990962E-3</v>
      </c>
      <c r="F204" s="10">
        <f t="shared" si="25"/>
        <v>1.6309920791919323E-3</v>
      </c>
      <c r="G204" s="10">
        <f t="shared" si="27"/>
        <v>0.11602209944751381</v>
      </c>
      <c r="H204" s="17">
        <f t="shared" si="26"/>
        <v>1.6489599773856917E-4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705</v>
      </c>
      <c r="D206" s="9">
        <v>667</v>
      </c>
      <c r="E206" s="10">
        <f t="shared" si="24"/>
        <v>5.5357942097948223E-3</v>
      </c>
      <c r="F206" s="10">
        <f t="shared" si="25"/>
        <v>5.3855035486189053E-3</v>
      </c>
      <c r="G206" s="10">
        <f t="shared" si="27"/>
        <v>-5.3900709219858157E-2</v>
      </c>
      <c r="H206" s="17">
        <f t="shared" si="26"/>
        <v>-2.9838323400312519E-4</v>
      </c>
    </row>
    <row r="207" spans="1:8" x14ac:dyDescent="0.2">
      <c r="A207" s="8"/>
      <c r="B207" s="24" t="s">
        <v>192</v>
      </c>
      <c r="C207" s="21">
        <v>32</v>
      </c>
      <c r="D207" s="9">
        <v>55</v>
      </c>
      <c r="E207" s="10">
        <f t="shared" si="24"/>
        <v>2.5127009179210538E-4</v>
      </c>
      <c r="F207" s="10">
        <f t="shared" si="25"/>
        <v>4.4408200176017956E-4</v>
      </c>
      <c r="G207" s="10">
        <f t="shared" si="27"/>
        <v>0.71875</v>
      </c>
      <c r="H207" s="17">
        <f t="shared" si="26"/>
        <v>1.8060037847557575E-4</v>
      </c>
    </row>
    <row r="208" spans="1:8" x14ac:dyDescent="0.2">
      <c r="A208" s="8"/>
      <c r="B208" s="24" t="s">
        <v>193</v>
      </c>
      <c r="C208" s="21">
        <v>1097</v>
      </c>
      <c r="D208" s="9">
        <v>575</v>
      </c>
      <c r="E208" s="10">
        <f t="shared" si="24"/>
        <v>8.6138528342481133E-3</v>
      </c>
      <c r="F208" s="10">
        <f t="shared" si="25"/>
        <v>4.6426754729473321E-3</v>
      </c>
      <c r="G208" s="10">
        <f t="shared" si="27"/>
        <v>-0.47584320875113945</v>
      </c>
      <c r="H208" s="17">
        <f t="shared" si="26"/>
        <v>-4.098843372358719E-3</v>
      </c>
    </row>
    <row r="209" spans="1:8" x14ac:dyDescent="0.2">
      <c r="A209" s="8"/>
      <c r="B209" s="24" t="s">
        <v>194</v>
      </c>
      <c r="C209" s="21">
        <v>480</v>
      </c>
      <c r="D209" s="9">
        <v>386</v>
      </c>
      <c r="E209" s="10">
        <f t="shared" si="24"/>
        <v>3.7690513768815813E-3</v>
      </c>
      <c r="F209" s="10">
        <f t="shared" si="25"/>
        <v>3.1166482305350785E-3</v>
      </c>
      <c r="G209" s="10">
        <f t="shared" si="27"/>
        <v>-0.19583333333333333</v>
      </c>
      <c r="H209" s="17">
        <f t="shared" si="26"/>
        <v>-7.3810589463930965E-4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1544</v>
      </c>
      <c r="D211" s="9">
        <v>1751</v>
      </c>
      <c r="E211" s="10">
        <f t="shared" si="24"/>
        <v>1.2123781928969086E-2</v>
      </c>
      <c r="F211" s="10">
        <f t="shared" si="25"/>
        <v>1.4137956092401354E-2</v>
      </c>
      <c r="G211" s="10">
        <f t="shared" si="27"/>
        <v>0.13406735751295337</v>
      </c>
      <c r="H211" s="17">
        <f t="shared" si="26"/>
        <v>1.6254034062801819E-3</v>
      </c>
    </row>
    <row r="212" spans="1:8" x14ac:dyDescent="0.2">
      <c r="A212" s="8"/>
      <c r="B212" s="24" t="s">
        <v>197</v>
      </c>
      <c r="C212" s="21">
        <v>3253</v>
      </c>
      <c r="D212" s="9">
        <v>3965</v>
      </c>
      <c r="E212" s="10">
        <f t="shared" si="24"/>
        <v>2.5543175268741215E-2</v>
      </c>
      <c r="F212" s="10">
        <f t="shared" si="25"/>
        <v>3.2014275217802035E-2</v>
      </c>
      <c r="G212" s="10">
        <f t="shared" si="27"/>
        <v>0.21887488472179525</v>
      </c>
      <c r="H212" s="17">
        <f t="shared" si="26"/>
        <v>5.5907595423743449E-3</v>
      </c>
    </row>
    <row r="213" spans="1:8" x14ac:dyDescent="0.2">
      <c r="A213" s="8"/>
      <c r="B213" s="24" t="s">
        <v>198</v>
      </c>
      <c r="C213" s="21">
        <v>4276</v>
      </c>
      <c r="D213" s="9">
        <v>4868</v>
      </c>
      <c r="E213" s="10">
        <f t="shared" ref="E213:E244" si="28">+IF(C213=0,"",C213/C$181)</f>
        <v>3.3575966015720084E-2</v>
      </c>
      <c r="F213" s="10">
        <f t="shared" ref="F213:F244" si="29">+IF(D213=0,"",D213/D$181)</f>
        <v>3.9305294264882801E-2</v>
      </c>
      <c r="G213" s="10">
        <f t="shared" si="27"/>
        <v>0.13844714686623011</v>
      </c>
      <c r="H213" s="17">
        <f t="shared" ref="H213:H244" si="30">+IF(OR(AND(E213=""),(G213="")),"",E213*G213)</f>
        <v>4.6484966981539498E-3</v>
      </c>
    </row>
    <row r="214" spans="1:8" x14ac:dyDescent="0.2">
      <c r="A214" s="8"/>
      <c r="B214" s="24" t="s">
        <v>199</v>
      </c>
      <c r="C214" s="21">
        <v>4646</v>
      </c>
      <c r="D214" s="9">
        <v>4823</v>
      </c>
      <c r="E214" s="10">
        <f t="shared" si="28"/>
        <v>3.6481276452066301E-2</v>
      </c>
      <c r="F214" s="10">
        <f t="shared" si="29"/>
        <v>3.8941954445260836E-2</v>
      </c>
      <c r="G214" s="10">
        <f t="shared" ref="G214:G245" si="31">+IF(AND(C214=0,D214=0)," ",IF(C214=0,1,IF(D214=0,-1,(D214-C214)/C214)))</f>
        <v>3.8097287989668535E-2</v>
      </c>
      <c r="H214" s="17">
        <f t="shared" si="30"/>
        <v>1.3898376952250831E-3</v>
      </c>
    </row>
    <row r="215" spans="1:8" x14ac:dyDescent="0.2">
      <c r="A215" s="8"/>
      <c r="B215" s="24" t="s">
        <v>200</v>
      </c>
      <c r="C215" s="21">
        <v>1475</v>
      </c>
      <c r="D215" s="9">
        <v>1948</v>
      </c>
      <c r="E215" s="10">
        <f t="shared" si="28"/>
        <v>1.1581980793542359E-2</v>
      </c>
      <c r="F215" s="10">
        <f t="shared" si="29"/>
        <v>1.5728577080524178E-2</v>
      </c>
      <c r="G215" s="10">
        <f t="shared" si="31"/>
        <v>0.32067796610169491</v>
      </c>
      <c r="H215" s="17">
        <f t="shared" si="30"/>
        <v>3.7140860443020582E-3</v>
      </c>
    </row>
    <row r="216" spans="1:8" x14ac:dyDescent="0.2">
      <c r="A216" s="8"/>
      <c r="B216" s="24" t="s">
        <v>201</v>
      </c>
      <c r="C216" s="21">
        <v>1331</v>
      </c>
      <c r="D216" s="9">
        <v>1254</v>
      </c>
      <c r="E216" s="10">
        <f t="shared" si="28"/>
        <v>1.0451265380477885E-2</v>
      </c>
      <c r="F216" s="10">
        <f t="shared" si="29"/>
        <v>1.0125069640132094E-2</v>
      </c>
      <c r="G216" s="10">
        <f t="shared" si="31"/>
        <v>-5.7851239669421489E-2</v>
      </c>
      <c r="H216" s="17">
        <f t="shared" si="30"/>
        <v>-6.0461865837475371E-4</v>
      </c>
    </row>
    <row r="217" spans="1:8" x14ac:dyDescent="0.2">
      <c r="A217" s="8"/>
      <c r="B217" s="24" t="s">
        <v>202</v>
      </c>
      <c r="C217" s="21">
        <v>7</v>
      </c>
      <c r="D217" s="9">
        <v>3</v>
      </c>
      <c r="E217" s="10">
        <f t="shared" si="28"/>
        <v>5.4965332579523057E-5</v>
      </c>
      <c r="F217" s="10">
        <f t="shared" si="29"/>
        <v>2.4222654641464341E-5</v>
      </c>
      <c r="G217" s="10">
        <f t="shared" si="31"/>
        <v>-0.5714285714285714</v>
      </c>
      <c r="H217" s="17">
        <f t="shared" si="30"/>
        <v>-3.1408761474013173E-5</v>
      </c>
    </row>
    <row r="218" spans="1:8" x14ac:dyDescent="0.2">
      <c r="A218" s="8"/>
      <c r="B218" s="24" t="s">
        <v>203</v>
      </c>
      <c r="C218" s="21">
        <v>6069</v>
      </c>
      <c r="D218" s="9">
        <v>4133</v>
      </c>
      <c r="E218" s="10">
        <f t="shared" si="28"/>
        <v>4.7654943346446495E-2</v>
      </c>
      <c r="F218" s="10">
        <f t="shared" si="29"/>
        <v>3.3370743877724041E-2</v>
      </c>
      <c r="G218" s="10">
        <f t="shared" si="31"/>
        <v>-0.31899818751029824</v>
      </c>
      <c r="H218" s="17">
        <f t="shared" si="30"/>
        <v>-1.5201840553422379E-2</v>
      </c>
    </row>
    <row r="219" spans="1:8" x14ac:dyDescent="0.2">
      <c r="A219" s="8"/>
      <c r="B219" s="24" t="s">
        <v>204</v>
      </c>
      <c r="C219" s="21">
        <v>984</v>
      </c>
      <c r="D219" s="9">
        <v>1616</v>
      </c>
      <c r="E219" s="10">
        <f t="shared" si="28"/>
        <v>7.7265553226072417E-3</v>
      </c>
      <c r="F219" s="10">
        <f t="shared" si="29"/>
        <v>1.3047936633535458E-2</v>
      </c>
      <c r="G219" s="10">
        <f t="shared" si="31"/>
        <v>0.64227642276422769</v>
      </c>
      <c r="H219" s="17">
        <f t="shared" si="30"/>
        <v>4.9625843128940821E-3</v>
      </c>
    </row>
    <row r="220" spans="1:8" x14ac:dyDescent="0.2">
      <c r="A220" s="8"/>
      <c r="B220" s="24" t="s">
        <v>205</v>
      </c>
      <c r="C220" s="21">
        <v>1002</v>
      </c>
      <c r="D220" s="9">
        <v>734</v>
      </c>
      <c r="E220" s="10">
        <f t="shared" si="28"/>
        <v>7.8678947492403003E-3</v>
      </c>
      <c r="F220" s="10">
        <f t="shared" si="29"/>
        <v>5.9264761689449422E-3</v>
      </c>
      <c r="G220" s="10">
        <f t="shared" si="31"/>
        <v>-0.26746506986027946</v>
      </c>
      <c r="H220" s="17">
        <f t="shared" si="30"/>
        <v>-2.104387018758883E-3</v>
      </c>
    </row>
    <row r="221" spans="1:8" x14ac:dyDescent="0.2">
      <c r="A221" s="8"/>
      <c r="B221" s="24" t="s">
        <v>206</v>
      </c>
      <c r="C221" s="21">
        <v>14</v>
      </c>
      <c r="D221" s="9">
        <v>34</v>
      </c>
      <c r="E221" s="10">
        <f t="shared" si="28"/>
        <v>1.0993066515904611E-4</v>
      </c>
      <c r="F221" s="10">
        <f t="shared" si="29"/>
        <v>2.745234192699292E-4</v>
      </c>
      <c r="G221" s="10">
        <f t="shared" si="31"/>
        <v>1.4285714285714286</v>
      </c>
      <c r="H221" s="17">
        <f t="shared" si="30"/>
        <v>1.5704380737006587E-4</v>
      </c>
    </row>
    <row r="222" spans="1:8" x14ac:dyDescent="0.2">
      <c r="A222" s="8"/>
      <c r="B222" s="24" t="s">
        <v>207</v>
      </c>
      <c r="C222" s="21">
        <v>93</v>
      </c>
      <c r="D222" s="9">
        <v>106</v>
      </c>
      <c r="E222" s="10">
        <f t="shared" si="28"/>
        <v>7.3025370427080632E-4</v>
      </c>
      <c r="F222" s="10">
        <f t="shared" si="29"/>
        <v>8.5586713066507334E-4</v>
      </c>
      <c r="G222" s="10">
        <f t="shared" si="31"/>
        <v>0.13978494623655913</v>
      </c>
      <c r="H222" s="17">
        <f t="shared" si="30"/>
        <v>1.0207847479054281E-4</v>
      </c>
    </row>
    <row r="223" spans="1:8" ht="25.5" x14ac:dyDescent="0.2">
      <c r="A223" s="8"/>
      <c r="B223" s="24" t="s">
        <v>208</v>
      </c>
      <c r="C223" s="21">
        <v>3013</v>
      </c>
      <c r="D223" s="9">
        <v>3209</v>
      </c>
      <c r="E223" s="10">
        <f t="shared" si="28"/>
        <v>2.3658649580300426E-2</v>
      </c>
      <c r="F223" s="10">
        <f t="shared" si="29"/>
        <v>2.5910166248153024E-2</v>
      </c>
      <c r="G223" s="10">
        <f t="shared" si="31"/>
        <v>6.5051443743776971E-2</v>
      </c>
      <c r="H223" s="17">
        <f t="shared" si="30"/>
        <v>1.5390293122266457E-3</v>
      </c>
    </row>
    <row r="224" spans="1:8" x14ac:dyDescent="0.2">
      <c r="A224" s="8"/>
      <c r="B224" s="24" t="s">
        <v>209</v>
      </c>
      <c r="C224" s="21">
        <v>608</v>
      </c>
      <c r="D224" s="9">
        <v>418</v>
      </c>
      <c r="E224" s="10">
        <f t="shared" si="28"/>
        <v>4.7741317440500031E-3</v>
      </c>
      <c r="F224" s="10">
        <f t="shared" si="29"/>
        <v>3.3750232133773648E-3</v>
      </c>
      <c r="G224" s="10">
        <f t="shared" si="31"/>
        <v>-0.3125</v>
      </c>
      <c r="H224" s="17">
        <f t="shared" si="30"/>
        <v>-1.491916170015626E-3</v>
      </c>
    </row>
    <row r="225" spans="1:8" ht="25.5" x14ac:dyDescent="0.2">
      <c r="A225" s="8"/>
      <c r="B225" s="24" t="s">
        <v>210</v>
      </c>
      <c r="C225" s="21">
        <v>33</v>
      </c>
      <c r="D225" s="9">
        <v>12</v>
      </c>
      <c r="E225" s="10">
        <f t="shared" si="28"/>
        <v>2.5912228216060871E-4</v>
      </c>
      <c r="F225" s="10">
        <f t="shared" si="29"/>
        <v>9.6890618565857365E-5</v>
      </c>
      <c r="G225" s="10">
        <f t="shared" si="31"/>
        <v>-0.63636363636363635</v>
      </c>
      <c r="H225" s="17">
        <f t="shared" si="30"/>
        <v>-1.6489599773856917E-4</v>
      </c>
    </row>
    <row r="226" spans="1:8" ht="25.5" x14ac:dyDescent="0.2">
      <c r="A226" s="8"/>
      <c r="B226" s="24" t="s">
        <v>211</v>
      </c>
      <c r="C226" s="21">
        <v>75</v>
      </c>
      <c r="D226" s="9">
        <v>28</v>
      </c>
      <c r="E226" s="10">
        <f t="shared" si="28"/>
        <v>5.8891427763774705E-4</v>
      </c>
      <c r="F226" s="10">
        <f t="shared" si="29"/>
        <v>2.2607810998700052E-4</v>
      </c>
      <c r="G226" s="10">
        <f t="shared" si="31"/>
        <v>-0.62666666666666671</v>
      </c>
      <c r="H226" s="17">
        <f t="shared" si="30"/>
        <v>-3.6905294731965483E-4</v>
      </c>
    </row>
    <row r="227" spans="1:8" x14ac:dyDescent="0.2">
      <c r="A227" s="8"/>
      <c r="B227" s="24" t="s">
        <v>212</v>
      </c>
      <c r="C227" s="21">
        <v>11</v>
      </c>
      <c r="D227" s="9">
        <v>39</v>
      </c>
      <c r="E227" s="10">
        <f t="shared" si="28"/>
        <v>8.6374094053536237E-5</v>
      </c>
      <c r="F227" s="10">
        <f t="shared" si="29"/>
        <v>3.1489451033903641E-4</v>
      </c>
      <c r="G227" s="10">
        <f t="shared" si="31"/>
        <v>2.5454545454545454</v>
      </c>
      <c r="H227" s="17">
        <f t="shared" si="30"/>
        <v>2.1986133031809223E-4</v>
      </c>
    </row>
    <row r="228" spans="1:8" x14ac:dyDescent="0.2">
      <c r="A228" s="8"/>
      <c r="B228" s="24" t="s">
        <v>213</v>
      </c>
      <c r="C228" s="21">
        <v>1880</v>
      </c>
      <c r="D228" s="9">
        <v>2808</v>
      </c>
      <c r="E228" s="10">
        <f t="shared" si="28"/>
        <v>1.4762117892786192E-2</v>
      </c>
      <c r="F228" s="10">
        <f t="shared" si="29"/>
        <v>2.2672404744410624E-2</v>
      </c>
      <c r="G228" s="10">
        <f t="shared" si="31"/>
        <v>0.49361702127659574</v>
      </c>
      <c r="H228" s="17">
        <f t="shared" si="30"/>
        <v>7.2868326619710561E-3</v>
      </c>
    </row>
    <row r="229" spans="1:8" x14ac:dyDescent="0.2">
      <c r="A229" s="8"/>
      <c r="B229" s="24" t="s">
        <v>214</v>
      </c>
      <c r="C229" s="21">
        <v>7</v>
      </c>
      <c r="D229" s="9">
        <v>2</v>
      </c>
      <c r="E229" s="10">
        <f t="shared" si="28"/>
        <v>5.4965332579523057E-5</v>
      </c>
      <c r="F229" s="10">
        <f t="shared" si="29"/>
        <v>1.6148436427642894E-5</v>
      </c>
      <c r="G229" s="10">
        <f t="shared" si="31"/>
        <v>-0.7142857142857143</v>
      </c>
      <c r="H229" s="17">
        <f t="shared" si="30"/>
        <v>-3.9260951842516468E-5</v>
      </c>
    </row>
    <row r="230" spans="1:8" x14ac:dyDescent="0.2">
      <c r="A230" s="8"/>
      <c r="B230" s="24" t="s">
        <v>215</v>
      </c>
      <c r="C230" s="21">
        <v>10</v>
      </c>
      <c r="D230" s="9">
        <v>24</v>
      </c>
      <c r="E230" s="10">
        <f t="shared" si="28"/>
        <v>7.8521903685032935E-5</v>
      </c>
      <c r="F230" s="10">
        <f t="shared" si="29"/>
        <v>1.9378123713171473E-4</v>
      </c>
      <c r="G230" s="10">
        <f t="shared" si="31"/>
        <v>1.4</v>
      </c>
      <c r="H230" s="17">
        <f t="shared" si="30"/>
        <v>1.099306651590461E-4</v>
      </c>
    </row>
    <row r="231" spans="1:8" x14ac:dyDescent="0.2">
      <c r="A231" s="8"/>
      <c r="B231" s="24" t="s">
        <v>216</v>
      </c>
      <c r="C231" s="21">
        <v>123</v>
      </c>
      <c r="D231" s="9">
        <v>58</v>
      </c>
      <c r="E231" s="10">
        <f t="shared" si="28"/>
        <v>9.6581941532590521E-4</v>
      </c>
      <c r="F231" s="10">
        <f t="shared" si="29"/>
        <v>4.6830465640164393E-4</v>
      </c>
      <c r="G231" s="10">
        <f t="shared" si="31"/>
        <v>-0.52845528455284552</v>
      </c>
      <c r="H231" s="17">
        <f t="shared" si="30"/>
        <v>-5.1039237395271409E-4</v>
      </c>
    </row>
    <row r="232" spans="1:8" x14ac:dyDescent="0.2">
      <c r="A232" s="8"/>
      <c r="B232" s="24" t="s">
        <v>217</v>
      </c>
      <c r="C232" s="21">
        <v>77</v>
      </c>
      <c r="D232" s="9">
        <v>39</v>
      </c>
      <c r="E232" s="10">
        <f t="shared" si="28"/>
        <v>6.046186583747536E-4</v>
      </c>
      <c r="F232" s="10">
        <f t="shared" si="29"/>
        <v>3.1489451033903641E-4</v>
      </c>
      <c r="G232" s="10">
        <f t="shared" si="31"/>
        <v>-0.4935064935064935</v>
      </c>
      <c r="H232" s="17">
        <f t="shared" si="30"/>
        <v>-2.9838323400312514E-4</v>
      </c>
    </row>
    <row r="233" spans="1:8" x14ac:dyDescent="0.2">
      <c r="A233" s="8"/>
      <c r="B233" s="24" t="s">
        <v>218</v>
      </c>
      <c r="C233" s="21">
        <v>36</v>
      </c>
      <c r="D233" s="9">
        <v>25</v>
      </c>
      <c r="E233" s="10">
        <f t="shared" si="28"/>
        <v>2.8267885326611859E-4</v>
      </c>
      <c r="F233" s="10">
        <f t="shared" si="29"/>
        <v>2.0185545534553618E-4</v>
      </c>
      <c r="G233" s="10">
        <f t="shared" si="31"/>
        <v>-0.30555555555555558</v>
      </c>
      <c r="H233" s="17">
        <f t="shared" si="30"/>
        <v>-8.6374094053536237E-5</v>
      </c>
    </row>
    <row r="234" spans="1:8" x14ac:dyDescent="0.2">
      <c r="A234" s="8"/>
      <c r="B234" s="24" t="s">
        <v>219</v>
      </c>
      <c r="C234" s="21">
        <v>9</v>
      </c>
      <c r="D234" s="9">
        <v>23</v>
      </c>
      <c r="E234" s="10">
        <f t="shared" si="28"/>
        <v>7.0669713316529647E-5</v>
      </c>
      <c r="F234" s="10">
        <f t="shared" si="29"/>
        <v>1.8570701891789328E-4</v>
      </c>
      <c r="G234" s="10">
        <f t="shared" si="31"/>
        <v>1.5555555555555556</v>
      </c>
      <c r="H234" s="17">
        <f t="shared" si="30"/>
        <v>1.0993066515904611E-4</v>
      </c>
    </row>
    <row r="235" spans="1:8" x14ac:dyDescent="0.2">
      <c r="A235" s="8"/>
      <c r="B235" s="24" t="s">
        <v>220</v>
      </c>
      <c r="C235" s="21">
        <v>4538</v>
      </c>
      <c r="D235" s="9">
        <v>4612</v>
      </c>
      <c r="E235" s="10">
        <f t="shared" si="28"/>
        <v>3.5633239892267951E-2</v>
      </c>
      <c r="F235" s="10">
        <f t="shared" si="29"/>
        <v>3.723829440214451E-2</v>
      </c>
      <c r="G235" s="10">
        <f t="shared" si="31"/>
        <v>1.6306743058616131E-2</v>
      </c>
      <c r="H235" s="17">
        <f t="shared" si="30"/>
        <v>5.8106208726924383E-4</v>
      </c>
    </row>
    <row r="236" spans="1:8" x14ac:dyDescent="0.2">
      <c r="A236" s="8"/>
      <c r="B236" s="24" t="s">
        <v>221</v>
      </c>
      <c r="C236" s="21">
        <v>18</v>
      </c>
      <c r="D236" s="9">
        <v>18</v>
      </c>
      <c r="E236" s="10">
        <f t="shared" si="28"/>
        <v>1.4133942663305929E-4</v>
      </c>
      <c r="F236" s="10">
        <f t="shared" si="29"/>
        <v>1.4533592784878605E-4</v>
      </c>
      <c r="G236" s="10">
        <f t="shared" si="31"/>
        <v>0</v>
      </c>
      <c r="H236" s="17">
        <f t="shared" si="30"/>
        <v>0</v>
      </c>
    </row>
    <row r="237" spans="1:8" x14ac:dyDescent="0.2">
      <c r="A237" s="8"/>
      <c r="B237" s="24" t="s">
        <v>222</v>
      </c>
      <c r="C237" s="21">
        <v>203</v>
      </c>
      <c r="D237" s="9">
        <v>172</v>
      </c>
      <c r="E237" s="10">
        <f t="shared" si="28"/>
        <v>1.5939946448061686E-3</v>
      </c>
      <c r="F237" s="10">
        <f t="shared" si="29"/>
        <v>1.3887655327772888E-3</v>
      </c>
      <c r="G237" s="10">
        <f t="shared" si="31"/>
        <v>-0.15270935960591134</v>
      </c>
      <c r="H237" s="17">
        <f t="shared" si="30"/>
        <v>-2.4341790142360211E-4</v>
      </c>
    </row>
    <row r="238" spans="1:8" x14ac:dyDescent="0.2">
      <c r="A238" s="8"/>
      <c r="B238" s="24" t="s">
        <v>223</v>
      </c>
      <c r="C238" s="21">
        <v>254</v>
      </c>
      <c r="D238" s="9">
        <v>162</v>
      </c>
      <c r="E238" s="10">
        <f t="shared" si="28"/>
        <v>1.9944563535998368E-3</v>
      </c>
      <c r="F238" s="10">
        <f t="shared" si="29"/>
        <v>1.3080233506390744E-3</v>
      </c>
      <c r="G238" s="10">
        <f t="shared" si="31"/>
        <v>-0.36220472440944884</v>
      </c>
      <c r="H238" s="17">
        <f t="shared" si="30"/>
        <v>-7.224015139023031E-4</v>
      </c>
    </row>
    <row r="239" spans="1:8" x14ac:dyDescent="0.2">
      <c r="A239" s="8"/>
      <c r="B239" s="24" t="s">
        <v>224</v>
      </c>
      <c r="C239" s="21">
        <v>17</v>
      </c>
      <c r="D239" s="9">
        <v>20</v>
      </c>
      <c r="E239" s="10">
        <f t="shared" si="28"/>
        <v>1.3348723626455599E-4</v>
      </c>
      <c r="F239" s="10">
        <f t="shared" si="29"/>
        <v>1.6148436427642894E-4</v>
      </c>
      <c r="G239" s="10">
        <f t="shared" si="31"/>
        <v>0.17647058823529413</v>
      </c>
      <c r="H239" s="17">
        <f t="shared" si="30"/>
        <v>2.3556571105509881E-5</v>
      </c>
    </row>
    <row r="240" spans="1:8" x14ac:dyDescent="0.2">
      <c r="A240" s="8"/>
      <c r="B240" s="24" t="s">
        <v>225</v>
      </c>
      <c r="C240" s="21">
        <v>7</v>
      </c>
      <c r="D240" s="9">
        <v>3</v>
      </c>
      <c r="E240" s="10">
        <f t="shared" si="28"/>
        <v>5.4965332579523057E-5</v>
      </c>
      <c r="F240" s="10">
        <f t="shared" si="29"/>
        <v>2.4222654641464341E-5</v>
      </c>
      <c r="G240" s="10">
        <f t="shared" si="31"/>
        <v>-0.5714285714285714</v>
      </c>
      <c r="H240" s="17">
        <f t="shared" si="30"/>
        <v>-3.1408761474013173E-5</v>
      </c>
    </row>
    <row r="241" spans="1:8" x14ac:dyDescent="0.2">
      <c r="A241" s="8"/>
      <c r="B241" s="24" t="s">
        <v>226</v>
      </c>
      <c r="C241" s="21">
        <v>1094</v>
      </c>
      <c r="D241" s="9">
        <v>1122</v>
      </c>
      <c r="E241" s="10">
        <f t="shared" si="28"/>
        <v>8.5902962631426039E-3</v>
      </c>
      <c r="F241" s="10">
        <f t="shared" si="29"/>
        <v>9.0592728359076627E-3</v>
      </c>
      <c r="G241" s="10">
        <f t="shared" si="31"/>
        <v>2.5594149908592323E-2</v>
      </c>
      <c r="H241" s="17">
        <f t="shared" si="30"/>
        <v>2.1986133031809226E-4</v>
      </c>
    </row>
    <row r="242" spans="1:8" x14ac:dyDescent="0.2">
      <c r="A242" s="8"/>
      <c r="B242" s="24" t="s">
        <v>227</v>
      </c>
      <c r="C242" s="21">
        <v>48</v>
      </c>
      <c r="D242" s="9">
        <v>54</v>
      </c>
      <c r="E242" s="10">
        <f t="shared" si="28"/>
        <v>3.769051376881581E-4</v>
      </c>
      <c r="F242" s="10">
        <f t="shared" si="29"/>
        <v>4.3600778354635814E-4</v>
      </c>
      <c r="G242" s="10">
        <f t="shared" si="31"/>
        <v>0.125</v>
      </c>
      <c r="H242" s="17">
        <f t="shared" si="30"/>
        <v>4.7113142211019762E-5</v>
      </c>
    </row>
    <row r="243" spans="1:8" x14ac:dyDescent="0.2">
      <c r="A243" s="8"/>
      <c r="B243" s="24" t="s">
        <v>228</v>
      </c>
      <c r="C243" s="21">
        <v>16</v>
      </c>
      <c r="D243" s="9">
        <v>5</v>
      </c>
      <c r="E243" s="10">
        <f t="shared" si="28"/>
        <v>1.2563504589605269E-4</v>
      </c>
      <c r="F243" s="10">
        <f t="shared" si="29"/>
        <v>4.0371091069107235E-5</v>
      </c>
      <c r="G243" s="10">
        <f t="shared" si="31"/>
        <v>-0.6875</v>
      </c>
      <c r="H243" s="17">
        <f t="shared" si="30"/>
        <v>-8.6374094053536223E-5</v>
      </c>
    </row>
    <row r="244" spans="1:8" x14ac:dyDescent="0.2">
      <c r="A244" s="8"/>
      <c r="B244" s="24" t="s">
        <v>229</v>
      </c>
      <c r="C244" s="21">
        <v>23</v>
      </c>
      <c r="D244" s="9">
        <v>40</v>
      </c>
      <c r="E244" s="10">
        <f t="shared" si="28"/>
        <v>1.8060037847557578E-4</v>
      </c>
      <c r="F244" s="10">
        <f t="shared" si="29"/>
        <v>3.2296872855285788E-4</v>
      </c>
      <c r="G244" s="10">
        <f t="shared" si="31"/>
        <v>0.73913043478260865</v>
      </c>
      <c r="H244" s="17">
        <f t="shared" si="30"/>
        <v>1.3348723626455599E-4</v>
      </c>
    </row>
    <row r="245" spans="1:8" ht="25.5" x14ac:dyDescent="0.2">
      <c r="A245" s="8"/>
      <c r="B245" s="24" t="s">
        <v>230</v>
      </c>
      <c r="C245" s="21">
        <v>337</v>
      </c>
      <c r="D245" s="9">
        <v>368</v>
      </c>
      <c r="E245" s="10">
        <f t="shared" ref="E245:E276" si="32">+IF(C245=0,"",C245/C$181)</f>
        <v>2.6461881541856099E-3</v>
      </c>
      <c r="F245" s="10">
        <f t="shared" ref="F245:F276" si="33">+IF(D245=0,"",D245/D$181)</f>
        <v>2.9713123026862925E-3</v>
      </c>
      <c r="G245" s="10">
        <f t="shared" si="31"/>
        <v>9.1988130563798218E-2</v>
      </c>
      <c r="H245" s="17">
        <f t="shared" ref="H245:H276" si="34">+IF(OR(AND(E245=""),(G245="")),"",E245*G245)</f>
        <v>2.4341790142360208E-4</v>
      </c>
    </row>
    <row r="246" spans="1:8" ht="25.5" x14ac:dyDescent="0.2">
      <c r="A246" s="8"/>
      <c r="B246" s="24" t="s">
        <v>231</v>
      </c>
      <c r="C246" s="21">
        <v>14</v>
      </c>
      <c r="D246" s="9">
        <v>31</v>
      </c>
      <c r="E246" s="10">
        <f t="shared" si="32"/>
        <v>1.0993066515904611E-4</v>
      </c>
      <c r="F246" s="10">
        <f t="shared" si="33"/>
        <v>2.5030076462846483E-4</v>
      </c>
      <c r="G246" s="10">
        <f t="shared" ref="G246:G277" si="35">+IF(AND(C246=0,D246=0)," ",IF(C246=0,1,IF(D246=0,-1,(D246-C246)/C246)))</f>
        <v>1.2142857142857142</v>
      </c>
      <c r="H246" s="17">
        <f t="shared" si="34"/>
        <v>1.3348723626455599E-4</v>
      </c>
    </row>
    <row r="247" spans="1:8" x14ac:dyDescent="0.2">
      <c r="A247" s="8"/>
      <c r="B247" s="24" t="s">
        <v>232</v>
      </c>
      <c r="C247" s="21">
        <v>198</v>
      </c>
      <c r="D247" s="9">
        <v>367</v>
      </c>
      <c r="E247" s="10">
        <f t="shared" si="32"/>
        <v>1.5547336929636522E-3</v>
      </c>
      <c r="F247" s="10">
        <f t="shared" si="33"/>
        <v>2.9632380844724711E-3</v>
      </c>
      <c r="G247" s="10">
        <f t="shared" si="35"/>
        <v>0.85353535353535348</v>
      </c>
      <c r="H247" s="17">
        <f t="shared" si="34"/>
        <v>1.3270201722770565E-3</v>
      </c>
    </row>
    <row r="248" spans="1:8" x14ac:dyDescent="0.2">
      <c r="A248" s="8"/>
      <c r="B248" s="24" t="s">
        <v>233</v>
      </c>
      <c r="C248" s="21">
        <v>3112</v>
      </c>
      <c r="D248" s="9">
        <v>3164</v>
      </c>
      <c r="E248" s="10">
        <f t="shared" si="32"/>
        <v>2.443601642678225E-2</v>
      </c>
      <c r="F248" s="10">
        <f t="shared" si="33"/>
        <v>2.5546826428531056E-2</v>
      </c>
      <c r="G248" s="10">
        <f t="shared" si="35"/>
        <v>1.6709511568123392E-2</v>
      </c>
      <c r="H248" s="17">
        <f t="shared" si="34"/>
        <v>4.0831389916217125E-4</v>
      </c>
    </row>
    <row r="249" spans="1:8" x14ac:dyDescent="0.2">
      <c r="A249" s="8"/>
      <c r="B249" s="24" t="s">
        <v>234</v>
      </c>
      <c r="C249" s="21">
        <v>219</v>
      </c>
      <c r="D249" s="9">
        <v>272</v>
      </c>
      <c r="E249" s="10">
        <f t="shared" si="32"/>
        <v>1.7196296907022214E-3</v>
      </c>
      <c r="F249" s="10">
        <f t="shared" si="33"/>
        <v>2.1961873541594336E-3</v>
      </c>
      <c r="G249" s="10">
        <f t="shared" si="35"/>
        <v>0.24200913242009131</v>
      </c>
      <c r="H249" s="17">
        <f t="shared" si="34"/>
        <v>4.1616608953067458E-4</v>
      </c>
    </row>
    <row r="250" spans="1:8" ht="25.5" x14ac:dyDescent="0.2">
      <c r="A250" s="8"/>
      <c r="B250" s="24" t="s">
        <v>235</v>
      </c>
      <c r="C250" s="21">
        <v>14</v>
      </c>
      <c r="D250" s="9">
        <v>59</v>
      </c>
      <c r="E250" s="10">
        <f t="shared" si="32"/>
        <v>1.0993066515904611E-4</v>
      </c>
      <c r="F250" s="10">
        <f t="shared" si="33"/>
        <v>4.7637887461546535E-4</v>
      </c>
      <c r="G250" s="10">
        <f t="shared" si="35"/>
        <v>3.2142857142857144</v>
      </c>
      <c r="H250" s="17">
        <f t="shared" si="34"/>
        <v>3.5334856658264822E-4</v>
      </c>
    </row>
    <row r="251" spans="1:8" x14ac:dyDescent="0.2">
      <c r="A251" s="8"/>
      <c r="B251" s="24" t="s">
        <v>236</v>
      </c>
      <c r="C251" s="21">
        <v>1023</v>
      </c>
      <c r="D251" s="9">
        <v>1381</v>
      </c>
      <c r="E251" s="10">
        <f t="shared" si="32"/>
        <v>8.0327907469788691E-3</v>
      </c>
      <c r="F251" s="10">
        <f t="shared" si="33"/>
        <v>1.1150495353287418E-2</v>
      </c>
      <c r="G251" s="10">
        <f t="shared" si="35"/>
        <v>0.34995112414467255</v>
      </c>
      <c r="H251" s="17">
        <f t="shared" si="34"/>
        <v>2.8110841519241791E-3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14</v>
      </c>
      <c r="D253" s="9">
        <v>15</v>
      </c>
      <c r="E253" s="10">
        <f t="shared" si="32"/>
        <v>1.0993066515904611E-4</v>
      </c>
      <c r="F253" s="10">
        <f t="shared" si="33"/>
        <v>1.2111327320732171E-4</v>
      </c>
      <c r="G253" s="10">
        <f t="shared" si="35"/>
        <v>7.1428571428571425E-2</v>
      </c>
      <c r="H253" s="17">
        <f t="shared" si="34"/>
        <v>7.8521903685032932E-6</v>
      </c>
    </row>
    <row r="254" spans="1:8" x14ac:dyDescent="0.2">
      <c r="A254" s="8"/>
      <c r="B254" s="24" t="s">
        <v>239</v>
      </c>
      <c r="C254" s="21">
        <v>243</v>
      </c>
      <c r="D254" s="9">
        <v>532</v>
      </c>
      <c r="E254" s="10">
        <f t="shared" si="32"/>
        <v>1.9080822595463004E-3</v>
      </c>
      <c r="F254" s="10">
        <f t="shared" si="33"/>
        <v>4.2954840897530093E-3</v>
      </c>
      <c r="G254" s="10">
        <f t="shared" si="35"/>
        <v>1.1893004115226338</v>
      </c>
      <c r="H254" s="17">
        <f t="shared" si="34"/>
        <v>2.2692830164974518E-3</v>
      </c>
    </row>
    <row r="255" spans="1:8" ht="25.5" x14ac:dyDescent="0.2">
      <c r="A255" s="8"/>
      <c r="B255" s="24" t="s">
        <v>240</v>
      </c>
      <c r="C255" s="21">
        <v>1</v>
      </c>
      <c r="D255" s="9">
        <v>26</v>
      </c>
      <c r="E255" s="10">
        <f t="shared" si="32"/>
        <v>7.8521903685032932E-6</v>
      </c>
      <c r="F255" s="10">
        <f t="shared" si="33"/>
        <v>2.0992967355935762E-4</v>
      </c>
      <c r="G255" s="10">
        <f t="shared" si="35"/>
        <v>25</v>
      </c>
      <c r="H255" s="17">
        <f t="shared" si="34"/>
        <v>1.9630475921258232E-4</v>
      </c>
    </row>
    <row r="256" spans="1:8" x14ac:dyDescent="0.2">
      <c r="A256" s="8"/>
      <c r="B256" s="24" t="s">
        <v>241</v>
      </c>
      <c r="C256" s="21">
        <v>69</v>
      </c>
      <c r="D256" s="9">
        <v>54</v>
      </c>
      <c r="E256" s="10">
        <f t="shared" si="32"/>
        <v>5.418011354267273E-4</v>
      </c>
      <c r="F256" s="10">
        <f t="shared" si="33"/>
        <v>4.3600778354635814E-4</v>
      </c>
      <c r="G256" s="10">
        <f t="shared" si="35"/>
        <v>-0.21739130434782608</v>
      </c>
      <c r="H256" s="17">
        <f t="shared" si="34"/>
        <v>-1.177828555275494E-4</v>
      </c>
    </row>
    <row r="257" spans="1:8" ht="25.5" x14ac:dyDescent="0.2">
      <c r="A257" s="8"/>
      <c r="B257" s="24" t="s">
        <v>242</v>
      </c>
      <c r="C257" s="21">
        <v>6</v>
      </c>
      <c r="D257" s="9">
        <v>1</v>
      </c>
      <c r="E257" s="10">
        <f t="shared" si="32"/>
        <v>4.7113142211019762E-5</v>
      </c>
      <c r="F257" s="10">
        <f t="shared" si="33"/>
        <v>8.0742182138214471E-6</v>
      </c>
      <c r="G257" s="10">
        <f t="shared" si="35"/>
        <v>-0.83333333333333337</v>
      </c>
      <c r="H257" s="17">
        <f t="shared" si="34"/>
        <v>-3.9260951842516468E-5</v>
      </c>
    </row>
    <row r="258" spans="1:8" x14ac:dyDescent="0.2">
      <c r="A258" s="8"/>
      <c r="B258" s="24" t="s">
        <v>243</v>
      </c>
      <c r="C258" s="21">
        <v>87</v>
      </c>
      <c r="D258" s="9">
        <v>84</v>
      </c>
      <c r="E258" s="10">
        <f t="shared" si="32"/>
        <v>6.8314056205978657E-4</v>
      </c>
      <c r="F258" s="10">
        <f t="shared" si="33"/>
        <v>6.7823432996100155E-4</v>
      </c>
      <c r="G258" s="10">
        <f t="shared" si="35"/>
        <v>-3.4482758620689655E-2</v>
      </c>
      <c r="H258" s="17">
        <f t="shared" si="34"/>
        <v>-2.3556571105509881E-5</v>
      </c>
    </row>
    <row r="259" spans="1:8" x14ac:dyDescent="0.2">
      <c r="A259" s="8"/>
      <c r="B259" s="24" t="s">
        <v>244</v>
      </c>
      <c r="C259" s="21">
        <v>65</v>
      </c>
      <c r="D259" s="9">
        <v>71</v>
      </c>
      <c r="E259" s="10">
        <f t="shared" si="32"/>
        <v>5.1039237395271409E-4</v>
      </c>
      <c r="F259" s="10">
        <f t="shared" si="33"/>
        <v>5.7326949318132277E-4</v>
      </c>
      <c r="G259" s="10">
        <f t="shared" si="35"/>
        <v>9.2307692307692313E-2</v>
      </c>
      <c r="H259" s="17">
        <f t="shared" si="34"/>
        <v>4.7113142211019762E-5</v>
      </c>
    </row>
    <row r="260" spans="1:8" x14ac:dyDescent="0.2">
      <c r="A260" s="8"/>
      <c r="B260" s="24" t="s">
        <v>245</v>
      </c>
      <c r="C260" s="21">
        <v>109</v>
      </c>
      <c r="D260" s="9">
        <v>157</v>
      </c>
      <c r="E260" s="10">
        <f t="shared" si="32"/>
        <v>8.5588875016685904E-4</v>
      </c>
      <c r="F260" s="10">
        <f t="shared" si="33"/>
        <v>1.2676522595699671E-3</v>
      </c>
      <c r="G260" s="10">
        <f t="shared" si="35"/>
        <v>0.44036697247706424</v>
      </c>
      <c r="H260" s="17">
        <f t="shared" si="34"/>
        <v>3.7690513768815815E-4</v>
      </c>
    </row>
    <row r="261" spans="1:8" x14ac:dyDescent="0.2">
      <c r="A261" s="8"/>
      <c r="B261" s="24" t="s">
        <v>246</v>
      </c>
      <c r="C261" s="21">
        <v>34</v>
      </c>
      <c r="D261" s="9">
        <v>35</v>
      </c>
      <c r="E261" s="10">
        <f t="shared" si="32"/>
        <v>2.6697447252911199E-4</v>
      </c>
      <c r="F261" s="10">
        <f t="shared" si="33"/>
        <v>2.8259763748375062E-4</v>
      </c>
      <c r="G261" s="10">
        <f t="shared" si="35"/>
        <v>2.9411764705882353E-2</v>
      </c>
      <c r="H261" s="17">
        <f t="shared" si="34"/>
        <v>7.8521903685032932E-6</v>
      </c>
    </row>
    <row r="262" spans="1:8" ht="25.5" x14ac:dyDescent="0.2">
      <c r="A262" s="8"/>
      <c r="B262" s="24" t="s">
        <v>247</v>
      </c>
      <c r="C262" s="21">
        <v>4</v>
      </c>
      <c r="D262" s="9">
        <v>20</v>
      </c>
      <c r="E262" s="10">
        <f t="shared" si="32"/>
        <v>3.1408761474013173E-5</v>
      </c>
      <c r="F262" s="10">
        <f t="shared" si="33"/>
        <v>1.6148436427642894E-4</v>
      </c>
      <c r="G262" s="10">
        <f t="shared" si="35"/>
        <v>4</v>
      </c>
      <c r="H262" s="17">
        <f t="shared" si="34"/>
        <v>1.2563504589605269E-4</v>
      </c>
    </row>
    <row r="263" spans="1:8" ht="25.5" x14ac:dyDescent="0.2">
      <c r="A263" s="8"/>
      <c r="B263" s="24" t="s">
        <v>248</v>
      </c>
      <c r="C263" s="21">
        <v>110</v>
      </c>
      <c r="D263" s="9">
        <v>128</v>
      </c>
      <c r="E263" s="10">
        <f t="shared" si="32"/>
        <v>8.6374094053536237E-4</v>
      </c>
      <c r="F263" s="10">
        <f t="shared" si="33"/>
        <v>1.0334999313691452E-3</v>
      </c>
      <c r="G263" s="10">
        <f t="shared" si="35"/>
        <v>0.16363636363636364</v>
      </c>
      <c r="H263" s="17">
        <f t="shared" si="34"/>
        <v>1.4133942663305929E-4</v>
      </c>
    </row>
    <row r="264" spans="1:8" x14ac:dyDescent="0.2">
      <c r="A264" s="8"/>
      <c r="B264" s="24" t="s">
        <v>249</v>
      </c>
      <c r="C264" s="21">
        <v>184</v>
      </c>
      <c r="D264" s="9">
        <v>99</v>
      </c>
      <c r="E264" s="10">
        <f t="shared" si="32"/>
        <v>1.4448030278046062E-3</v>
      </c>
      <c r="F264" s="10">
        <f t="shared" si="33"/>
        <v>7.9934760316832318E-4</v>
      </c>
      <c r="G264" s="10">
        <f t="shared" si="35"/>
        <v>-0.46195652173913043</v>
      </c>
      <c r="H264" s="17">
        <f t="shared" si="34"/>
        <v>-6.6743618132278002E-4</v>
      </c>
    </row>
    <row r="265" spans="1:8" ht="25.5" x14ac:dyDescent="0.2">
      <c r="A265" s="8"/>
      <c r="B265" s="24" t="s">
        <v>250</v>
      </c>
      <c r="C265" s="21">
        <v>29</v>
      </c>
      <c r="D265" s="9">
        <v>38</v>
      </c>
      <c r="E265" s="10">
        <f t="shared" si="32"/>
        <v>2.2771352068659553E-4</v>
      </c>
      <c r="F265" s="10">
        <f t="shared" si="33"/>
        <v>3.0682029212521499E-4</v>
      </c>
      <c r="G265" s="10">
        <f t="shared" si="35"/>
        <v>0.31034482758620691</v>
      </c>
      <c r="H265" s="17">
        <f t="shared" si="34"/>
        <v>7.0669713316529647E-5</v>
      </c>
    </row>
    <row r="266" spans="1:8" x14ac:dyDescent="0.2">
      <c r="A266" s="8"/>
      <c r="B266" s="24" t="s">
        <v>251</v>
      </c>
      <c r="C266" s="21">
        <v>1</v>
      </c>
      <c r="D266" s="9">
        <v>1</v>
      </c>
      <c r="E266" s="10">
        <f t="shared" si="32"/>
        <v>7.8521903685032932E-6</v>
      </c>
      <c r="F266" s="10">
        <f t="shared" si="33"/>
        <v>8.0742182138214471E-6</v>
      </c>
      <c r="G266" s="10">
        <f t="shared" si="35"/>
        <v>0</v>
      </c>
      <c r="H266" s="17">
        <f t="shared" si="34"/>
        <v>0</v>
      </c>
    </row>
    <row r="267" spans="1:8" x14ac:dyDescent="0.2">
      <c r="A267" s="8"/>
      <c r="B267" s="24" t="s">
        <v>252</v>
      </c>
      <c r="C267" s="21">
        <v>4</v>
      </c>
      <c r="D267" s="9">
        <v>2</v>
      </c>
      <c r="E267" s="10">
        <f t="shared" si="32"/>
        <v>3.1408761474013173E-5</v>
      </c>
      <c r="F267" s="10">
        <f t="shared" si="33"/>
        <v>1.6148436427642894E-5</v>
      </c>
      <c r="G267" s="10">
        <f t="shared" si="35"/>
        <v>-0.5</v>
      </c>
      <c r="H267" s="17">
        <f t="shared" si="34"/>
        <v>-1.5704380737006586E-5</v>
      </c>
    </row>
    <row r="268" spans="1:8" x14ac:dyDescent="0.2">
      <c r="A268" s="8"/>
      <c r="B268" s="24" t="s">
        <v>253</v>
      </c>
      <c r="C268" s="21">
        <v>56</v>
      </c>
      <c r="D268" s="9">
        <v>62</v>
      </c>
      <c r="E268" s="10">
        <f t="shared" si="32"/>
        <v>4.3972266063618446E-4</v>
      </c>
      <c r="F268" s="10">
        <f t="shared" si="33"/>
        <v>5.0060152925692966E-4</v>
      </c>
      <c r="G268" s="10">
        <f t="shared" si="35"/>
        <v>0.10714285714285714</v>
      </c>
      <c r="H268" s="17">
        <f t="shared" si="34"/>
        <v>4.7113142211019762E-5</v>
      </c>
    </row>
    <row r="269" spans="1:8" ht="25.5" x14ac:dyDescent="0.2">
      <c r="A269" s="8"/>
      <c r="B269" s="24" t="s">
        <v>254</v>
      </c>
      <c r="C269" s="21">
        <v>381</v>
      </c>
      <c r="D269" s="9">
        <v>493</v>
      </c>
      <c r="E269" s="10">
        <f t="shared" si="32"/>
        <v>2.991684530399755E-3</v>
      </c>
      <c r="F269" s="10">
        <f t="shared" si="33"/>
        <v>3.9805895794139731E-3</v>
      </c>
      <c r="G269" s="10">
        <f t="shared" si="35"/>
        <v>0.29396325459317585</v>
      </c>
      <c r="H269" s="17">
        <f t="shared" si="34"/>
        <v>8.7944532127236892E-4</v>
      </c>
    </row>
    <row r="270" spans="1:8" x14ac:dyDescent="0.2">
      <c r="A270" s="8"/>
      <c r="B270" s="24" t="s">
        <v>255</v>
      </c>
      <c r="C270" s="21">
        <v>320</v>
      </c>
      <c r="D270" s="9">
        <v>263</v>
      </c>
      <c r="E270" s="10">
        <f t="shared" si="32"/>
        <v>2.5127009179210539E-3</v>
      </c>
      <c r="F270" s="10">
        <f t="shared" si="33"/>
        <v>2.1235193902350404E-3</v>
      </c>
      <c r="G270" s="10">
        <f t="shared" si="35"/>
        <v>-0.17812500000000001</v>
      </c>
      <c r="H270" s="17">
        <f t="shared" si="34"/>
        <v>-4.4757485100468773E-4</v>
      </c>
    </row>
    <row r="271" spans="1:8" x14ac:dyDescent="0.2">
      <c r="A271" s="8"/>
      <c r="B271" s="24" t="s">
        <v>256</v>
      </c>
      <c r="C271" s="21">
        <v>6</v>
      </c>
      <c r="D271" s="9">
        <v>52</v>
      </c>
      <c r="E271" s="10">
        <f t="shared" si="32"/>
        <v>4.7113142211019762E-5</v>
      </c>
      <c r="F271" s="10">
        <f t="shared" si="33"/>
        <v>4.1985934711871525E-4</v>
      </c>
      <c r="G271" s="10">
        <f t="shared" si="35"/>
        <v>7.666666666666667</v>
      </c>
      <c r="H271" s="17">
        <f t="shared" si="34"/>
        <v>3.6120075695115155E-4</v>
      </c>
    </row>
    <row r="272" spans="1:8" x14ac:dyDescent="0.2">
      <c r="A272" s="8"/>
      <c r="B272" s="24" t="s">
        <v>257</v>
      </c>
      <c r="C272" s="21">
        <v>109</v>
      </c>
      <c r="D272" s="9">
        <v>100</v>
      </c>
      <c r="E272" s="10">
        <f t="shared" si="32"/>
        <v>8.5588875016685904E-4</v>
      </c>
      <c r="F272" s="10">
        <f t="shared" si="33"/>
        <v>8.0742182138214471E-4</v>
      </c>
      <c r="G272" s="10">
        <f t="shared" si="35"/>
        <v>-8.2568807339449546E-2</v>
      </c>
      <c r="H272" s="17">
        <f t="shared" si="34"/>
        <v>-7.0669713316529647E-5</v>
      </c>
    </row>
    <row r="273" spans="1:8" x14ac:dyDescent="0.2">
      <c r="A273" s="8"/>
      <c r="B273" s="24" t="s">
        <v>258</v>
      </c>
      <c r="C273" s="21">
        <v>2</v>
      </c>
      <c r="D273" s="9">
        <v>2</v>
      </c>
      <c r="E273" s="10">
        <f t="shared" si="32"/>
        <v>1.5704380737006586E-5</v>
      </c>
      <c r="F273" s="10">
        <f t="shared" si="33"/>
        <v>1.6148436427642894E-5</v>
      </c>
      <c r="G273" s="10">
        <f t="shared" si="35"/>
        <v>0</v>
      </c>
      <c r="H273" s="17">
        <f t="shared" si="34"/>
        <v>0</v>
      </c>
    </row>
    <row r="274" spans="1:8" x14ac:dyDescent="0.2">
      <c r="A274" s="8"/>
      <c r="B274" s="24" t="s">
        <v>259</v>
      </c>
      <c r="C274" s="21">
        <v>724</v>
      </c>
      <c r="D274" s="9">
        <v>831</v>
      </c>
      <c r="E274" s="10">
        <f t="shared" si="32"/>
        <v>5.6849858267963849E-3</v>
      </c>
      <c r="F274" s="10">
        <f t="shared" si="33"/>
        <v>6.7096753356856225E-3</v>
      </c>
      <c r="G274" s="10">
        <f t="shared" si="35"/>
        <v>0.1477900552486188</v>
      </c>
      <c r="H274" s="17">
        <f t="shared" si="34"/>
        <v>8.4018436942985249E-4</v>
      </c>
    </row>
    <row r="275" spans="1:8" x14ac:dyDescent="0.2">
      <c r="A275" s="8"/>
      <c r="B275" s="24" t="s">
        <v>260</v>
      </c>
      <c r="C275" s="21">
        <v>25</v>
      </c>
      <c r="D275" s="9">
        <v>0</v>
      </c>
      <c r="E275" s="10">
        <f t="shared" si="32"/>
        <v>1.9630475921258235E-4</v>
      </c>
      <c r="F275" s="10" t="str">
        <f t="shared" si="33"/>
        <v/>
      </c>
      <c r="G275" s="10">
        <f t="shared" si="35"/>
        <v>-1</v>
      </c>
      <c r="H275" s="17">
        <f t="shared" si="34"/>
        <v>-1.9630475921258235E-4</v>
      </c>
    </row>
    <row r="276" spans="1:8" x14ac:dyDescent="0.2">
      <c r="A276" s="8"/>
      <c r="B276" s="24" t="s">
        <v>261</v>
      </c>
      <c r="C276" s="21">
        <v>13</v>
      </c>
      <c r="D276" s="9">
        <v>0</v>
      </c>
      <c r="E276" s="10">
        <f t="shared" si="32"/>
        <v>1.0207847479054283E-4</v>
      </c>
      <c r="F276" s="10" t="str">
        <f t="shared" si="33"/>
        <v/>
      </c>
      <c r="G276" s="10">
        <f t="shared" si="35"/>
        <v>-1</v>
      </c>
      <c r="H276" s="17">
        <f t="shared" si="34"/>
        <v>-1.0207847479054283E-4</v>
      </c>
    </row>
    <row r="277" spans="1:8" x14ac:dyDescent="0.2">
      <c r="A277" s="8"/>
      <c r="B277" s="24" t="s">
        <v>262</v>
      </c>
      <c r="C277" s="21">
        <v>49</v>
      </c>
      <c r="D277" s="9">
        <v>114</v>
      </c>
      <c r="E277" s="10">
        <f t="shared" ref="E277:E308" si="36">+IF(C277=0,"",C277/C$181)</f>
        <v>3.8475732805666143E-4</v>
      </c>
      <c r="F277" s="10">
        <f t="shared" ref="F277:F308" si="37">+IF(D277=0,"",D277/D$181)</f>
        <v>9.2046087637564491E-4</v>
      </c>
      <c r="G277" s="10">
        <f t="shared" si="35"/>
        <v>1.3265306122448979</v>
      </c>
      <c r="H277" s="17">
        <f t="shared" ref="H277:H308" si="38">+IF(OR(AND(E277=""),(G277="")),"",E277*G277)</f>
        <v>5.1039237395271409E-4</v>
      </c>
    </row>
    <row r="278" spans="1:8" x14ac:dyDescent="0.2">
      <c r="A278" s="8"/>
      <c r="B278" s="24" t="s">
        <v>263</v>
      </c>
      <c r="C278" s="21">
        <v>11</v>
      </c>
      <c r="D278" s="9">
        <v>15</v>
      </c>
      <c r="E278" s="10">
        <f t="shared" si="36"/>
        <v>8.6374094053536237E-5</v>
      </c>
      <c r="F278" s="10">
        <f t="shared" si="37"/>
        <v>1.2111327320732171E-4</v>
      </c>
      <c r="G278" s="10">
        <f t="shared" ref="G278:G309" si="39">+IF(AND(C278=0,D278=0)," ",IF(C278=0,1,IF(D278=0,-1,(D278-C278)/C278)))</f>
        <v>0.36363636363636365</v>
      </c>
      <c r="H278" s="17">
        <f t="shared" si="38"/>
        <v>3.140876147401318E-5</v>
      </c>
    </row>
    <row r="279" spans="1:8" x14ac:dyDescent="0.2">
      <c r="A279" s="8"/>
      <c r="B279" s="24" t="s">
        <v>264</v>
      </c>
      <c r="C279" s="21">
        <v>5</v>
      </c>
      <c r="D279" s="9">
        <v>76</v>
      </c>
      <c r="E279" s="10">
        <f t="shared" si="36"/>
        <v>3.9260951842516468E-5</v>
      </c>
      <c r="F279" s="10">
        <f t="shared" si="37"/>
        <v>6.1364058425042998E-4</v>
      </c>
      <c r="G279" s="10">
        <f t="shared" si="39"/>
        <v>14.2</v>
      </c>
      <c r="H279" s="17">
        <f t="shared" si="38"/>
        <v>5.5750551616373385E-4</v>
      </c>
    </row>
    <row r="280" spans="1:8" x14ac:dyDescent="0.2">
      <c r="A280" s="8"/>
      <c r="B280" s="24" t="s">
        <v>265</v>
      </c>
      <c r="C280" s="21">
        <v>86</v>
      </c>
      <c r="D280" s="9">
        <v>145</v>
      </c>
      <c r="E280" s="10">
        <f t="shared" si="36"/>
        <v>6.7528837169128324E-4</v>
      </c>
      <c r="F280" s="10">
        <f t="shared" si="37"/>
        <v>1.1707616410041098E-3</v>
      </c>
      <c r="G280" s="10">
        <f t="shared" si="39"/>
        <v>0.68604651162790697</v>
      </c>
      <c r="H280" s="17">
        <f t="shared" si="38"/>
        <v>4.6327923174169434E-4</v>
      </c>
    </row>
    <row r="281" spans="1:8" x14ac:dyDescent="0.2">
      <c r="A281" s="8"/>
      <c r="B281" s="24" t="s">
        <v>266</v>
      </c>
      <c r="C281" s="21">
        <v>45</v>
      </c>
      <c r="D281" s="9">
        <v>53</v>
      </c>
      <c r="E281" s="10">
        <f t="shared" si="36"/>
        <v>3.5334856658264822E-4</v>
      </c>
      <c r="F281" s="10">
        <f t="shared" si="37"/>
        <v>4.2793356533253667E-4</v>
      </c>
      <c r="G281" s="10">
        <f t="shared" si="39"/>
        <v>0.17777777777777778</v>
      </c>
      <c r="H281" s="17">
        <f t="shared" si="38"/>
        <v>6.2817522948026359E-5</v>
      </c>
    </row>
    <row r="282" spans="1:8" x14ac:dyDescent="0.2">
      <c r="A282" s="8"/>
      <c r="B282" s="24" t="s">
        <v>267</v>
      </c>
      <c r="C282" s="21">
        <v>2</v>
      </c>
      <c r="D282" s="9">
        <v>2</v>
      </c>
      <c r="E282" s="10">
        <f t="shared" si="36"/>
        <v>1.5704380737006586E-5</v>
      </c>
      <c r="F282" s="10">
        <f t="shared" si="37"/>
        <v>1.6148436427642894E-5</v>
      </c>
      <c r="G282" s="10">
        <f t="shared" si="39"/>
        <v>0</v>
      </c>
      <c r="H282" s="17">
        <f t="shared" si="38"/>
        <v>0</v>
      </c>
    </row>
    <row r="283" spans="1:8" x14ac:dyDescent="0.2">
      <c r="A283" s="8"/>
      <c r="B283" s="24" t="s">
        <v>268</v>
      </c>
      <c r="C283" s="21">
        <v>2</v>
      </c>
      <c r="D283" s="9">
        <v>0</v>
      </c>
      <c r="E283" s="10">
        <f t="shared" si="36"/>
        <v>1.5704380737006586E-5</v>
      </c>
      <c r="F283" s="10" t="str">
        <f t="shared" si="37"/>
        <v/>
      </c>
      <c r="G283" s="10">
        <f t="shared" si="39"/>
        <v>-1</v>
      </c>
      <c r="H283" s="17">
        <f t="shared" si="38"/>
        <v>-1.5704380737006586E-5</v>
      </c>
    </row>
    <row r="284" spans="1:8" x14ac:dyDescent="0.2">
      <c r="A284" s="8"/>
      <c r="B284" s="24" t="s">
        <v>269</v>
      </c>
      <c r="C284" s="21">
        <v>9</v>
      </c>
      <c r="D284" s="9">
        <v>10</v>
      </c>
      <c r="E284" s="10">
        <f t="shared" si="36"/>
        <v>7.0669713316529647E-5</v>
      </c>
      <c r="F284" s="10">
        <f t="shared" si="37"/>
        <v>8.0742182138214471E-5</v>
      </c>
      <c r="G284" s="10">
        <f t="shared" si="39"/>
        <v>0.1111111111111111</v>
      </c>
      <c r="H284" s="17">
        <f t="shared" si="38"/>
        <v>7.8521903685032932E-6</v>
      </c>
    </row>
    <row r="285" spans="1:8" x14ac:dyDescent="0.2">
      <c r="A285" s="8"/>
      <c r="B285" s="24" t="s">
        <v>270</v>
      </c>
      <c r="C285" s="21">
        <v>1231</v>
      </c>
      <c r="D285" s="9">
        <v>1297</v>
      </c>
      <c r="E285" s="10">
        <f t="shared" si="36"/>
        <v>9.6660463436275545E-3</v>
      </c>
      <c r="F285" s="10">
        <f t="shared" si="37"/>
        <v>1.0472261023326417E-2</v>
      </c>
      <c r="G285" s="10">
        <f t="shared" si="39"/>
        <v>5.3614947197400488E-2</v>
      </c>
      <c r="H285" s="17">
        <f t="shared" si="38"/>
        <v>5.1824456432121742E-4</v>
      </c>
    </row>
    <row r="286" spans="1:8" ht="25.5" x14ac:dyDescent="0.2">
      <c r="A286" s="8"/>
      <c r="B286" s="24" t="s">
        <v>271</v>
      </c>
      <c r="C286" s="21">
        <v>1779</v>
      </c>
      <c r="D286" s="9">
        <v>2957</v>
      </c>
      <c r="E286" s="10">
        <f t="shared" si="36"/>
        <v>1.396904666556736E-2</v>
      </c>
      <c r="F286" s="10">
        <f t="shared" si="37"/>
        <v>2.387546325827002E-2</v>
      </c>
      <c r="G286" s="10">
        <f t="shared" si="39"/>
        <v>0.66216975829117486</v>
      </c>
      <c r="H286" s="17">
        <f t="shared" si="38"/>
        <v>9.2498802540968809E-3</v>
      </c>
    </row>
    <row r="287" spans="1:8" x14ac:dyDescent="0.2">
      <c r="A287" s="8"/>
      <c r="B287" s="24" t="s">
        <v>272</v>
      </c>
      <c r="C287" s="21">
        <v>428</v>
      </c>
      <c r="D287" s="9">
        <v>809</v>
      </c>
      <c r="E287" s="10">
        <f t="shared" si="36"/>
        <v>3.36073747771941E-3</v>
      </c>
      <c r="F287" s="10">
        <f t="shared" si="37"/>
        <v>6.5320425349815504E-3</v>
      </c>
      <c r="G287" s="10">
        <f t="shared" si="39"/>
        <v>0.89018691588785048</v>
      </c>
      <c r="H287" s="17">
        <f t="shared" si="38"/>
        <v>2.991684530399755E-3</v>
      </c>
    </row>
    <row r="288" spans="1:8" x14ac:dyDescent="0.2">
      <c r="A288" s="8"/>
      <c r="B288" s="24" t="s">
        <v>273</v>
      </c>
      <c r="C288" s="21">
        <v>185</v>
      </c>
      <c r="D288" s="9">
        <v>241</v>
      </c>
      <c r="E288" s="10">
        <f t="shared" si="36"/>
        <v>1.4526552181731093E-3</v>
      </c>
      <c r="F288" s="10">
        <f t="shared" si="37"/>
        <v>1.9458865895309687E-3</v>
      </c>
      <c r="G288" s="10">
        <f t="shared" si="39"/>
        <v>0.30270270270270272</v>
      </c>
      <c r="H288" s="17">
        <f t="shared" si="38"/>
        <v>4.3972266063618446E-4</v>
      </c>
    </row>
    <row r="289" spans="1:8" x14ac:dyDescent="0.2">
      <c r="A289" s="8"/>
      <c r="B289" s="24" t="s">
        <v>274</v>
      </c>
      <c r="C289" s="21">
        <v>12</v>
      </c>
      <c r="D289" s="9">
        <v>0</v>
      </c>
      <c r="E289" s="10">
        <f t="shared" si="36"/>
        <v>9.4226284422039525E-5</v>
      </c>
      <c r="F289" s="10" t="str">
        <f t="shared" si="37"/>
        <v/>
      </c>
      <c r="G289" s="10">
        <f t="shared" si="39"/>
        <v>-1</v>
      </c>
      <c r="H289" s="17">
        <f t="shared" si="38"/>
        <v>-9.4226284422039525E-5</v>
      </c>
    </row>
    <row r="290" spans="1:8" ht="15" customHeight="1" x14ac:dyDescent="0.2">
      <c r="A290" s="8"/>
      <c r="B290" s="24" t="s">
        <v>275</v>
      </c>
      <c r="C290" s="21">
        <v>87</v>
      </c>
      <c r="D290" s="9">
        <v>129</v>
      </c>
      <c r="E290" s="10">
        <f t="shared" si="36"/>
        <v>6.8314056205978657E-4</v>
      </c>
      <c r="F290" s="10">
        <f t="shared" si="37"/>
        <v>1.0415741495829666E-3</v>
      </c>
      <c r="G290" s="10">
        <f t="shared" si="39"/>
        <v>0.48275862068965519</v>
      </c>
      <c r="H290" s="17">
        <f t="shared" si="38"/>
        <v>3.2979199547713834E-4</v>
      </c>
    </row>
    <row r="291" spans="1:8" x14ac:dyDescent="0.2">
      <c r="A291" s="8"/>
      <c r="B291" s="24" t="s">
        <v>276</v>
      </c>
      <c r="C291" s="21">
        <v>40</v>
      </c>
      <c r="D291" s="9">
        <v>21</v>
      </c>
      <c r="E291" s="10">
        <f t="shared" si="36"/>
        <v>3.1408761474013174E-4</v>
      </c>
      <c r="F291" s="10">
        <f t="shared" si="37"/>
        <v>1.6955858249025039E-4</v>
      </c>
      <c r="G291" s="10">
        <f t="shared" si="39"/>
        <v>-0.47499999999999998</v>
      </c>
      <c r="H291" s="17">
        <f t="shared" si="38"/>
        <v>-1.4919161700156257E-4</v>
      </c>
    </row>
    <row r="292" spans="1:8" x14ac:dyDescent="0.2">
      <c r="A292" s="8"/>
      <c r="B292" s="24" t="s">
        <v>277</v>
      </c>
      <c r="C292" s="21">
        <v>157</v>
      </c>
      <c r="D292" s="9">
        <v>140</v>
      </c>
      <c r="E292" s="10">
        <f t="shared" si="36"/>
        <v>1.2327938878550172E-3</v>
      </c>
      <c r="F292" s="10">
        <f t="shared" si="37"/>
        <v>1.1303905499350025E-3</v>
      </c>
      <c r="G292" s="10">
        <f t="shared" si="39"/>
        <v>-0.10828025477707007</v>
      </c>
      <c r="H292" s="17">
        <f t="shared" si="38"/>
        <v>-1.3348723626455602E-4</v>
      </c>
    </row>
    <row r="293" spans="1:8" x14ac:dyDescent="0.2">
      <c r="A293" s="8"/>
      <c r="B293" s="24" t="s">
        <v>278</v>
      </c>
      <c r="C293" s="21">
        <v>472</v>
      </c>
      <c r="D293" s="9">
        <v>600</v>
      </c>
      <c r="E293" s="10">
        <f t="shared" si="36"/>
        <v>3.7062338539335547E-3</v>
      </c>
      <c r="F293" s="10">
        <f t="shared" si="37"/>
        <v>4.8445309282928685E-3</v>
      </c>
      <c r="G293" s="10">
        <f t="shared" si="39"/>
        <v>0.2711864406779661</v>
      </c>
      <c r="H293" s="17">
        <f t="shared" si="38"/>
        <v>1.0050803671684215E-3</v>
      </c>
    </row>
    <row r="294" spans="1:8" x14ac:dyDescent="0.2">
      <c r="A294" s="8"/>
      <c r="B294" s="24" t="s">
        <v>279</v>
      </c>
      <c r="C294" s="21">
        <v>1</v>
      </c>
      <c r="D294" s="9">
        <v>186</v>
      </c>
      <c r="E294" s="10">
        <f t="shared" si="36"/>
        <v>7.8521903685032932E-6</v>
      </c>
      <c r="F294" s="10">
        <f t="shared" si="37"/>
        <v>1.5018045877707891E-3</v>
      </c>
      <c r="G294" s="10">
        <f t="shared" si="39"/>
        <v>185</v>
      </c>
      <c r="H294" s="17">
        <f t="shared" si="38"/>
        <v>1.4526552181731093E-3</v>
      </c>
    </row>
    <row r="295" spans="1:8" x14ac:dyDescent="0.2">
      <c r="A295" s="8"/>
      <c r="B295" s="24" t="s">
        <v>280</v>
      </c>
      <c r="C295" s="21">
        <v>0</v>
      </c>
      <c r="D295" s="9">
        <v>3</v>
      </c>
      <c r="E295" s="10" t="str">
        <f t="shared" si="36"/>
        <v/>
      </c>
      <c r="F295" s="10">
        <f t="shared" si="37"/>
        <v>2.4222654641464341E-5</v>
      </c>
      <c r="G295" s="10">
        <f t="shared" si="39"/>
        <v>1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2</v>
      </c>
      <c r="E296" s="10" t="str">
        <f t="shared" si="36"/>
        <v/>
      </c>
      <c r="F296" s="10">
        <f t="shared" si="37"/>
        <v>1.6148436427642894E-5</v>
      </c>
      <c r="G296" s="10">
        <f t="shared" si="39"/>
        <v>1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3033</v>
      </c>
      <c r="D297" s="9">
        <v>1438</v>
      </c>
      <c r="E297" s="10">
        <f t="shared" si="36"/>
        <v>2.3815693387670492E-2</v>
      </c>
      <c r="F297" s="10">
        <f t="shared" si="37"/>
        <v>1.161072579147524E-2</v>
      </c>
      <c r="G297" s="10">
        <f t="shared" si="39"/>
        <v>-0.52588196505110452</v>
      </c>
      <c r="H297" s="17">
        <f t="shared" si="38"/>
        <v>-1.2524243637762755E-2</v>
      </c>
    </row>
    <row r="298" spans="1:8" x14ac:dyDescent="0.2">
      <c r="A298" s="8"/>
      <c r="B298" s="24" t="s">
        <v>283</v>
      </c>
      <c r="C298" s="21">
        <v>435</v>
      </c>
      <c r="D298" s="9">
        <v>389</v>
      </c>
      <c r="E298" s="10">
        <f t="shared" si="36"/>
        <v>3.415702810298933E-3</v>
      </c>
      <c r="F298" s="10">
        <f t="shared" si="37"/>
        <v>3.1408708851765428E-3</v>
      </c>
      <c r="G298" s="10">
        <f t="shared" si="39"/>
        <v>-0.10574712643678161</v>
      </c>
      <c r="H298" s="17">
        <f t="shared" si="38"/>
        <v>-3.6120075695115155E-4</v>
      </c>
    </row>
    <row r="299" spans="1:8" x14ac:dyDescent="0.2">
      <c r="A299" s="8"/>
      <c r="B299" s="24" t="s">
        <v>284</v>
      </c>
      <c r="C299" s="21">
        <v>5250</v>
      </c>
      <c r="D299" s="9">
        <v>4346</v>
      </c>
      <c r="E299" s="10">
        <f t="shared" si="36"/>
        <v>4.1223999434642292E-2</v>
      </c>
      <c r="F299" s="10">
        <f t="shared" si="37"/>
        <v>3.5090552357268011E-2</v>
      </c>
      <c r="G299" s="10">
        <f t="shared" si="39"/>
        <v>-0.1721904761904762</v>
      </c>
      <c r="H299" s="17">
        <f t="shared" si="38"/>
        <v>-7.098380093126978E-3</v>
      </c>
    </row>
    <row r="300" spans="1:8" x14ac:dyDescent="0.2">
      <c r="A300" s="8"/>
      <c r="B300" s="24" t="s">
        <v>285</v>
      </c>
      <c r="C300" s="21">
        <v>1149</v>
      </c>
      <c r="D300" s="9">
        <v>1239</v>
      </c>
      <c r="E300" s="10">
        <f t="shared" si="36"/>
        <v>9.0221667334102855E-3</v>
      </c>
      <c r="F300" s="10">
        <f t="shared" si="37"/>
        <v>1.0003956366924773E-2</v>
      </c>
      <c r="G300" s="10">
        <f t="shared" si="39"/>
        <v>7.8328981723237601E-2</v>
      </c>
      <c r="H300" s="17">
        <f t="shared" si="38"/>
        <v>7.0669713316529655E-4</v>
      </c>
    </row>
    <row r="301" spans="1:8" x14ac:dyDescent="0.2">
      <c r="A301" s="8"/>
      <c r="B301" s="24" t="s">
        <v>286</v>
      </c>
      <c r="C301" s="21">
        <v>13842</v>
      </c>
      <c r="D301" s="9">
        <v>2778</v>
      </c>
      <c r="E301" s="10">
        <f t="shared" si="36"/>
        <v>0.1086900190808226</v>
      </c>
      <c r="F301" s="10">
        <f t="shared" si="37"/>
        <v>2.2430178197995979E-2</v>
      </c>
      <c r="G301" s="10">
        <f t="shared" si="39"/>
        <v>-0.79930645860424798</v>
      </c>
      <c r="H301" s="17">
        <f t="shared" si="38"/>
        <v>-8.6876634237120456E-2</v>
      </c>
    </row>
    <row r="302" spans="1:8" x14ac:dyDescent="0.2">
      <c r="A302" s="8"/>
      <c r="B302" s="24" t="s">
        <v>287</v>
      </c>
      <c r="C302" s="21">
        <v>449</v>
      </c>
      <c r="D302" s="9">
        <v>774</v>
      </c>
      <c r="E302" s="10">
        <f t="shared" si="36"/>
        <v>3.5256334754579792E-3</v>
      </c>
      <c r="F302" s="10">
        <f t="shared" si="37"/>
        <v>6.2494448974977999E-3</v>
      </c>
      <c r="G302" s="10">
        <f t="shared" si="39"/>
        <v>0.72383073496659245</v>
      </c>
      <c r="H302" s="17">
        <f t="shared" si="38"/>
        <v>2.5519618697635708E-3</v>
      </c>
    </row>
    <row r="303" spans="1:8" x14ac:dyDescent="0.2">
      <c r="A303" s="8"/>
      <c r="B303" s="24" t="s">
        <v>288</v>
      </c>
      <c r="C303" s="21">
        <v>62</v>
      </c>
      <c r="D303" s="9">
        <v>100</v>
      </c>
      <c r="E303" s="10">
        <f t="shared" si="36"/>
        <v>4.8683580284720421E-4</v>
      </c>
      <c r="F303" s="10">
        <f t="shared" si="37"/>
        <v>8.0742182138214471E-4</v>
      </c>
      <c r="G303" s="10">
        <f t="shared" si="39"/>
        <v>0.61290322580645162</v>
      </c>
      <c r="H303" s="17">
        <f t="shared" si="38"/>
        <v>2.9838323400312519E-4</v>
      </c>
    </row>
    <row r="304" spans="1:8" ht="25.5" x14ac:dyDescent="0.2">
      <c r="A304" s="8"/>
      <c r="B304" s="24" t="s">
        <v>289</v>
      </c>
      <c r="C304" s="21">
        <v>183</v>
      </c>
      <c r="D304" s="9">
        <v>193</v>
      </c>
      <c r="E304" s="10">
        <f t="shared" si="36"/>
        <v>1.4369508374361029E-3</v>
      </c>
      <c r="F304" s="10">
        <f t="shared" si="37"/>
        <v>1.5583241152675393E-3</v>
      </c>
      <c r="G304" s="10">
        <f t="shared" si="39"/>
        <v>5.4644808743169397E-2</v>
      </c>
      <c r="H304" s="17">
        <f t="shared" si="38"/>
        <v>7.8521903685032935E-5</v>
      </c>
    </row>
    <row r="305" spans="1:8" x14ac:dyDescent="0.2">
      <c r="A305" s="8"/>
      <c r="B305" s="24" t="s">
        <v>290</v>
      </c>
      <c r="C305" s="21">
        <v>1381</v>
      </c>
      <c r="D305" s="9">
        <v>2046</v>
      </c>
      <c r="E305" s="10">
        <f t="shared" si="36"/>
        <v>1.0843874898903049E-2</v>
      </c>
      <c r="F305" s="10">
        <f t="shared" si="37"/>
        <v>1.6519850465478679E-2</v>
      </c>
      <c r="G305" s="10">
        <f t="shared" si="39"/>
        <v>0.48153511947863864</v>
      </c>
      <c r="H305" s="17">
        <f t="shared" si="38"/>
        <v>5.22170659505469E-3</v>
      </c>
    </row>
    <row r="306" spans="1:8" x14ac:dyDescent="0.2">
      <c r="A306" s="8"/>
      <c r="B306" s="24" t="s">
        <v>291</v>
      </c>
      <c r="C306" s="21">
        <v>157</v>
      </c>
      <c r="D306" s="9">
        <v>105</v>
      </c>
      <c r="E306" s="10">
        <f t="shared" si="36"/>
        <v>1.2327938878550172E-3</v>
      </c>
      <c r="F306" s="10">
        <f t="shared" si="37"/>
        <v>8.4779291245125192E-4</v>
      </c>
      <c r="G306" s="10">
        <f t="shared" si="39"/>
        <v>-0.33121019108280253</v>
      </c>
      <c r="H306" s="17">
        <f t="shared" si="38"/>
        <v>-4.0831389916217125E-4</v>
      </c>
    </row>
    <row r="307" spans="1:8" x14ac:dyDescent="0.2">
      <c r="A307" s="8"/>
      <c r="B307" s="24" t="s">
        <v>292</v>
      </c>
      <c r="C307" s="21">
        <v>30</v>
      </c>
      <c r="D307" s="9">
        <v>17</v>
      </c>
      <c r="E307" s="10">
        <f t="shared" si="36"/>
        <v>2.3556571105509883E-4</v>
      </c>
      <c r="F307" s="10">
        <f t="shared" si="37"/>
        <v>1.372617096349646E-4</v>
      </c>
      <c r="G307" s="10">
        <f t="shared" si="39"/>
        <v>-0.43333333333333335</v>
      </c>
      <c r="H307" s="17">
        <f t="shared" si="38"/>
        <v>-1.0207847479054283E-4</v>
      </c>
    </row>
    <row r="308" spans="1:8" x14ac:dyDescent="0.2">
      <c r="A308" s="8"/>
      <c r="B308" s="24" t="s">
        <v>293</v>
      </c>
      <c r="C308" s="21">
        <v>98</v>
      </c>
      <c r="D308" s="9">
        <v>78</v>
      </c>
      <c r="E308" s="10">
        <f t="shared" si="36"/>
        <v>7.6951465611332286E-4</v>
      </c>
      <c r="F308" s="10">
        <f t="shared" si="37"/>
        <v>6.2978902067807282E-4</v>
      </c>
      <c r="G308" s="10">
        <f t="shared" si="39"/>
        <v>-0.20408163265306123</v>
      </c>
      <c r="H308" s="17">
        <f t="shared" si="38"/>
        <v>-1.570438073700659E-4</v>
      </c>
    </row>
    <row r="309" spans="1:8" x14ac:dyDescent="0.2">
      <c r="A309" s="8"/>
      <c r="B309" s="24" t="s">
        <v>294</v>
      </c>
      <c r="C309" s="21">
        <v>100</v>
      </c>
      <c r="D309" s="9">
        <v>95</v>
      </c>
      <c r="E309" s="10">
        <f t="shared" ref="E309:E340" si="40">+IF(C309=0,"",C309/C$181)</f>
        <v>7.8521903685032941E-4</v>
      </c>
      <c r="F309" s="10">
        <f t="shared" ref="F309:F340" si="41">+IF(D309=0,"",D309/D$181)</f>
        <v>7.6705073031303739E-4</v>
      </c>
      <c r="G309" s="10">
        <f t="shared" si="39"/>
        <v>-0.05</v>
      </c>
      <c r="H309" s="17">
        <f t="shared" ref="H309:H340" si="42">+IF(OR(AND(E309=""),(G309="")),"",E309*G309)</f>
        <v>-3.9260951842516474E-5</v>
      </c>
    </row>
    <row r="310" spans="1:8" x14ac:dyDescent="0.2">
      <c r="A310" s="8"/>
      <c r="B310" s="24" t="s">
        <v>295</v>
      </c>
      <c r="C310" s="21">
        <v>2</v>
      </c>
      <c r="D310" s="9">
        <v>0</v>
      </c>
      <c r="E310" s="10">
        <f t="shared" si="40"/>
        <v>1.5704380737006586E-5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7">
        <f t="shared" si="42"/>
        <v>-1.5704380737006586E-5</v>
      </c>
    </row>
    <row r="311" spans="1:8" x14ac:dyDescent="0.2">
      <c r="A311" s="8"/>
      <c r="B311" s="24" t="s">
        <v>296</v>
      </c>
      <c r="C311" s="21">
        <v>233</v>
      </c>
      <c r="D311" s="9">
        <v>374</v>
      </c>
      <c r="E311" s="10">
        <f t="shared" si="40"/>
        <v>1.8295603558612676E-3</v>
      </c>
      <c r="F311" s="10">
        <f t="shared" si="41"/>
        <v>3.019757611969221E-3</v>
      </c>
      <c r="G311" s="10">
        <f t="shared" si="43"/>
        <v>0.60515021459227469</v>
      </c>
      <c r="H311" s="17">
        <f t="shared" si="42"/>
        <v>1.1071588419589646E-3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247</v>
      </c>
      <c r="D313" s="9">
        <v>204</v>
      </c>
      <c r="E313" s="10">
        <f t="shared" si="40"/>
        <v>1.9394910210203135E-3</v>
      </c>
      <c r="F313" s="10">
        <f t="shared" si="41"/>
        <v>1.6471405156195751E-3</v>
      </c>
      <c r="G313" s="10">
        <f t="shared" si="43"/>
        <v>-0.17408906882591094</v>
      </c>
      <c r="H313" s="17">
        <f t="shared" si="42"/>
        <v>-3.3764418584564162E-4</v>
      </c>
    </row>
    <row r="314" spans="1:8" ht="25.5" x14ac:dyDescent="0.2">
      <c r="A314" s="8"/>
      <c r="B314" s="24" t="s">
        <v>299</v>
      </c>
      <c r="C314" s="21">
        <v>2332</v>
      </c>
      <c r="D314" s="9">
        <v>2949</v>
      </c>
      <c r="E314" s="10">
        <f t="shared" si="40"/>
        <v>1.831130793934968E-2</v>
      </c>
      <c r="F314" s="10">
        <f t="shared" si="41"/>
        <v>2.3810869512559448E-2</v>
      </c>
      <c r="G314" s="10">
        <f t="shared" si="43"/>
        <v>0.26457975986277871</v>
      </c>
      <c r="H314" s="17">
        <f t="shared" si="42"/>
        <v>4.8448014573665319E-3</v>
      </c>
    </row>
    <row r="315" spans="1:8" x14ac:dyDescent="0.2">
      <c r="A315" s="8"/>
      <c r="B315" s="24" t="s">
        <v>300</v>
      </c>
      <c r="C315" s="21">
        <v>211</v>
      </c>
      <c r="D315" s="9">
        <v>197</v>
      </c>
      <c r="E315" s="10">
        <f t="shared" si="40"/>
        <v>1.656812167754195E-3</v>
      </c>
      <c r="F315" s="10">
        <f t="shared" si="41"/>
        <v>1.5906209881228249E-3</v>
      </c>
      <c r="G315" s="10">
        <f t="shared" si="43"/>
        <v>-6.6350710900473939E-2</v>
      </c>
      <c r="H315" s="17">
        <f t="shared" si="42"/>
        <v>-1.0993066515904613E-4</v>
      </c>
    </row>
    <row r="316" spans="1:8" ht="25.5" x14ac:dyDescent="0.2">
      <c r="A316" s="8"/>
      <c r="B316" s="24" t="s">
        <v>301</v>
      </c>
      <c r="C316" s="21">
        <v>99</v>
      </c>
      <c r="D316" s="9">
        <v>220</v>
      </c>
      <c r="E316" s="10">
        <f t="shared" si="40"/>
        <v>7.7736684648182608E-4</v>
      </c>
      <c r="F316" s="10">
        <f t="shared" si="41"/>
        <v>1.7763280070407182E-3</v>
      </c>
      <c r="G316" s="10">
        <f t="shared" si="43"/>
        <v>1.2222222222222223</v>
      </c>
      <c r="H316" s="17">
        <f t="shared" si="42"/>
        <v>9.5011503458889866E-4</v>
      </c>
    </row>
    <row r="317" spans="1:8" x14ac:dyDescent="0.2">
      <c r="A317" s="8"/>
      <c r="B317" s="24" t="s">
        <v>302</v>
      </c>
      <c r="C317" s="21">
        <v>895</v>
      </c>
      <c r="D317" s="9">
        <v>1311</v>
      </c>
      <c r="E317" s="10">
        <f t="shared" si="40"/>
        <v>7.0277103798104482E-3</v>
      </c>
      <c r="F317" s="10">
        <f t="shared" si="41"/>
        <v>1.0585300078319917E-2</v>
      </c>
      <c r="G317" s="10">
        <f t="shared" si="43"/>
        <v>0.46480446927374303</v>
      </c>
      <c r="H317" s="17">
        <f t="shared" si="42"/>
        <v>3.2665111932973705E-3</v>
      </c>
    </row>
    <row r="318" spans="1:8" x14ac:dyDescent="0.2">
      <c r="A318" s="8"/>
      <c r="B318" s="24" t="s">
        <v>303</v>
      </c>
      <c r="C318" s="21">
        <v>89</v>
      </c>
      <c r="D318" s="9">
        <v>74</v>
      </c>
      <c r="E318" s="10">
        <f t="shared" si="40"/>
        <v>6.9884494279679312E-4</v>
      </c>
      <c r="F318" s="10">
        <f t="shared" si="41"/>
        <v>5.9749214782278703E-4</v>
      </c>
      <c r="G318" s="10">
        <f t="shared" si="43"/>
        <v>-0.16853932584269662</v>
      </c>
      <c r="H318" s="17">
        <f t="shared" si="42"/>
        <v>-1.177828555275494E-4</v>
      </c>
    </row>
    <row r="319" spans="1:8" x14ac:dyDescent="0.2">
      <c r="A319" s="8"/>
      <c r="B319" s="24" t="s">
        <v>304</v>
      </c>
      <c r="C319" s="21">
        <v>18</v>
      </c>
      <c r="D319" s="9">
        <v>23</v>
      </c>
      <c r="E319" s="10">
        <f t="shared" si="40"/>
        <v>1.4133942663305929E-4</v>
      </c>
      <c r="F319" s="10">
        <f t="shared" si="41"/>
        <v>1.8570701891789328E-4</v>
      </c>
      <c r="G319" s="10">
        <f t="shared" si="43"/>
        <v>0.27777777777777779</v>
      </c>
      <c r="H319" s="17">
        <f t="shared" si="42"/>
        <v>3.9260951842516474E-5</v>
      </c>
    </row>
    <row r="320" spans="1:8" x14ac:dyDescent="0.2">
      <c r="A320" s="8"/>
      <c r="B320" s="24" t="s">
        <v>305</v>
      </c>
      <c r="C320" s="21">
        <v>737</v>
      </c>
      <c r="D320" s="9">
        <v>2030</v>
      </c>
      <c r="E320" s="10">
        <f t="shared" si="40"/>
        <v>5.7870643015869279E-3</v>
      </c>
      <c r="F320" s="10">
        <f t="shared" si="41"/>
        <v>1.6390662974057536E-2</v>
      </c>
      <c r="G320" s="10">
        <f t="shared" si="43"/>
        <v>1.7544097693351424</v>
      </c>
      <c r="H320" s="17">
        <f t="shared" si="42"/>
        <v>1.015288214647476E-2</v>
      </c>
    </row>
    <row r="321" spans="1:8" x14ac:dyDescent="0.2">
      <c r="A321" s="8"/>
      <c r="B321" s="24" t="s">
        <v>306</v>
      </c>
      <c r="C321" s="21">
        <v>95</v>
      </c>
      <c r="D321" s="9">
        <v>13</v>
      </c>
      <c r="E321" s="10">
        <f t="shared" si="40"/>
        <v>7.4595808500781298E-4</v>
      </c>
      <c r="F321" s="10">
        <f t="shared" si="41"/>
        <v>1.0496483677967881E-4</v>
      </c>
      <c r="G321" s="10">
        <f t="shared" si="43"/>
        <v>-0.86315789473684212</v>
      </c>
      <c r="H321" s="17">
        <f t="shared" si="42"/>
        <v>-6.4387961021727014E-4</v>
      </c>
    </row>
    <row r="322" spans="1:8" x14ac:dyDescent="0.2">
      <c r="A322" s="8"/>
      <c r="B322" s="24" t="s">
        <v>307</v>
      </c>
      <c r="C322" s="21">
        <v>179</v>
      </c>
      <c r="D322" s="9">
        <v>303</v>
      </c>
      <c r="E322" s="10">
        <f t="shared" si="40"/>
        <v>1.4055420759620896E-3</v>
      </c>
      <c r="F322" s="10">
        <f t="shared" si="41"/>
        <v>2.4464881187878985E-3</v>
      </c>
      <c r="G322" s="10">
        <f t="shared" si="43"/>
        <v>0.69273743016759781</v>
      </c>
      <c r="H322" s="17">
        <f t="shared" si="42"/>
        <v>9.7367160569440843E-4</v>
      </c>
    </row>
    <row r="323" spans="1:8" x14ac:dyDescent="0.2">
      <c r="A323" s="8"/>
      <c r="B323" s="24" t="s">
        <v>308</v>
      </c>
      <c r="C323" s="21">
        <v>0</v>
      </c>
      <c r="D323" s="9">
        <v>1</v>
      </c>
      <c r="E323" s="10" t="str">
        <f t="shared" si="40"/>
        <v/>
      </c>
      <c r="F323" s="10">
        <f t="shared" si="41"/>
        <v>8.0742182138214471E-6</v>
      </c>
      <c r="G323" s="10">
        <f t="shared" si="43"/>
        <v>1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13</v>
      </c>
      <c r="D324" s="9">
        <v>19</v>
      </c>
      <c r="E324" s="10">
        <f t="shared" si="40"/>
        <v>1.0207847479054283E-4</v>
      </c>
      <c r="F324" s="10">
        <f t="shared" si="41"/>
        <v>1.5341014606260749E-4</v>
      </c>
      <c r="G324" s="10">
        <f t="shared" si="43"/>
        <v>0.46153846153846156</v>
      </c>
      <c r="H324" s="17">
        <f t="shared" si="42"/>
        <v>4.7113142211019769E-5</v>
      </c>
    </row>
    <row r="325" spans="1:8" x14ac:dyDescent="0.2">
      <c r="A325" s="8"/>
      <c r="B325" s="24" t="s">
        <v>310</v>
      </c>
      <c r="C325" s="21">
        <v>472</v>
      </c>
      <c r="D325" s="9">
        <v>511</v>
      </c>
      <c r="E325" s="10">
        <f t="shared" si="40"/>
        <v>3.7062338539335547E-3</v>
      </c>
      <c r="F325" s="10">
        <f t="shared" si="41"/>
        <v>4.1259255072627595E-3</v>
      </c>
      <c r="G325" s="10">
        <f t="shared" si="43"/>
        <v>8.2627118644067798E-2</v>
      </c>
      <c r="H325" s="17">
        <f t="shared" si="42"/>
        <v>3.0623542437162847E-4</v>
      </c>
    </row>
    <row r="326" spans="1:8" x14ac:dyDescent="0.2">
      <c r="A326" s="8"/>
      <c r="B326" s="24" t="s">
        <v>311</v>
      </c>
      <c r="C326" s="21">
        <v>72</v>
      </c>
      <c r="D326" s="9">
        <v>41</v>
      </c>
      <c r="E326" s="10">
        <f t="shared" si="40"/>
        <v>5.6535770653223718E-4</v>
      </c>
      <c r="F326" s="10">
        <f t="shared" si="41"/>
        <v>3.310429467666793E-4</v>
      </c>
      <c r="G326" s="10">
        <f t="shared" si="43"/>
        <v>-0.43055555555555558</v>
      </c>
      <c r="H326" s="17">
        <f t="shared" si="42"/>
        <v>-2.4341790142360213E-4</v>
      </c>
    </row>
    <row r="327" spans="1:8" ht="25.5" x14ac:dyDescent="0.2">
      <c r="A327" s="8"/>
      <c r="B327" s="24" t="s">
        <v>312</v>
      </c>
      <c r="C327" s="21">
        <v>62</v>
      </c>
      <c r="D327" s="9">
        <v>81</v>
      </c>
      <c r="E327" s="10">
        <f t="shared" si="40"/>
        <v>4.8683580284720421E-4</v>
      </c>
      <c r="F327" s="10">
        <f t="shared" si="41"/>
        <v>6.5401167531953719E-4</v>
      </c>
      <c r="G327" s="10">
        <f t="shared" si="43"/>
        <v>0.30645161290322581</v>
      </c>
      <c r="H327" s="17">
        <f t="shared" si="42"/>
        <v>1.491916170015626E-4</v>
      </c>
    </row>
    <row r="328" spans="1:8" x14ac:dyDescent="0.2">
      <c r="A328" s="8"/>
      <c r="B328" s="24" t="s">
        <v>313</v>
      </c>
      <c r="C328" s="21">
        <v>5</v>
      </c>
      <c r="D328" s="9">
        <v>11</v>
      </c>
      <c r="E328" s="10">
        <f t="shared" si="40"/>
        <v>3.9260951842516468E-5</v>
      </c>
      <c r="F328" s="10">
        <f t="shared" si="41"/>
        <v>8.8816400352035918E-5</v>
      </c>
      <c r="G328" s="10">
        <f t="shared" si="43"/>
        <v>1.2</v>
      </c>
      <c r="H328" s="17">
        <f t="shared" si="42"/>
        <v>4.7113142211019762E-5</v>
      </c>
    </row>
    <row r="329" spans="1:8" x14ac:dyDescent="0.2">
      <c r="A329" s="8"/>
      <c r="B329" s="24" t="s">
        <v>314</v>
      </c>
      <c r="C329" s="21">
        <v>728</v>
      </c>
      <c r="D329" s="9">
        <v>901</v>
      </c>
      <c r="E329" s="10">
        <f t="shared" si="40"/>
        <v>5.7163945882703982E-3</v>
      </c>
      <c r="F329" s="10">
        <f t="shared" si="41"/>
        <v>7.2748706106531237E-3</v>
      </c>
      <c r="G329" s="10">
        <f t="shared" si="43"/>
        <v>0.23763736263736263</v>
      </c>
      <c r="H329" s="17">
        <f t="shared" si="42"/>
        <v>1.3584289337510698E-3</v>
      </c>
    </row>
    <row r="330" spans="1:8" x14ac:dyDescent="0.2">
      <c r="A330" s="8"/>
      <c r="B330" s="24" t="s">
        <v>315</v>
      </c>
      <c r="C330" s="21">
        <v>2</v>
      </c>
      <c r="D330" s="9">
        <v>8</v>
      </c>
      <c r="E330" s="10">
        <f t="shared" si="40"/>
        <v>1.5704380737006586E-5</v>
      </c>
      <c r="F330" s="10">
        <f t="shared" si="41"/>
        <v>6.4593745710571577E-5</v>
      </c>
      <c r="G330" s="10">
        <f t="shared" si="43"/>
        <v>3</v>
      </c>
      <c r="H330" s="17">
        <f t="shared" si="42"/>
        <v>4.7113142211019756E-5</v>
      </c>
    </row>
    <row r="331" spans="1:8" ht="25.5" x14ac:dyDescent="0.2">
      <c r="A331" s="8"/>
      <c r="B331" s="24" t="s">
        <v>316</v>
      </c>
      <c r="C331" s="21">
        <v>2551</v>
      </c>
      <c r="D331" s="9">
        <v>2924</v>
      </c>
      <c r="E331" s="10">
        <f t="shared" si="40"/>
        <v>2.0030937630051902E-2</v>
      </c>
      <c r="F331" s="10">
        <f t="shared" si="41"/>
        <v>2.3609014057213912E-2</v>
      </c>
      <c r="G331" s="10">
        <f t="shared" si="43"/>
        <v>0.1462171697373579</v>
      </c>
      <c r="H331" s="17">
        <f t="shared" si="42"/>
        <v>2.9288670074517284E-3</v>
      </c>
    </row>
    <row r="332" spans="1:8" x14ac:dyDescent="0.2">
      <c r="A332" s="8"/>
      <c r="B332" s="24" t="s">
        <v>317</v>
      </c>
      <c r="C332" s="21">
        <v>3</v>
      </c>
      <c r="D332" s="9">
        <v>2</v>
      </c>
      <c r="E332" s="10">
        <f t="shared" si="40"/>
        <v>2.3556571105509881E-5</v>
      </c>
      <c r="F332" s="10">
        <f t="shared" si="41"/>
        <v>1.6148436427642894E-5</v>
      </c>
      <c r="G332" s="10">
        <f t="shared" si="43"/>
        <v>-0.33333333333333331</v>
      </c>
      <c r="H332" s="17">
        <f t="shared" si="42"/>
        <v>-7.8521903685032932E-6</v>
      </c>
    </row>
    <row r="333" spans="1:8" ht="25.5" x14ac:dyDescent="0.2">
      <c r="A333" s="8"/>
      <c r="B333" s="24" t="s">
        <v>318</v>
      </c>
      <c r="C333" s="21">
        <v>380</v>
      </c>
      <c r="D333" s="9">
        <v>608</v>
      </c>
      <c r="E333" s="10">
        <f t="shared" si="40"/>
        <v>2.9838323400312519E-3</v>
      </c>
      <c r="F333" s="10">
        <f t="shared" si="41"/>
        <v>4.9091246740034398E-3</v>
      </c>
      <c r="G333" s="10">
        <f t="shared" si="43"/>
        <v>0.6</v>
      </c>
      <c r="H333" s="17">
        <f t="shared" si="42"/>
        <v>1.7902994040187512E-3</v>
      </c>
    </row>
    <row r="334" spans="1:8" x14ac:dyDescent="0.2">
      <c r="A334" s="8"/>
      <c r="B334" s="24" t="s">
        <v>319</v>
      </c>
      <c r="C334" s="21">
        <v>55</v>
      </c>
      <c r="D334" s="9">
        <v>23</v>
      </c>
      <c r="E334" s="10">
        <f t="shared" si="40"/>
        <v>4.3187047026768118E-4</v>
      </c>
      <c r="F334" s="10">
        <f t="shared" si="41"/>
        <v>1.8570701891789328E-4</v>
      </c>
      <c r="G334" s="10">
        <f t="shared" si="43"/>
        <v>-0.58181818181818179</v>
      </c>
      <c r="H334" s="17">
        <f t="shared" si="42"/>
        <v>-2.5127009179210538E-4</v>
      </c>
    </row>
    <row r="335" spans="1:8" ht="25.5" x14ac:dyDescent="0.2">
      <c r="A335" s="8"/>
      <c r="B335" s="24" t="s">
        <v>320</v>
      </c>
      <c r="C335" s="21">
        <v>98</v>
      </c>
      <c r="D335" s="9">
        <v>87</v>
      </c>
      <c r="E335" s="10">
        <f t="shared" si="40"/>
        <v>7.6951465611332286E-4</v>
      </c>
      <c r="F335" s="10">
        <f t="shared" si="41"/>
        <v>7.0245698460246581E-4</v>
      </c>
      <c r="G335" s="10">
        <f t="shared" si="43"/>
        <v>-0.11224489795918367</v>
      </c>
      <c r="H335" s="17">
        <f t="shared" si="42"/>
        <v>-8.6374094053536237E-5</v>
      </c>
    </row>
    <row r="336" spans="1:8" ht="25.5" x14ac:dyDescent="0.2">
      <c r="A336" s="8"/>
      <c r="B336" s="24" t="s">
        <v>321</v>
      </c>
      <c r="C336" s="21">
        <v>231</v>
      </c>
      <c r="D336" s="9">
        <v>213</v>
      </c>
      <c r="E336" s="10">
        <f t="shared" si="40"/>
        <v>1.8138559751242609E-3</v>
      </c>
      <c r="F336" s="10">
        <f t="shared" si="41"/>
        <v>1.7198084795439681E-3</v>
      </c>
      <c r="G336" s="10">
        <f t="shared" si="43"/>
        <v>-7.792207792207792E-2</v>
      </c>
      <c r="H336" s="17">
        <f t="shared" si="42"/>
        <v>-1.4133942663305929E-4</v>
      </c>
    </row>
    <row r="337" spans="1:8" ht="25.5" x14ac:dyDescent="0.2">
      <c r="A337" s="8"/>
      <c r="B337" s="24" t="s">
        <v>322</v>
      </c>
      <c r="C337" s="21">
        <v>72</v>
      </c>
      <c r="D337" s="9">
        <v>73</v>
      </c>
      <c r="E337" s="10">
        <f t="shared" si="40"/>
        <v>5.6535770653223718E-4</v>
      </c>
      <c r="F337" s="10">
        <f t="shared" si="41"/>
        <v>5.8941792960896561E-4</v>
      </c>
      <c r="G337" s="10">
        <f t="shared" si="43"/>
        <v>1.3888888888888888E-2</v>
      </c>
      <c r="H337" s="17">
        <f t="shared" si="42"/>
        <v>7.8521903685032932E-6</v>
      </c>
    </row>
    <row r="338" spans="1:8" ht="25.5" x14ac:dyDescent="0.2">
      <c r="A338" s="8"/>
      <c r="B338" s="24" t="s">
        <v>323</v>
      </c>
      <c r="C338" s="21">
        <v>108</v>
      </c>
      <c r="D338" s="9">
        <v>2</v>
      </c>
      <c r="E338" s="10">
        <f t="shared" si="40"/>
        <v>8.4803655979835571E-4</v>
      </c>
      <c r="F338" s="10">
        <f t="shared" si="41"/>
        <v>1.6148436427642894E-5</v>
      </c>
      <c r="G338" s="10">
        <f t="shared" si="43"/>
        <v>-0.98148148148148151</v>
      </c>
      <c r="H338" s="17">
        <f t="shared" si="42"/>
        <v>-8.3233217906134916E-4</v>
      </c>
    </row>
    <row r="339" spans="1:8" x14ac:dyDescent="0.2">
      <c r="A339" s="8"/>
      <c r="B339" s="24" t="s">
        <v>324</v>
      </c>
      <c r="C339" s="21">
        <v>79</v>
      </c>
      <c r="D339" s="9">
        <v>86</v>
      </c>
      <c r="E339" s="10">
        <f t="shared" si="40"/>
        <v>6.2032303911176026E-4</v>
      </c>
      <c r="F339" s="10">
        <f t="shared" si="41"/>
        <v>6.9438276638864439E-4</v>
      </c>
      <c r="G339" s="10">
        <f t="shared" si="43"/>
        <v>8.8607594936708861E-2</v>
      </c>
      <c r="H339" s="17">
        <f t="shared" si="42"/>
        <v>5.4965332579523064E-5</v>
      </c>
    </row>
    <row r="340" spans="1:8" ht="25.5" x14ac:dyDescent="0.2">
      <c r="A340" s="8"/>
      <c r="B340" s="24" t="s">
        <v>325</v>
      </c>
      <c r="C340" s="21">
        <v>1028</v>
      </c>
      <c r="D340" s="9">
        <v>839</v>
      </c>
      <c r="E340" s="10">
        <f t="shared" si="40"/>
        <v>8.0720516988213864E-3</v>
      </c>
      <c r="F340" s="10">
        <f t="shared" si="41"/>
        <v>6.7742690813961939E-3</v>
      </c>
      <c r="G340" s="10">
        <f t="shared" si="43"/>
        <v>-0.18385214007782102</v>
      </c>
      <c r="H340" s="17">
        <f t="shared" si="42"/>
        <v>-1.4840639796471226E-3</v>
      </c>
    </row>
    <row r="341" spans="1:8" x14ac:dyDescent="0.2">
      <c r="A341" s="8"/>
      <c r="B341" s="24" t="s">
        <v>326</v>
      </c>
      <c r="C341" s="21">
        <v>86</v>
      </c>
      <c r="D341" s="9">
        <v>26</v>
      </c>
      <c r="E341" s="10">
        <f t="shared" ref="E341:E356" si="44">+IF(C341=0,"",C341/C$181)</f>
        <v>6.7528837169128324E-4</v>
      </c>
      <c r="F341" s="10">
        <f t="shared" ref="F341:F356" si="45">+IF(D341=0,"",D341/D$181)</f>
        <v>2.0992967355935762E-4</v>
      </c>
      <c r="G341" s="10">
        <f t="shared" si="43"/>
        <v>-0.69767441860465118</v>
      </c>
      <c r="H341" s="17">
        <f t="shared" ref="H341:H356" si="46">+IF(OR(AND(E341=""),(G341="")),"",E341*G341)</f>
        <v>-4.7113142211019761E-4</v>
      </c>
    </row>
    <row r="342" spans="1:8" ht="13.5" customHeight="1" x14ac:dyDescent="0.2">
      <c r="A342" s="8"/>
      <c r="B342" s="24" t="s">
        <v>327</v>
      </c>
      <c r="C342" s="21">
        <v>2</v>
      </c>
      <c r="D342" s="9">
        <v>2</v>
      </c>
      <c r="E342" s="10">
        <f t="shared" si="44"/>
        <v>1.5704380737006586E-5</v>
      </c>
      <c r="F342" s="10">
        <f t="shared" si="45"/>
        <v>1.6148436427642894E-5</v>
      </c>
      <c r="G342" s="10">
        <f t="shared" ref="G342:G356" si="47">+IF(AND(C342=0,D342=0)," ",IF(C342=0,1,IF(D342=0,-1,(D342-C342)/C342)))</f>
        <v>0</v>
      </c>
      <c r="H342" s="17">
        <f t="shared" si="46"/>
        <v>0</v>
      </c>
    </row>
    <row r="343" spans="1:8" x14ac:dyDescent="0.2">
      <c r="A343" s="8"/>
      <c r="B343" s="24" t="s">
        <v>328</v>
      </c>
      <c r="C343" s="21">
        <v>4</v>
      </c>
      <c r="D343" s="9">
        <v>3</v>
      </c>
      <c r="E343" s="10">
        <f t="shared" si="44"/>
        <v>3.1408761474013173E-5</v>
      </c>
      <c r="F343" s="10">
        <f t="shared" si="45"/>
        <v>2.4222654641464341E-5</v>
      </c>
      <c r="G343" s="10">
        <f t="shared" si="47"/>
        <v>-0.25</v>
      </c>
      <c r="H343" s="17">
        <f t="shared" si="46"/>
        <v>-7.8521903685032932E-6</v>
      </c>
    </row>
    <row r="344" spans="1:8" x14ac:dyDescent="0.2">
      <c r="A344" s="8"/>
      <c r="B344" s="24" t="s">
        <v>329</v>
      </c>
      <c r="C344" s="21">
        <v>10</v>
      </c>
      <c r="D344" s="9">
        <v>73</v>
      </c>
      <c r="E344" s="10">
        <f t="shared" si="44"/>
        <v>7.8521903685032935E-5</v>
      </c>
      <c r="F344" s="10">
        <f t="shared" si="45"/>
        <v>5.8941792960896561E-4</v>
      </c>
      <c r="G344" s="10">
        <f t="shared" si="47"/>
        <v>6.3</v>
      </c>
      <c r="H344" s="17">
        <f t="shared" si="46"/>
        <v>4.9468799321570743E-4</v>
      </c>
    </row>
    <row r="345" spans="1:8" ht="25.5" x14ac:dyDescent="0.2">
      <c r="A345" s="8"/>
      <c r="B345" s="24" t="s">
        <v>330</v>
      </c>
      <c r="C345" s="21">
        <v>284</v>
      </c>
      <c r="D345" s="9">
        <v>211</v>
      </c>
      <c r="E345" s="10">
        <f t="shared" si="44"/>
        <v>2.2300220646549354E-3</v>
      </c>
      <c r="F345" s="10">
        <f t="shared" si="45"/>
        <v>1.7036600431163253E-3</v>
      </c>
      <c r="G345" s="10">
        <f t="shared" si="47"/>
        <v>-0.25704225352112675</v>
      </c>
      <c r="H345" s="17">
        <f t="shared" si="46"/>
        <v>-5.732098969007404E-4</v>
      </c>
    </row>
    <row r="346" spans="1:8" ht="25.5" x14ac:dyDescent="0.2">
      <c r="A346" s="8"/>
      <c r="B346" s="24" t="s">
        <v>331</v>
      </c>
      <c r="C346" s="21">
        <v>30</v>
      </c>
      <c r="D346" s="9">
        <v>26</v>
      </c>
      <c r="E346" s="10">
        <f t="shared" si="44"/>
        <v>2.3556571105509883E-4</v>
      </c>
      <c r="F346" s="10">
        <f t="shared" si="45"/>
        <v>2.0992967355935762E-4</v>
      </c>
      <c r="G346" s="10">
        <f t="shared" si="47"/>
        <v>-0.13333333333333333</v>
      </c>
      <c r="H346" s="17">
        <f t="shared" si="46"/>
        <v>-3.140876147401318E-5</v>
      </c>
    </row>
    <row r="347" spans="1:8" ht="25.5" x14ac:dyDescent="0.2">
      <c r="A347" s="8"/>
      <c r="B347" s="24" t="s">
        <v>332</v>
      </c>
      <c r="C347" s="21">
        <v>105</v>
      </c>
      <c r="D347" s="9">
        <v>136</v>
      </c>
      <c r="E347" s="10">
        <f t="shared" si="44"/>
        <v>8.2447998869284583E-4</v>
      </c>
      <c r="F347" s="10">
        <f t="shared" si="45"/>
        <v>1.0980936770797168E-3</v>
      </c>
      <c r="G347" s="10">
        <f t="shared" si="47"/>
        <v>0.29523809523809524</v>
      </c>
      <c r="H347" s="17">
        <f t="shared" si="46"/>
        <v>2.4341790142360211E-4</v>
      </c>
    </row>
    <row r="348" spans="1:8" ht="25.5" x14ac:dyDescent="0.2">
      <c r="A348" s="8"/>
      <c r="B348" s="24" t="s">
        <v>333</v>
      </c>
      <c r="C348" s="21">
        <v>7</v>
      </c>
      <c r="D348" s="9">
        <v>293</v>
      </c>
      <c r="E348" s="10">
        <f t="shared" si="44"/>
        <v>5.4965332579523057E-5</v>
      </c>
      <c r="F348" s="10">
        <f t="shared" si="45"/>
        <v>2.3657459366496839E-3</v>
      </c>
      <c r="G348" s="10">
        <f t="shared" si="47"/>
        <v>40.857142857142854</v>
      </c>
      <c r="H348" s="17">
        <f t="shared" si="46"/>
        <v>2.245726445391942E-3</v>
      </c>
    </row>
    <row r="349" spans="1:8" x14ac:dyDescent="0.2">
      <c r="A349" s="8"/>
      <c r="B349" s="24" t="s">
        <v>334</v>
      </c>
      <c r="C349" s="21">
        <v>35</v>
      </c>
      <c r="D349" s="9">
        <v>128</v>
      </c>
      <c r="E349" s="10">
        <f t="shared" si="44"/>
        <v>2.7482666289761531E-4</v>
      </c>
      <c r="F349" s="10">
        <f t="shared" si="45"/>
        <v>1.0334999313691452E-3</v>
      </c>
      <c r="G349" s="10">
        <f t="shared" si="47"/>
        <v>2.657142857142857</v>
      </c>
      <c r="H349" s="17">
        <f t="shared" si="46"/>
        <v>7.3025370427080632E-4</v>
      </c>
    </row>
    <row r="350" spans="1:8" ht="25.5" x14ac:dyDescent="0.2">
      <c r="A350" s="8"/>
      <c r="B350" s="24" t="s">
        <v>335</v>
      </c>
      <c r="C350" s="21">
        <v>14</v>
      </c>
      <c r="D350" s="9">
        <v>24</v>
      </c>
      <c r="E350" s="10">
        <f t="shared" si="44"/>
        <v>1.0993066515904611E-4</v>
      </c>
      <c r="F350" s="10">
        <f t="shared" si="45"/>
        <v>1.9378123713171473E-4</v>
      </c>
      <c r="G350" s="10">
        <f t="shared" si="47"/>
        <v>0.7142857142857143</v>
      </c>
      <c r="H350" s="17">
        <f t="shared" si="46"/>
        <v>7.8521903685032935E-5</v>
      </c>
    </row>
    <row r="351" spans="1:8" x14ac:dyDescent="0.2">
      <c r="A351" s="8"/>
      <c r="B351" s="24" t="s">
        <v>336</v>
      </c>
      <c r="C351" s="21">
        <v>99</v>
      </c>
      <c r="D351" s="9">
        <v>116</v>
      </c>
      <c r="E351" s="10">
        <f t="shared" si="44"/>
        <v>7.7736684648182608E-4</v>
      </c>
      <c r="F351" s="10">
        <f t="shared" si="45"/>
        <v>9.3660931280328786E-4</v>
      </c>
      <c r="G351" s="10">
        <f t="shared" si="47"/>
        <v>0.17171717171717171</v>
      </c>
      <c r="H351" s="17">
        <f t="shared" si="46"/>
        <v>1.3348723626455599E-4</v>
      </c>
    </row>
    <row r="352" spans="1:8" ht="25.5" x14ac:dyDescent="0.2">
      <c r="A352" s="8"/>
      <c r="B352" s="24" t="s">
        <v>337</v>
      </c>
      <c r="C352" s="21">
        <v>15</v>
      </c>
      <c r="D352" s="9">
        <v>6</v>
      </c>
      <c r="E352" s="10">
        <f t="shared" si="44"/>
        <v>1.1778285552754942E-4</v>
      </c>
      <c r="F352" s="10">
        <f t="shared" si="45"/>
        <v>4.8445309282928682E-5</v>
      </c>
      <c r="G352" s="10">
        <f t="shared" si="47"/>
        <v>-0.6</v>
      </c>
      <c r="H352" s="17">
        <f t="shared" si="46"/>
        <v>-7.0669713316529647E-5</v>
      </c>
    </row>
    <row r="353" spans="1:8" ht="25.5" x14ac:dyDescent="0.2">
      <c r="A353" s="8"/>
      <c r="B353" s="24" t="s">
        <v>338</v>
      </c>
      <c r="C353" s="21">
        <v>3</v>
      </c>
      <c r="D353" s="9">
        <v>9</v>
      </c>
      <c r="E353" s="10">
        <f t="shared" si="44"/>
        <v>2.3556571105509881E-5</v>
      </c>
      <c r="F353" s="10">
        <f t="shared" si="45"/>
        <v>7.2667963924393024E-5</v>
      </c>
      <c r="G353" s="10">
        <f t="shared" si="47"/>
        <v>2</v>
      </c>
      <c r="H353" s="17">
        <f t="shared" si="46"/>
        <v>4.7113142211019762E-5</v>
      </c>
    </row>
    <row r="354" spans="1:8" x14ac:dyDescent="0.2">
      <c r="A354" s="8"/>
      <c r="B354" s="24" t="s">
        <v>339</v>
      </c>
      <c r="C354" s="21">
        <v>589</v>
      </c>
      <c r="D354" s="9">
        <v>892</v>
      </c>
      <c r="E354" s="10">
        <f t="shared" si="44"/>
        <v>4.6249401270484405E-3</v>
      </c>
      <c r="F354" s="10">
        <f t="shared" si="45"/>
        <v>7.2022026467287309E-3</v>
      </c>
      <c r="G354" s="10">
        <f t="shared" si="47"/>
        <v>0.51443123938879454</v>
      </c>
      <c r="H354" s="17">
        <f t="shared" si="46"/>
        <v>2.379213681656498E-3</v>
      </c>
    </row>
    <row r="355" spans="1:8" x14ac:dyDescent="0.2">
      <c r="A355" s="8"/>
      <c r="B355" s="24" t="s">
        <v>340</v>
      </c>
      <c r="C355" s="21">
        <v>17</v>
      </c>
      <c r="D355" s="9">
        <v>63</v>
      </c>
      <c r="E355" s="10">
        <f t="shared" si="44"/>
        <v>1.3348723626455599E-4</v>
      </c>
      <c r="F355" s="10">
        <f t="shared" si="45"/>
        <v>5.0867574747075119E-4</v>
      </c>
      <c r="G355" s="10">
        <f t="shared" si="47"/>
        <v>2.7058823529411766</v>
      </c>
      <c r="H355" s="17">
        <f t="shared" si="46"/>
        <v>3.6120075695115155E-4</v>
      </c>
    </row>
    <row r="356" spans="1:8" ht="26.25" thickBot="1" x14ac:dyDescent="0.25">
      <c r="A356" s="8"/>
      <c r="B356" s="25" t="s">
        <v>341</v>
      </c>
      <c r="C356" s="22">
        <v>306</v>
      </c>
      <c r="D356" s="18">
        <v>307</v>
      </c>
      <c r="E356" s="19">
        <f t="shared" si="44"/>
        <v>2.4027702527620078E-3</v>
      </c>
      <c r="F356" s="19">
        <f t="shared" si="45"/>
        <v>2.4787849916431842E-3</v>
      </c>
      <c r="G356" s="19">
        <f t="shared" si="47"/>
        <v>3.2679738562091504E-3</v>
      </c>
      <c r="H356" s="20">
        <f t="shared" si="46"/>
        <v>7.8521903685032932E-6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500751</v>
      </c>
      <c r="D362" s="36">
        <f>SUM(D363:D595)</f>
        <v>558388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0.11510111812058288</v>
      </c>
      <c r="H362" s="37">
        <f t="shared" ref="H362:H425" si="50">+IF(OR(AND(E362=""),(G362="")),"",E362*G362)</f>
        <v>0.11510111812058288</v>
      </c>
    </row>
    <row r="363" spans="1:8" x14ac:dyDescent="0.2">
      <c r="A363" s="8"/>
      <c r="B363" s="23" t="s">
        <v>342</v>
      </c>
      <c r="C363" s="41">
        <v>2123</v>
      </c>
      <c r="D363" s="38">
        <v>3272</v>
      </c>
      <c r="E363" s="39">
        <f t="shared" si="48"/>
        <v>4.2396320726269142E-3</v>
      </c>
      <c r="F363" s="39">
        <f t="shared" si="49"/>
        <v>5.8597247791857994E-3</v>
      </c>
      <c r="G363" s="39">
        <f t="shared" ref="G363:G426" si="51">+IF(AND(C363=0,D363=0)," ",IF(C363=0,1,IF(D363=0,-1,(D363-C363)/C363)))</f>
        <v>0.5412152614225153</v>
      </c>
      <c r="H363" s="40">
        <f t="shared" si="50"/>
        <v>2.2945535805220557E-3</v>
      </c>
    </row>
    <row r="364" spans="1:8" x14ac:dyDescent="0.2">
      <c r="A364" s="8"/>
      <c r="B364" s="24" t="s">
        <v>343</v>
      </c>
      <c r="C364" s="21">
        <v>941</v>
      </c>
      <c r="D364" s="9">
        <v>1713</v>
      </c>
      <c r="E364" s="10">
        <f t="shared" si="48"/>
        <v>1.8791774754319012E-3</v>
      </c>
      <c r="F364" s="10">
        <f t="shared" si="49"/>
        <v>3.0677593358023453E-3</v>
      </c>
      <c r="G364" s="10">
        <f t="shared" si="51"/>
        <v>0.82040382571732196</v>
      </c>
      <c r="H364" s="17">
        <f t="shared" si="50"/>
        <v>1.5416843900461505E-3</v>
      </c>
    </row>
    <row r="365" spans="1:8" x14ac:dyDescent="0.2">
      <c r="A365" s="8"/>
      <c r="B365" s="24" t="s">
        <v>344</v>
      </c>
      <c r="C365" s="21">
        <v>1626</v>
      </c>
      <c r="D365" s="9">
        <v>6708</v>
      </c>
      <c r="E365" s="10">
        <f t="shared" si="48"/>
        <v>3.2471228215220737E-3</v>
      </c>
      <c r="F365" s="10">
        <f t="shared" si="49"/>
        <v>1.2013152145103404E-2</v>
      </c>
      <c r="G365" s="10">
        <f t="shared" si="51"/>
        <v>3.1254612546125462</v>
      </c>
      <c r="H365" s="17">
        <f t="shared" si="50"/>
        <v>1.0148756567635411E-2</v>
      </c>
    </row>
    <row r="366" spans="1:8" x14ac:dyDescent="0.2">
      <c r="A366" s="8"/>
      <c r="B366" s="24" t="s">
        <v>345</v>
      </c>
      <c r="C366" s="21">
        <v>16</v>
      </c>
      <c r="D366" s="9">
        <v>31</v>
      </c>
      <c r="E366" s="10">
        <f t="shared" si="48"/>
        <v>3.1952008083858048E-5</v>
      </c>
      <c r="F366" s="10">
        <f t="shared" si="49"/>
        <v>5.5516952370036608E-5</v>
      </c>
      <c r="G366" s="10">
        <f t="shared" si="51"/>
        <v>0.9375</v>
      </c>
      <c r="H366" s="17">
        <f t="shared" si="50"/>
        <v>2.995500757861692E-5</v>
      </c>
    </row>
    <row r="367" spans="1:8" x14ac:dyDescent="0.2">
      <c r="A367" s="8"/>
      <c r="B367" s="24" t="s">
        <v>346</v>
      </c>
      <c r="C367" s="21">
        <v>235</v>
      </c>
      <c r="D367" s="9">
        <v>368</v>
      </c>
      <c r="E367" s="10">
        <f t="shared" si="48"/>
        <v>4.6929511873166501E-4</v>
      </c>
      <c r="F367" s="10">
        <f t="shared" si="49"/>
        <v>6.5903995071527326E-4</v>
      </c>
      <c r="G367" s="10">
        <f t="shared" si="51"/>
        <v>0.56595744680851068</v>
      </c>
      <c r="H367" s="17">
        <f t="shared" si="50"/>
        <v>2.6560106719707003E-4</v>
      </c>
    </row>
    <row r="368" spans="1:8" x14ac:dyDescent="0.2">
      <c r="A368" s="8"/>
      <c r="B368" s="24" t="s">
        <v>347</v>
      </c>
      <c r="C368" s="21">
        <v>11099</v>
      </c>
      <c r="D368" s="9">
        <v>17741</v>
      </c>
      <c r="E368" s="10">
        <f t="shared" si="48"/>
        <v>2.2164708607671276E-2</v>
      </c>
      <c r="F368" s="10">
        <f t="shared" si="49"/>
        <v>3.1771814580542561E-2</v>
      </c>
      <c r="G368" s="10">
        <f t="shared" si="51"/>
        <v>0.59843229119740515</v>
      </c>
      <c r="H368" s="17">
        <f t="shared" si="50"/>
        <v>1.326407735581157E-2</v>
      </c>
    </row>
    <row r="369" spans="1:8" x14ac:dyDescent="0.2">
      <c r="A369" s="8"/>
      <c r="B369" s="24" t="s">
        <v>348</v>
      </c>
      <c r="C369" s="21">
        <v>557</v>
      </c>
      <c r="D369" s="9">
        <v>1200</v>
      </c>
      <c r="E369" s="10">
        <f t="shared" si="48"/>
        <v>1.1123292814193082E-3</v>
      </c>
      <c r="F369" s="10">
        <f t="shared" si="49"/>
        <v>2.1490433175498039E-3</v>
      </c>
      <c r="G369" s="10">
        <f t="shared" si="51"/>
        <v>1.1543985637342908</v>
      </c>
      <c r="H369" s="17">
        <f t="shared" si="50"/>
        <v>1.2840713248700453E-3</v>
      </c>
    </row>
    <row r="370" spans="1:8" x14ac:dyDescent="0.2">
      <c r="A370" s="8"/>
      <c r="B370" s="24" t="s">
        <v>349</v>
      </c>
      <c r="C370" s="21">
        <v>1406</v>
      </c>
      <c r="D370" s="9">
        <v>514</v>
      </c>
      <c r="E370" s="10">
        <f t="shared" si="48"/>
        <v>2.8077827103690257E-3</v>
      </c>
      <c r="F370" s="10">
        <f t="shared" si="49"/>
        <v>9.2050688768383277E-4</v>
      </c>
      <c r="G370" s="10">
        <f t="shared" si="51"/>
        <v>-0.6344238975817923</v>
      </c>
      <c r="H370" s="17">
        <f t="shared" si="50"/>
        <v>-1.7813244506750859E-3</v>
      </c>
    </row>
    <row r="371" spans="1:8" x14ac:dyDescent="0.2">
      <c r="A371" s="8"/>
      <c r="B371" s="24" t="s">
        <v>350</v>
      </c>
      <c r="C371" s="21">
        <v>3773</v>
      </c>
      <c r="D371" s="9">
        <v>3793</v>
      </c>
      <c r="E371" s="10">
        <f t="shared" si="48"/>
        <v>7.5346829062747749E-3</v>
      </c>
      <c r="F371" s="10">
        <f t="shared" si="49"/>
        <v>6.7927677528886723E-3</v>
      </c>
      <c r="G371" s="10">
        <f t="shared" si="51"/>
        <v>5.3008216273522394E-3</v>
      </c>
      <c r="H371" s="17">
        <f t="shared" si="50"/>
        <v>3.9940010104822551E-5</v>
      </c>
    </row>
    <row r="372" spans="1:8" x14ac:dyDescent="0.2">
      <c r="A372" s="8"/>
      <c r="B372" s="24" t="s">
        <v>351</v>
      </c>
      <c r="C372" s="21">
        <v>461</v>
      </c>
      <c r="D372" s="9">
        <v>542</v>
      </c>
      <c r="E372" s="10">
        <f t="shared" si="48"/>
        <v>9.2061723291615998E-4</v>
      </c>
      <c r="F372" s="10">
        <f t="shared" si="49"/>
        <v>9.7065123175999488E-4</v>
      </c>
      <c r="G372" s="10">
        <f t="shared" si="51"/>
        <v>0.175704989154013</v>
      </c>
      <c r="H372" s="17">
        <f t="shared" si="50"/>
        <v>1.6175704092453135E-4</v>
      </c>
    </row>
    <row r="373" spans="1:8" x14ac:dyDescent="0.2">
      <c r="A373" s="8"/>
      <c r="B373" s="24" t="s">
        <v>352</v>
      </c>
      <c r="C373" s="21">
        <v>12</v>
      </c>
      <c r="D373" s="9">
        <v>31</v>
      </c>
      <c r="E373" s="10">
        <f t="shared" si="48"/>
        <v>2.3964006062893534E-5</v>
      </c>
      <c r="F373" s="10">
        <f t="shared" si="49"/>
        <v>5.5516952370036608E-5</v>
      </c>
      <c r="G373" s="10">
        <f t="shared" si="51"/>
        <v>1.5833333333333333</v>
      </c>
      <c r="H373" s="17">
        <f t="shared" si="50"/>
        <v>3.794300959958143E-5</v>
      </c>
    </row>
    <row r="374" spans="1:8" x14ac:dyDescent="0.2">
      <c r="A374" s="8"/>
      <c r="B374" s="24" t="s">
        <v>353</v>
      </c>
      <c r="C374" s="21">
        <v>23076</v>
      </c>
      <c r="D374" s="9">
        <v>19857</v>
      </c>
      <c r="E374" s="10">
        <f t="shared" si="48"/>
        <v>4.6082783658944262E-2</v>
      </c>
      <c r="F374" s="10">
        <f t="shared" si="49"/>
        <v>3.5561294297155384E-2</v>
      </c>
      <c r="G374" s="10">
        <f t="shared" si="51"/>
        <v>-0.13949557982319294</v>
      </c>
      <c r="H374" s="17">
        <f t="shared" si="50"/>
        <v>-6.4283446263711909E-3</v>
      </c>
    </row>
    <row r="375" spans="1:8" x14ac:dyDescent="0.2">
      <c r="A375" s="8"/>
      <c r="B375" s="24" t="s">
        <v>354</v>
      </c>
      <c r="C375" s="21">
        <v>2477</v>
      </c>
      <c r="D375" s="9">
        <v>1972</v>
      </c>
      <c r="E375" s="10">
        <f t="shared" si="48"/>
        <v>4.9465702514822733E-3</v>
      </c>
      <c r="F375" s="10">
        <f t="shared" si="49"/>
        <v>3.5315945185068445E-3</v>
      </c>
      <c r="G375" s="10">
        <f t="shared" si="51"/>
        <v>-0.20387565603552685</v>
      </c>
      <c r="H375" s="17">
        <f t="shared" si="50"/>
        <v>-1.0084852551467695E-3</v>
      </c>
    </row>
    <row r="376" spans="1:8" x14ac:dyDescent="0.2">
      <c r="A376" s="8"/>
      <c r="B376" s="24" t="s">
        <v>355</v>
      </c>
      <c r="C376" s="21">
        <v>1</v>
      </c>
      <c r="D376" s="9">
        <v>0</v>
      </c>
      <c r="E376" s="10">
        <f t="shared" si="48"/>
        <v>1.997000505241128E-6</v>
      </c>
      <c r="F376" s="10" t="str">
        <f t="shared" si="49"/>
        <v/>
      </c>
      <c r="G376" s="10">
        <f t="shared" si="51"/>
        <v>-1</v>
      </c>
      <c r="H376" s="17">
        <f t="shared" si="50"/>
        <v>-1.997000505241128E-6</v>
      </c>
    </row>
    <row r="377" spans="1:8" x14ac:dyDescent="0.2">
      <c r="A377" s="8"/>
      <c r="B377" s="24" t="s">
        <v>356</v>
      </c>
      <c r="C377" s="21">
        <v>5028</v>
      </c>
      <c r="D377" s="9">
        <v>3062</v>
      </c>
      <c r="E377" s="10">
        <f t="shared" si="48"/>
        <v>1.0040918540352391E-2</v>
      </c>
      <c r="F377" s="10">
        <f t="shared" si="49"/>
        <v>5.4836421986145835E-3</v>
      </c>
      <c r="G377" s="10">
        <f t="shared" si="51"/>
        <v>-0.39101034208432778</v>
      </c>
      <c r="H377" s="17">
        <f t="shared" si="50"/>
        <v>-3.9261029933040578E-3</v>
      </c>
    </row>
    <row r="378" spans="1:8" x14ac:dyDescent="0.2">
      <c r="A378" s="8"/>
      <c r="B378" s="24" t="s">
        <v>357</v>
      </c>
      <c r="C378" s="21">
        <v>4011</v>
      </c>
      <c r="D378" s="9">
        <v>1558</v>
      </c>
      <c r="E378" s="10">
        <f t="shared" si="48"/>
        <v>8.0099690265221634E-3</v>
      </c>
      <c r="F378" s="10">
        <f t="shared" si="49"/>
        <v>2.7901745739521621E-3</v>
      </c>
      <c r="G378" s="10">
        <f t="shared" si="51"/>
        <v>-0.61156818748441788</v>
      </c>
      <c r="H378" s="17">
        <f t="shared" si="50"/>
        <v>-4.8986422393564868E-3</v>
      </c>
    </row>
    <row r="379" spans="1:8" x14ac:dyDescent="0.2">
      <c r="A379" s="8"/>
      <c r="B379" s="24" t="s">
        <v>358</v>
      </c>
      <c r="C379" s="21">
        <v>320</v>
      </c>
      <c r="D379" s="9">
        <v>525</v>
      </c>
      <c r="E379" s="10">
        <f t="shared" si="48"/>
        <v>6.3904016167716092E-4</v>
      </c>
      <c r="F379" s="10">
        <f t="shared" si="49"/>
        <v>9.4020645142803934E-4</v>
      </c>
      <c r="G379" s="10">
        <f t="shared" si="51"/>
        <v>0.640625</v>
      </c>
      <c r="H379" s="17">
        <f t="shared" si="50"/>
        <v>4.0938510357443122E-4</v>
      </c>
    </row>
    <row r="380" spans="1:8" x14ac:dyDescent="0.2">
      <c r="A380" s="8"/>
      <c r="B380" s="24" t="s">
        <v>359</v>
      </c>
      <c r="C380" s="21">
        <v>87</v>
      </c>
      <c r="D380" s="9">
        <v>86</v>
      </c>
      <c r="E380" s="10">
        <f t="shared" si="48"/>
        <v>1.7373904395597811E-4</v>
      </c>
      <c r="F380" s="10">
        <f t="shared" si="49"/>
        <v>1.5401477109106928E-4</v>
      </c>
      <c r="G380" s="10">
        <f t="shared" si="51"/>
        <v>-1.1494252873563218E-2</v>
      </c>
      <c r="H380" s="17">
        <f t="shared" si="50"/>
        <v>-1.9970005052411275E-6</v>
      </c>
    </row>
    <row r="381" spans="1:8" x14ac:dyDescent="0.2">
      <c r="A381" s="8"/>
      <c r="B381" s="24" t="s">
        <v>360</v>
      </c>
      <c r="C381" s="21">
        <v>7</v>
      </c>
      <c r="D381" s="9">
        <v>8</v>
      </c>
      <c r="E381" s="10">
        <f t="shared" si="48"/>
        <v>1.3979003536687895E-5</v>
      </c>
      <c r="F381" s="10">
        <f t="shared" si="49"/>
        <v>1.4326955450332028E-5</v>
      </c>
      <c r="G381" s="10">
        <f t="shared" si="51"/>
        <v>0.14285714285714285</v>
      </c>
      <c r="H381" s="17">
        <f t="shared" si="50"/>
        <v>1.9970005052411275E-6</v>
      </c>
    </row>
    <row r="382" spans="1:8" x14ac:dyDescent="0.2">
      <c r="A382" s="8"/>
      <c r="B382" s="24" t="s">
        <v>361</v>
      </c>
      <c r="C382" s="21">
        <v>69185</v>
      </c>
      <c r="D382" s="9">
        <v>68395</v>
      </c>
      <c r="E382" s="10">
        <f t="shared" si="48"/>
        <v>0.13816247995510744</v>
      </c>
      <c r="F382" s="10">
        <f t="shared" si="49"/>
        <v>0.12248651475318237</v>
      </c>
      <c r="G382" s="10">
        <f t="shared" si="51"/>
        <v>-1.1418660114186602E-2</v>
      </c>
      <c r="H382" s="17">
        <f t="shared" si="50"/>
        <v>-1.5776303991404913E-3</v>
      </c>
    </row>
    <row r="383" spans="1:8" x14ac:dyDescent="0.2">
      <c r="A383" s="8"/>
      <c r="B383" s="24" t="s">
        <v>362</v>
      </c>
      <c r="C383" s="21">
        <v>1484</v>
      </c>
      <c r="D383" s="9">
        <v>1764</v>
      </c>
      <c r="E383" s="10">
        <f t="shared" si="48"/>
        <v>2.9635487497778339E-3</v>
      </c>
      <c r="F383" s="10">
        <f t="shared" si="49"/>
        <v>3.1590936767982121E-3</v>
      </c>
      <c r="G383" s="10">
        <f t="shared" si="51"/>
        <v>0.18867924528301888</v>
      </c>
      <c r="H383" s="17">
        <f t="shared" si="50"/>
        <v>5.5916014146751582E-4</v>
      </c>
    </row>
    <row r="384" spans="1:8" x14ac:dyDescent="0.2">
      <c r="A384" s="8"/>
      <c r="B384" s="24" t="s">
        <v>363</v>
      </c>
      <c r="C384" s="21">
        <v>12</v>
      </c>
      <c r="D384" s="9">
        <v>11</v>
      </c>
      <c r="E384" s="10">
        <f t="shared" si="48"/>
        <v>2.3964006062893534E-5</v>
      </c>
      <c r="F384" s="10">
        <f t="shared" si="49"/>
        <v>1.9699563744206538E-5</v>
      </c>
      <c r="G384" s="10">
        <f t="shared" si="51"/>
        <v>-8.3333333333333329E-2</v>
      </c>
      <c r="H384" s="17">
        <f t="shared" si="50"/>
        <v>-1.9970005052411275E-6</v>
      </c>
    </row>
    <row r="385" spans="1:8" x14ac:dyDescent="0.2">
      <c r="A385" s="8"/>
      <c r="B385" s="24" t="s">
        <v>364</v>
      </c>
      <c r="C385" s="21">
        <v>6039</v>
      </c>
      <c r="D385" s="9">
        <v>4112</v>
      </c>
      <c r="E385" s="10">
        <f t="shared" si="48"/>
        <v>1.2059886051151171E-2</v>
      </c>
      <c r="F385" s="10">
        <f t="shared" si="49"/>
        <v>7.3640551014706622E-3</v>
      </c>
      <c r="G385" s="10">
        <f t="shared" si="51"/>
        <v>-0.31909256499420435</v>
      </c>
      <c r="H385" s="17">
        <f t="shared" si="50"/>
        <v>-3.8482199735996535E-3</v>
      </c>
    </row>
    <row r="386" spans="1:8" x14ac:dyDescent="0.2">
      <c r="A386" s="8"/>
      <c r="B386" s="24" t="s">
        <v>365</v>
      </c>
      <c r="C386" s="21">
        <v>29182</v>
      </c>
      <c r="D386" s="9">
        <v>31656</v>
      </c>
      <c r="E386" s="10">
        <f t="shared" si="48"/>
        <v>5.827646874394659E-2</v>
      </c>
      <c r="F386" s="10">
        <f t="shared" si="49"/>
        <v>5.6691762716963828E-2</v>
      </c>
      <c r="G386" s="10">
        <f t="shared" si="51"/>
        <v>8.4778287985744633E-2</v>
      </c>
      <c r="H386" s="17">
        <f t="shared" si="50"/>
        <v>4.9405792499665497E-3</v>
      </c>
    </row>
    <row r="387" spans="1:8" x14ac:dyDescent="0.2">
      <c r="A387" s="8"/>
      <c r="B387" s="24" t="s">
        <v>366</v>
      </c>
      <c r="C387" s="21">
        <v>1521</v>
      </c>
      <c r="D387" s="9">
        <v>2073</v>
      </c>
      <c r="E387" s="10">
        <f t="shared" si="48"/>
        <v>3.0374377684717555E-3</v>
      </c>
      <c r="F387" s="10">
        <f t="shared" si="49"/>
        <v>3.7124723310672865E-3</v>
      </c>
      <c r="G387" s="10">
        <f t="shared" si="51"/>
        <v>0.3629191321499014</v>
      </c>
      <c r="H387" s="17">
        <f t="shared" si="50"/>
        <v>1.1023442788931027E-3</v>
      </c>
    </row>
    <row r="388" spans="1:8" x14ac:dyDescent="0.2">
      <c r="A388" s="8"/>
      <c r="B388" s="24" t="s">
        <v>367</v>
      </c>
      <c r="C388" s="21">
        <v>75</v>
      </c>
      <c r="D388" s="9">
        <v>83</v>
      </c>
      <c r="E388" s="10">
        <f t="shared" si="48"/>
        <v>1.4977503789308458E-4</v>
      </c>
      <c r="F388" s="10">
        <f t="shared" si="49"/>
        <v>1.4864216279719477E-4</v>
      </c>
      <c r="G388" s="10">
        <f t="shared" si="51"/>
        <v>0.10666666666666667</v>
      </c>
      <c r="H388" s="17">
        <f t="shared" si="50"/>
        <v>1.5976004041929024E-5</v>
      </c>
    </row>
    <row r="389" spans="1:8" x14ac:dyDescent="0.2">
      <c r="A389" s="8"/>
      <c r="B389" s="24" t="s">
        <v>368</v>
      </c>
      <c r="C389" s="21">
        <v>292</v>
      </c>
      <c r="D389" s="9">
        <v>457</v>
      </c>
      <c r="E389" s="10">
        <f t="shared" si="48"/>
        <v>5.831241475304093E-4</v>
      </c>
      <c r="F389" s="10">
        <f t="shared" si="49"/>
        <v>8.1842733010021706E-4</v>
      </c>
      <c r="G389" s="10">
        <f t="shared" si="51"/>
        <v>0.56506849315068497</v>
      </c>
      <c r="H389" s="17">
        <f t="shared" si="50"/>
        <v>3.2950508336478611E-4</v>
      </c>
    </row>
    <row r="390" spans="1:8" x14ac:dyDescent="0.2">
      <c r="A390" s="8"/>
      <c r="B390" s="24" t="s">
        <v>369</v>
      </c>
      <c r="C390" s="21">
        <v>74</v>
      </c>
      <c r="D390" s="9">
        <v>115</v>
      </c>
      <c r="E390" s="10">
        <f t="shared" si="48"/>
        <v>1.4777803738784347E-4</v>
      </c>
      <c r="F390" s="10">
        <f t="shared" si="49"/>
        <v>2.0594998459852289E-4</v>
      </c>
      <c r="G390" s="10">
        <f t="shared" si="51"/>
        <v>0.55405405405405406</v>
      </c>
      <c r="H390" s="17">
        <f t="shared" si="50"/>
        <v>8.1877020714886243E-5</v>
      </c>
    </row>
    <row r="391" spans="1:8" x14ac:dyDescent="0.2">
      <c r="A391" s="8"/>
      <c r="B391" s="24" t="s">
        <v>370</v>
      </c>
      <c r="C391" s="21">
        <v>44</v>
      </c>
      <c r="D391" s="9">
        <v>68</v>
      </c>
      <c r="E391" s="10">
        <f t="shared" si="48"/>
        <v>8.7868022230609626E-5</v>
      </c>
      <c r="F391" s="10">
        <f t="shared" si="49"/>
        <v>1.2177912132782223E-4</v>
      </c>
      <c r="G391" s="10">
        <f t="shared" si="51"/>
        <v>0.54545454545454541</v>
      </c>
      <c r="H391" s="17">
        <f t="shared" si="50"/>
        <v>4.7928012125787068E-5</v>
      </c>
    </row>
    <row r="392" spans="1:8" x14ac:dyDescent="0.2">
      <c r="A392" s="8"/>
      <c r="B392" s="24" t="s">
        <v>371</v>
      </c>
      <c r="C392" s="21">
        <v>713</v>
      </c>
      <c r="D392" s="9">
        <v>609</v>
      </c>
      <c r="E392" s="10">
        <f t="shared" si="48"/>
        <v>1.4238613602369241E-3</v>
      </c>
      <c r="F392" s="10">
        <f t="shared" si="49"/>
        <v>1.0906394836565257E-3</v>
      </c>
      <c r="G392" s="10">
        <f t="shared" si="51"/>
        <v>-0.1458625525946704</v>
      </c>
      <c r="H392" s="17">
        <f t="shared" si="50"/>
        <v>-2.0768805254507727E-4</v>
      </c>
    </row>
    <row r="393" spans="1:8" x14ac:dyDescent="0.2">
      <c r="A393" s="8"/>
      <c r="B393" s="24" t="s">
        <v>372</v>
      </c>
      <c r="C393" s="21">
        <v>1002</v>
      </c>
      <c r="D393" s="9">
        <v>1209</v>
      </c>
      <c r="E393" s="10">
        <f t="shared" si="48"/>
        <v>2.0009945062516099E-3</v>
      </c>
      <c r="F393" s="10">
        <f t="shared" si="49"/>
        <v>2.1651611424314274E-3</v>
      </c>
      <c r="G393" s="10">
        <f t="shared" si="51"/>
        <v>0.20658682634730538</v>
      </c>
      <c r="H393" s="17">
        <f t="shared" si="50"/>
        <v>4.1337910458491339E-4</v>
      </c>
    </row>
    <row r="394" spans="1:8" x14ac:dyDescent="0.2">
      <c r="A394" s="8"/>
      <c r="B394" s="24" t="s">
        <v>373</v>
      </c>
      <c r="C394" s="21">
        <v>796</v>
      </c>
      <c r="D394" s="9">
        <v>495</v>
      </c>
      <c r="E394" s="10">
        <f t="shared" si="48"/>
        <v>1.5896124021719377E-3</v>
      </c>
      <c r="F394" s="10">
        <f t="shared" si="49"/>
        <v>8.8648036848929424E-4</v>
      </c>
      <c r="G394" s="10">
        <f t="shared" si="51"/>
        <v>-0.37814070351758794</v>
      </c>
      <c r="H394" s="17">
        <f t="shared" si="50"/>
        <v>-6.0109715207757946E-4</v>
      </c>
    </row>
    <row r="395" spans="1:8" ht="25.5" x14ac:dyDescent="0.2">
      <c r="A395" s="8"/>
      <c r="B395" s="24" t="s">
        <v>374</v>
      </c>
      <c r="C395" s="21">
        <v>666</v>
      </c>
      <c r="D395" s="9">
        <v>716</v>
      </c>
      <c r="E395" s="10">
        <f t="shared" si="48"/>
        <v>1.3300023364905911E-3</v>
      </c>
      <c r="F395" s="10">
        <f t="shared" si="49"/>
        <v>1.2822625128047164E-3</v>
      </c>
      <c r="G395" s="10">
        <f t="shared" si="51"/>
        <v>7.5075075075075076E-2</v>
      </c>
      <c r="H395" s="17">
        <f t="shared" si="50"/>
        <v>9.9850025262056391E-5</v>
      </c>
    </row>
    <row r="396" spans="1:8" ht="25.5" x14ac:dyDescent="0.2">
      <c r="A396" s="8"/>
      <c r="B396" s="24" t="s">
        <v>375</v>
      </c>
      <c r="C396" s="21">
        <v>3999</v>
      </c>
      <c r="D396" s="9">
        <v>5898</v>
      </c>
      <c r="E396" s="10">
        <f t="shared" si="48"/>
        <v>7.9860050204592706E-3</v>
      </c>
      <c r="F396" s="10">
        <f t="shared" si="49"/>
        <v>1.0562547905757287E-2</v>
      </c>
      <c r="G396" s="10">
        <f t="shared" si="51"/>
        <v>0.4748687171792948</v>
      </c>
      <c r="H396" s="17">
        <f t="shared" si="50"/>
        <v>3.7923039594529016E-3</v>
      </c>
    </row>
    <row r="397" spans="1:8" x14ac:dyDescent="0.2">
      <c r="A397" s="8"/>
      <c r="B397" s="24" t="s">
        <v>376</v>
      </c>
      <c r="C397" s="21">
        <v>12352</v>
      </c>
      <c r="D397" s="9">
        <v>8421</v>
      </c>
      <c r="E397" s="10">
        <f t="shared" si="48"/>
        <v>2.4666950240738412E-2</v>
      </c>
      <c r="F397" s="10">
        <f t="shared" si="49"/>
        <v>1.508091148090575E-2</v>
      </c>
      <c r="G397" s="10">
        <f t="shared" si="51"/>
        <v>-0.31824805699481867</v>
      </c>
      <c r="H397" s="17">
        <f t="shared" si="50"/>
        <v>-7.8502089861028738E-3</v>
      </c>
    </row>
    <row r="398" spans="1:8" x14ac:dyDescent="0.2">
      <c r="A398" s="8"/>
      <c r="B398" s="24" t="s">
        <v>377</v>
      </c>
      <c r="C398" s="21">
        <v>387</v>
      </c>
      <c r="D398" s="9">
        <v>470</v>
      </c>
      <c r="E398" s="10">
        <f t="shared" si="48"/>
        <v>7.7283919552831651E-4</v>
      </c>
      <c r="F398" s="10">
        <f t="shared" si="49"/>
        <v>8.4170863270700662E-4</v>
      </c>
      <c r="G398" s="10">
        <f t="shared" si="51"/>
        <v>0.2144702842377261</v>
      </c>
      <c r="H398" s="17">
        <f t="shared" si="50"/>
        <v>1.6575104193501363E-4</v>
      </c>
    </row>
    <row r="399" spans="1:8" x14ac:dyDescent="0.2">
      <c r="A399" s="8"/>
      <c r="B399" s="24" t="s">
        <v>378</v>
      </c>
      <c r="C399" s="21">
        <v>1934</v>
      </c>
      <c r="D399" s="9">
        <v>602</v>
      </c>
      <c r="E399" s="10">
        <f t="shared" si="48"/>
        <v>3.8621989771363413E-3</v>
      </c>
      <c r="F399" s="10">
        <f t="shared" si="49"/>
        <v>1.078103397637485E-3</v>
      </c>
      <c r="G399" s="10">
        <f t="shared" si="51"/>
        <v>-0.68872802481902795</v>
      </c>
      <c r="H399" s="17">
        <f t="shared" si="50"/>
        <v>-2.6600046729811826E-3</v>
      </c>
    </row>
    <row r="400" spans="1:8" x14ac:dyDescent="0.2">
      <c r="A400" s="8"/>
      <c r="B400" s="24" t="s">
        <v>379</v>
      </c>
      <c r="C400" s="21">
        <v>266</v>
      </c>
      <c r="D400" s="9">
        <v>243</v>
      </c>
      <c r="E400" s="10">
        <f t="shared" si="48"/>
        <v>5.3120213439413996E-4</v>
      </c>
      <c r="F400" s="10">
        <f t="shared" si="49"/>
        <v>4.3518127180383533E-4</v>
      </c>
      <c r="G400" s="10">
        <f t="shared" si="51"/>
        <v>-8.646616541353383E-2</v>
      </c>
      <c r="H400" s="17">
        <f t="shared" si="50"/>
        <v>-4.5931011620545934E-5</v>
      </c>
    </row>
    <row r="401" spans="1:8" x14ac:dyDescent="0.2">
      <c r="A401" s="8"/>
      <c r="B401" s="24" t="s">
        <v>380</v>
      </c>
      <c r="C401" s="21">
        <v>3149</v>
      </c>
      <c r="D401" s="9">
        <v>2770</v>
      </c>
      <c r="E401" s="10">
        <f t="shared" si="48"/>
        <v>6.2885545910043115E-3</v>
      </c>
      <c r="F401" s="10">
        <f t="shared" si="49"/>
        <v>4.960708324677464E-3</v>
      </c>
      <c r="G401" s="10">
        <f t="shared" si="51"/>
        <v>-0.12035566846617973</v>
      </c>
      <c r="H401" s="17">
        <f t="shared" si="50"/>
        <v>-7.5686319148638738E-4</v>
      </c>
    </row>
    <row r="402" spans="1:8" x14ac:dyDescent="0.2">
      <c r="A402" s="8"/>
      <c r="B402" s="24" t="s">
        <v>381</v>
      </c>
      <c r="C402" s="21">
        <v>115</v>
      </c>
      <c r="D402" s="9">
        <v>78</v>
      </c>
      <c r="E402" s="10">
        <f t="shared" si="48"/>
        <v>2.2965505810272971E-4</v>
      </c>
      <c r="F402" s="10">
        <f t="shared" si="49"/>
        <v>1.3968781564073726E-4</v>
      </c>
      <c r="G402" s="10">
        <f t="shared" si="51"/>
        <v>-0.32173913043478258</v>
      </c>
      <c r="H402" s="17">
        <f t="shared" si="50"/>
        <v>-7.3889018693921733E-5</v>
      </c>
    </row>
    <row r="403" spans="1:8" x14ac:dyDescent="0.2">
      <c r="A403" s="8"/>
      <c r="B403" s="24" t="s">
        <v>382</v>
      </c>
      <c r="C403" s="21">
        <v>57</v>
      </c>
      <c r="D403" s="9">
        <v>35</v>
      </c>
      <c r="E403" s="10">
        <f t="shared" si="48"/>
        <v>1.1382902879874428E-4</v>
      </c>
      <c r="F403" s="10">
        <f t="shared" si="49"/>
        <v>6.268043009520262E-5</v>
      </c>
      <c r="G403" s="10">
        <f t="shared" si="51"/>
        <v>-0.38596491228070173</v>
      </c>
      <c r="H403" s="17">
        <f t="shared" si="50"/>
        <v>-4.3934011115304806E-5</v>
      </c>
    </row>
    <row r="404" spans="1:8" x14ac:dyDescent="0.2">
      <c r="A404" s="8"/>
      <c r="B404" s="24" t="s">
        <v>383</v>
      </c>
      <c r="C404" s="21">
        <v>3090</v>
      </c>
      <c r="D404" s="9">
        <v>2283</v>
      </c>
      <c r="E404" s="10">
        <f t="shared" si="48"/>
        <v>6.1707315611950848E-3</v>
      </c>
      <c r="F404" s="10">
        <f t="shared" si="49"/>
        <v>4.088554911638502E-3</v>
      </c>
      <c r="G404" s="10">
        <f t="shared" si="51"/>
        <v>-0.26116504854368933</v>
      </c>
      <c r="H404" s="17">
        <f t="shared" si="50"/>
        <v>-1.6115794077295902E-3</v>
      </c>
    </row>
    <row r="405" spans="1:8" x14ac:dyDescent="0.2">
      <c r="A405" s="8"/>
      <c r="B405" s="24" t="s">
        <v>384</v>
      </c>
      <c r="C405" s="21">
        <v>33</v>
      </c>
      <c r="D405" s="9">
        <v>104</v>
      </c>
      <c r="E405" s="10">
        <f t="shared" si="48"/>
        <v>6.5901016672957223E-5</v>
      </c>
      <c r="F405" s="10">
        <f t="shared" si="49"/>
        <v>1.8625042085431635E-4</v>
      </c>
      <c r="G405" s="10">
        <f t="shared" si="51"/>
        <v>2.1515151515151514</v>
      </c>
      <c r="H405" s="17">
        <f t="shared" si="50"/>
        <v>1.4178703587212007E-4</v>
      </c>
    </row>
    <row r="406" spans="1:8" x14ac:dyDescent="0.2">
      <c r="A406" s="8"/>
      <c r="B406" s="24" t="s">
        <v>385</v>
      </c>
      <c r="C406" s="21">
        <v>20</v>
      </c>
      <c r="D406" s="9">
        <v>11</v>
      </c>
      <c r="E406" s="10">
        <f t="shared" si="48"/>
        <v>3.9940010104822558E-5</v>
      </c>
      <c r="F406" s="10">
        <f t="shared" si="49"/>
        <v>1.9699563744206538E-5</v>
      </c>
      <c r="G406" s="10">
        <f t="shared" si="51"/>
        <v>-0.45</v>
      </c>
      <c r="H406" s="17">
        <f t="shared" si="50"/>
        <v>-1.7973004547170151E-5</v>
      </c>
    </row>
    <row r="407" spans="1:8" x14ac:dyDescent="0.2">
      <c r="A407" s="8"/>
      <c r="B407" s="24" t="s">
        <v>386</v>
      </c>
      <c r="C407" s="21">
        <v>92</v>
      </c>
      <c r="D407" s="9">
        <v>87</v>
      </c>
      <c r="E407" s="10">
        <f t="shared" si="48"/>
        <v>1.8372404648218376E-4</v>
      </c>
      <c r="F407" s="10">
        <f t="shared" si="49"/>
        <v>1.5580564052236081E-4</v>
      </c>
      <c r="G407" s="10">
        <f t="shared" si="51"/>
        <v>-5.434782608695652E-2</v>
      </c>
      <c r="H407" s="17">
        <f t="shared" si="50"/>
        <v>-9.9850025262056394E-6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3</v>
      </c>
      <c r="E408" s="10" t="str">
        <f t="shared" si="48"/>
        <v/>
      </c>
      <c r="F408" s="10">
        <f t="shared" si="49"/>
        <v>5.3726082938745102E-6</v>
      </c>
      <c r="G408" s="10">
        <f t="shared" si="51"/>
        <v>1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3</v>
      </c>
      <c r="E409" s="10" t="str">
        <f t="shared" si="48"/>
        <v/>
      </c>
      <c r="F409" s="10">
        <f t="shared" si="49"/>
        <v>5.3726082938745102E-6</v>
      </c>
      <c r="G409" s="10">
        <f t="shared" si="51"/>
        <v>1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58264</v>
      </c>
      <c r="D410" s="9">
        <v>60457</v>
      </c>
      <c r="E410" s="10">
        <f t="shared" si="48"/>
        <v>0.11635323743736907</v>
      </c>
      <c r="F410" s="10">
        <f t="shared" si="49"/>
        <v>0.10827059320759042</v>
      </c>
      <c r="G410" s="10">
        <f t="shared" si="51"/>
        <v>3.7639022380886997E-2</v>
      </c>
      <c r="H410" s="17">
        <f t="shared" si="50"/>
        <v>4.3794221079937936E-3</v>
      </c>
    </row>
    <row r="411" spans="1:8" x14ac:dyDescent="0.2">
      <c r="A411" s="8"/>
      <c r="B411" s="24" t="s">
        <v>390</v>
      </c>
      <c r="C411" s="21">
        <v>9</v>
      </c>
      <c r="D411" s="9">
        <v>19</v>
      </c>
      <c r="E411" s="10">
        <f t="shared" si="48"/>
        <v>1.7973004547170151E-5</v>
      </c>
      <c r="F411" s="10">
        <f t="shared" si="49"/>
        <v>3.4026519194538567E-5</v>
      </c>
      <c r="G411" s="10">
        <f t="shared" si="51"/>
        <v>1.1111111111111112</v>
      </c>
      <c r="H411" s="17">
        <f t="shared" si="50"/>
        <v>1.9970005052411279E-5</v>
      </c>
    </row>
    <row r="412" spans="1:8" x14ac:dyDescent="0.2">
      <c r="A412" s="8"/>
      <c r="B412" s="24" t="s">
        <v>391</v>
      </c>
      <c r="C412" s="21">
        <v>46</v>
      </c>
      <c r="D412" s="9">
        <v>74</v>
      </c>
      <c r="E412" s="10">
        <f t="shared" si="48"/>
        <v>9.1862023241091881E-5</v>
      </c>
      <c r="F412" s="10">
        <f t="shared" si="49"/>
        <v>1.3252433791557125E-4</v>
      </c>
      <c r="G412" s="10">
        <f t="shared" si="51"/>
        <v>0.60869565217391308</v>
      </c>
      <c r="H412" s="17">
        <f t="shared" si="50"/>
        <v>5.5916014146751585E-5</v>
      </c>
    </row>
    <row r="413" spans="1:8" x14ac:dyDescent="0.2">
      <c r="A413" s="8"/>
      <c r="B413" s="24" t="s">
        <v>392</v>
      </c>
      <c r="C413" s="21">
        <v>4714</v>
      </c>
      <c r="D413" s="9">
        <v>6955</v>
      </c>
      <c r="E413" s="10">
        <f t="shared" si="48"/>
        <v>9.4138603817066763E-3</v>
      </c>
      <c r="F413" s="10">
        <f t="shared" si="49"/>
        <v>1.2455496894632406E-2</v>
      </c>
      <c r="G413" s="10">
        <f t="shared" si="51"/>
        <v>0.47539244802715314</v>
      </c>
      <c r="H413" s="17">
        <f t="shared" si="50"/>
        <v>4.4752781322453675E-3</v>
      </c>
    </row>
    <row r="414" spans="1:8" x14ac:dyDescent="0.2">
      <c r="A414" s="8"/>
      <c r="B414" s="24" t="s">
        <v>393</v>
      </c>
      <c r="C414" s="21">
        <v>49124</v>
      </c>
      <c r="D414" s="9">
        <v>59461</v>
      </c>
      <c r="E414" s="10">
        <f t="shared" si="48"/>
        <v>9.8100652819465159E-2</v>
      </c>
      <c r="F414" s="10">
        <f t="shared" si="49"/>
        <v>0.10648688725402408</v>
      </c>
      <c r="G414" s="10">
        <f t="shared" si="51"/>
        <v>0.21042667535217002</v>
      </c>
      <c r="H414" s="17">
        <f t="shared" si="50"/>
        <v>2.0642994222677537E-2</v>
      </c>
    </row>
    <row r="415" spans="1:8" x14ac:dyDescent="0.2">
      <c r="A415" s="8"/>
      <c r="B415" s="24" t="s">
        <v>394</v>
      </c>
      <c r="C415" s="21">
        <v>7045</v>
      </c>
      <c r="D415" s="9">
        <v>7630</v>
      </c>
      <c r="E415" s="10">
        <f t="shared" si="48"/>
        <v>1.4068868559423745E-2</v>
      </c>
      <c r="F415" s="10">
        <f t="shared" si="49"/>
        <v>1.366433376075417E-2</v>
      </c>
      <c r="G415" s="10">
        <f t="shared" si="51"/>
        <v>8.3037615330021297E-2</v>
      </c>
      <c r="H415" s="17">
        <f t="shared" si="50"/>
        <v>1.1682452955660597E-3</v>
      </c>
    </row>
    <row r="416" spans="1:8" x14ac:dyDescent="0.2">
      <c r="A416" s="8"/>
      <c r="B416" s="24" t="s">
        <v>395</v>
      </c>
      <c r="C416" s="21">
        <v>48</v>
      </c>
      <c r="D416" s="9">
        <v>4</v>
      </c>
      <c r="E416" s="10">
        <f t="shared" si="48"/>
        <v>9.5856024251574136E-5</v>
      </c>
      <c r="F416" s="10">
        <f t="shared" si="49"/>
        <v>7.1634777251660139E-6</v>
      </c>
      <c r="G416" s="10">
        <f t="shared" si="51"/>
        <v>-0.91666666666666663</v>
      </c>
      <c r="H416" s="17">
        <f t="shared" si="50"/>
        <v>-8.7868022230609626E-5</v>
      </c>
    </row>
    <row r="417" spans="1:8" x14ac:dyDescent="0.2">
      <c r="A417" s="8"/>
      <c r="B417" s="24" t="s">
        <v>396</v>
      </c>
      <c r="C417" s="21">
        <v>413</v>
      </c>
      <c r="D417" s="9">
        <v>1146</v>
      </c>
      <c r="E417" s="10">
        <f t="shared" si="48"/>
        <v>8.2476120866458575E-4</v>
      </c>
      <c r="F417" s="10">
        <f t="shared" si="49"/>
        <v>2.0523363682600627E-3</v>
      </c>
      <c r="G417" s="10">
        <f t="shared" si="51"/>
        <v>1.7748184019370461</v>
      </c>
      <c r="H417" s="17">
        <f t="shared" si="50"/>
        <v>1.4638013703417467E-3</v>
      </c>
    </row>
    <row r="418" spans="1:8" ht="25.5" x14ac:dyDescent="0.2">
      <c r="A418" s="8"/>
      <c r="B418" s="24" t="s">
        <v>397</v>
      </c>
      <c r="C418" s="21">
        <v>178</v>
      </c>
      <c r="D418" s="9">
        <v>239</v>
      </c>
      <c r="E418" s="10">
        <f t="shared" si="48"/>
        <v>3.5546608993292073E-4</v>
      </c>
      <c r="F418" s="10">
        <f t="shared" si="49"/>
        <v>4.2801779407866929E-4</v>
      </c>
      <c r="G418" s="10">
        <f t="shared" si="51"/>
        <v>0.34269662921348315</v>
      </c>
      <c r="H418" s="17">
        <f t="shared" si="50"/>
        <v>1.2181703081970879E-4</v>
      </c>
    </row>
    <row r="419" spans="1:8" x14ac:dyDescent="0.2">
      <c r="A419" s="8"/>
      <c r="B419" s="24" t="s">
        <v>398</v>
      </c>
      <c r="C419" s="21">
        <v>600</v>
      </c>
      <c r="D419" s="9">
        <v>895</v>
      </c>
      <c r="E419" s="10">
        <f t="shared" si="48"/>
        <v>1.1982003031446766E-3</v>
      </c>
      <c r="F419" s="10">
        <f t="shared" si="49"/>
        <v>1.6028281410058955E-3</v>
      </c>
      <c r="G419" s="10">
        <f t="shared" si="51"/>
        <v>0.49166666666666664</v>
      </c>
      <c r="H419" s="17">
        <f t="shared" si="50"/>
        <v>5.8911514904613261E-4</v>
      </c>
    </row>
    <row r="420" spans="1:8" x14ac:dyDescent="0.2">
      <c r="A420" s="8"/>
      <c r="B420" s="24" t="s">
        <v>399</v>
      </c>
      <c r="C420" s="21">
        <v>60</v>
      </c>
      <c r="D420" s="9">
        <v>99</v>
      </c>
      <c r="E420" s="10">
        <f t="shared" si="48"/>
        <v>1.1982003031446767E-4</v>
      </c>
      <c r="F420" s="10">
        <f t="shared" si="49"/>
        <v>1.7729607369785884E-4</v>
      </c>
      <c r="G420" s="10">
        <f t="shared" si="51"/>
        <v>0.65</v>
      </c>
      <c r="H420" s="17">
        <f t="shared" si="50"/>
        <v>7.7883019704403988E-5</v>
      </c>
    </row>
    <row r="421" spans="1:8" x14ac:dyDescent="0.2">
      <c r="A421" s="8"/>
      <c r="B421" s="24" t="s">
        <v>400</v>
      </c>
      <c r="C421" s="21">
        <v>195</v>
      </c>
      <c r="D421" s="9">
        <v>411</v>
      </c>
      <c r="E421" s="10">
        <f t="shared" si="48"/>
        <v>3.8941509852201991E-4</v>
      </c>
      <c r="F421" s="10">
        <f t="shared" si="49"/>
        <v>7.3604733626080792E-4</v>
      </c>
      <c r="G421" s="10">
        <f t="shared" si="51"/>
        <v>1.1076923076923078</v>
      </c>
      <c r="H421" s="17">
        <f t="shared" si="50"/>
        <v>4.313521091320836E-4</v>
      </c>
    </row>
    <row r="422" spans="1:8" x14ac:dyDescent="0.2">
      <c r="A422" s="8"/>
      <c r="B422" s="24" t="s">
        <v>401</v>
      </c>
      <c r="C422" s="21">
        <v>36</v>
      </c>
      <c r="D422" s="9">
        <v>51</v>
      </c>
      <c r="E422" s="10">
        <f t="shared" si="48"/>
        <v>7.1892018188680605E-5</v>
      </c>
      <c r="F422" s="10">
        <f t="shared" si="49"/>
        <v>9.1334340995866679E-5</v>
      </c>
      <c r="G422" s="10">
        <f t="shared" si="51"/>
        <v>0.41666666666666669</v>
      </c>
      <c r="H422" s="17">
        <f t="shared" si="50"/>
        <v>2.995500757861692E-5</v>
      </c>
    </row>
    <row r="423" spans="1:8" ht="25.5" x14ac:dyDescent="0.2">
      <c r="A423" s="8"/>
      <c r="B423" s="24" t="s">
        <v>402</v>
      </c>
      <c r="C423" s="21">
        <v>76</v>
      </c>
      <c r="D423" s="9">
        <v>350</v>
      </c>
      <c r="E423" s="10">
        <f t="shared" si="48"/>
        <v>1.5177203839832572E-4</v>
      </c>
      <c r="F423" s="10">
        <f t="shared" si="49"/>
        <v>6.2680430095202622E-4</v>
      </c>
      <c r="G423" s="10">
        <f t="shared" si="51"/>
        <v>3.6052631578947367</v>
      </c>
      <c r="H423" s="17">
        <f t="shared" si="50"/>
        <v>5.4717813843606898E-4</v>
      </c>
    </row>
    <row r="424" spans="1:8" ht="25.5" x14ac:dyDescent="0.2">
      <c r="A424" s="8"/>
      <c r="B424" s="24" t="s">
        <v>403</v>
      </c>
      <c r="C424" s="21">
        <v>1169</v>
      </c>
      <c r="D424" s="9">
        <v>1402</v>
      </c>
      <c r="E424" s="10">
        <f t="shared" si="48"/>
        <v>2.3344935906268786E-3</v>
      </c>
      <c r="F424" s="10">
        <f t="shared" si="49"/>
        <v>2.5107989426706879E-3</v>
      </c>
      <c r="G424" s="10">
        <f t="shared" si="51"/>
        <v>0.19931565440547477</v>
      </c>
      <c r="H424" s="17">
        <f t="shared" si="50"/>
        <v>4.6530111772118284E-4</v>
      </c>
    </row>
    <row r="425" spans="1:8" x14ac:dyDescent="0.2">
      <c r="A425" s="8"/>
      <c r="B425" s="24" t="s">
        <v>404</v>
      </c>
      <c r="C425" s="21">
        <v>1345</v>
      </c>
      <c r="D425" s="9">
        <v>2280</v>
      </c>
      <c r="E425" s="10">
        <f t="shared" si="48"/>
        <v>2.6859656795493168E-3</v>
      </c>
      <c r="F425" s="10">
        <f t="shared" si="49"/>
        <v>4.0831823033446275E-3</v>
      </c>
      <c r="G425" s="10">
        <f t="shared" si="51"/>
        <v>0.69516728624535318</v>
      </c>
      <c r="H425" s="17">
        <f t="shared" si="50"/>
        <v>1.8671954724004546E-3</v>
      </c>
    </row>
    <row r="426" spans="1:8" x14ac:dyDescent="0.2">
      <c r="A426" s="8"/>
      <c r="B426" s="24" t="s">
        <v>405</v>
      </c>
      <c r="C426" s="21">
        <v>5848</v>
      </c>
      <c r="D426" s="9">
        <v>10249</v>
      </c>
      <c r="E426" s="10">
        <f t="shared" ref="E426:E489" si="52">+IF(C426=0,"",C426/C$362)</f>
        <v>1.1678458954650115E-2</v>
      </c>
      <c r="F426" s="10">
        <f t="shared" ref="F426:F489" si="53">+IF(D426=0,"",D426/D$362)</f>
        <v>1.8354620801306617E-2</v>
      </c>
      <c r="G426" s="10">
        <f t="shared" si="51"/>
        <v>0.75256497948016421</v>
      </c>
      <c r="H426" s="17">
        <f t="shared" ref="H426:H489" si="54">+IF(OR(AND(E426=""),(G426="")),"",E426*G426)</f>
        <v>8.7887992235662037E-3</v>
      </c>
    </row>
    <row r="427" spans="1:8" x14ac:dyDescent="0.2">
      <c r="A427" s="8"/>
      <c r="B427" s="24" t="s">
        <v>406</v>
      </c>
      <c r="C427" s="21">
        <v>469</v>
      </c>
      <c r="D427" s="9">
        <v>1007</v>
      </c>
      <c r="E427" s="10">
        <f t="shared" si="52"/>
        <v>9.36593236958089E-4</v>
      </c>
      <c r="F427" s="10">
        <f t="shared" si="53"/>
        <v>1.8034055173105439E-3</v>
      </c>
      <c r="G427" s="10">
        <f t="shared" ref="G427:G490" si="55">+IF(AND(C427=0,D427=0)," ",IF(C427=0,1,IF(D427=0,-1,(D427-C427)/C427)))</f>
        <v>1.1471215351812367</v>
      </c>
      <c r="H427" s="17">
        <f t="shared" si="54"/>
        <v>1.0743862718197268E-3</v>
      </c>
    </row>
    <row r="428" spans="1:8" x14ac:dyDescent="0.2">
      <c r="A428" s="8"/>
      <c r="B428" s="24" t="s">
        <v>407</v>
      </c>
      <c r="C428" s="21">
        <v>2954</v>
      </c>
      <c r="D428" s="9">
        <v>5607</v>
      </c>
      <c r="E428" s="10">
        <f t="shared" si="52"/>
        <v>5.8991394924822914E-3</v>
      </c>
      <c r="F428" s="10">
        <f t="shared" si="53"/>
        <v>1.0041404901251459E-2</v>
      </c>
      <c r="G428" s="10">
        <f t="shared" si="55"/>
        <v>0.8981042654028436</v>
      </c>
      <c r="H428" s="17">
        <f t="shared" si="54"/>
        <v>5.2980423404047116E-3</v>
      </c>
    </row>
    <row r="429" spans="1:8" x14ac:dyDescent="0.2">
      <c r="A429" s="8"/>
      <c r="B429" s="24" t="s">
        <v>408</v>
      </c>
      <c r="C429" s="21">
        <v>351</v>
      </c>
      <c r="D429" s="9">
        <v>701</v>
      </c>
      <c r="E429" s="10">
        <f t="shared" si="52"/>
        <v>7.0094717733963586E-4</v>
      </c>
      <c r="F429" s="10">
        <f t="shared" si="53"/>
        <v>1.2553994713353439E-3</v>
      </c>
      <c r="G429" s="10">
        <f t="shared" si="55"/>
        <v>0.9971509971509972</v>
      </c>
      <c r="H429" s="17">
        <f t="shared" si="54"/>
        <v>6.9895017683439472E-4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4</v>
      </c>
      <c r="E430" s="10" t="str">
        <f t="shared" si="52"/>
        <v/>
      </c>
      <c r="F430" s="10">
        <f t="shared" si="53"/>
        <v>7.1634777251660139E-6</v>
      </c>
      <c r="G430" s="10">
        <f t="shared" si="55"/>
        <v>1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4</v>
      </c>
      <c r="D431" s="9">
        <v>8</v>
      </c>
      <c r="E431" s="10">
        <f t="shared" si="52"/>
        <v>7.9880020209645119E-6</v>
      </c>
      <c r="F431" s="10">
        <f t="shared" si="53"/>
        <v>1.4326955450332028E-5</v>
      </c>
      <c r="G431" s="10">
        <f t="shared" si="55"/>
        <v>1</v>
      </c>
      <c r="H431" s="17">
        <f t="shared" si="54"/>
        <v>7.9880020209645119E-6</v>
      </c>
    </row>
    <row r="432" spans="1:8" x14ac:dyDescent="0.2">
      <c r="A432" s="8"/>
      <c r="B432" s="24" t="s">
        <v>411</v>
      </c>
      <c r="C432" s="21">
        <v>38</v>
      </c>
      <c r="D432" s="9">
        <v>34</v>
      </c>
      <c r="E432" s="10">
        <f t="shared" si="52"/>
        <v>7.588601919916286E-5</v>
      </c>
      <c r="F432" s="10">
        <f t="shared" si="53"/>
        <v>6.0889560663911117E-5</v>
      </c>
      <c r="G432" s="10">
        <f t="shared" si="55"/>
        <v>-0.10526315789473684</v>
      </c>
      <c r="H432" s="17">
        <f t="shared" si="54"/>
        <v>-7.9880020209645119E-6</v>
      </c>
    </row>
    <row r="433" spans="1:8" x14ac:dyDescent="0.2">
      <c r="A433" s="8"/>
      <c r="B433" s="24" t="s">
        <v>412</v>
      </c>
      <c r="C433" s="21">
        <v>100</v>
      </c>
      <c r="D433" s="9">
        <v>135</v>
      </c>
      <c r="E433" s="10">
        <f t="shared" si="52"/>
        <v>1.9970005052411278E-4</v>
      </c>
      <c r="F433" s="10">
        <f t="shared" si="53"/>
        <v>2.4176737322435297E-4</v>
      </c>
      <c r="G433" s="10">
        <f t="shared" si="55"/>
        <v>0.35</v>
      </c>
      <c r="H433" s="17">
        <f t="shared" si="54"/>
        <v>6.9895017683439464E-5</v>
      </c>
    </row>
    <row r="434" spans="1:8" x14ac:dyDescent="0.2">
      <c r="A434" s="8"/>
      <c r="B434" s="24" t="s">
        <v>413</v>
      </c>
      <c r="C434" s="21">
        <v>284</v>
      </c>
      <c r="D434" s="9">
        <v>173</v>
      </c>
      <c r="E434" s="10">
        <f t="shared" si="52"/>
        <v>5.6714814348848028E-4</v>
      </c>
      <c r="F434" s="10">
        <f t="shared" si="53"/>
        <v>3.0982041161343007E-4</v>
      </c>
      <c r="G434" s="10">
        <f t="shared" si="55"/>
        <v>-0.39084507042253519</v>
      </c>
      <c r="H434" s="17">
        <f t="shared" si="54"/>
        <v>-2.2166705608176517E-4</v>
      </c>
    </row>
    <row r="435" spans="1:8" x14ac:dyDescent="0.2">
      <c r="A435" s="8"/>
      <c r="B435" s="24" t="s">
        <v>414</v>
      </c>
      <c r="C435" s="21">
        <v>4</v>
      </c>
      <c r="D435" s="9">
        <v>0</v>
      </c>
      <c r="E435" s="10">
        <f t="shared" si="52"/>
        <v>7.9880020209645119E-6</v>
      </c>
      <c r="F435" s="10" t="str">
        <f t="shared" si="53"/>
        <v/>
      </c>
      <c r="G435" s="10">
        <f t="shared" si="55"/>
        <v>-1</v>
      </c>
      <c r="H435" s="17">
        <f t="shared" si="54"/>
        <v>-7.9880020209645119E-6</v>
      </c>
    </row>
    <row r="436" spans="1:8" x14ac:dyDescent="0.2">
      <c r="A436" s="8"/>
      <c r="B436" s="24" t="s">
        <v>415</v>
      </c>
      <c r="C436" s="21">
        <v>1285</v>
      </c>
      <c r="D436" s="9">
        <v>0</v>
      </c>
      <c r="E436" s="10">
        <f t="shared" si="52"/>
        <v>2.5661456492348492E-3</v>
      </c>
      <c r="F436" s="10" t="str">
        <f t="shared" si="53"/>
        <v/>
      </c>
      <c r="G436" s="10">
        <f t="shared" si="55"/>
        <v>-1</v>
      </c>
      <c r="H436" s="17">
        <f t="shared" si="54"/>
        <v>-2.5661456492348492E-3</v>
      </c>
    </row>
    <row r="437" spans="1:8" x14ac:dyDescent="0.2">
      <c r="A437" s="8"/>
      <c r="B437" s="24" t="s">
        <v>416</v>
      </c>
      <c r="C437" s="21">
        <v>16271</v>
      </c>
      <c r="D437" s="9">
        <v>18507</v>
      </c>
      <c r="E437" s="10">
        <f t="shared" si="52"/>
        <v>3.2493195220778391E-2</v>
      </c>
      <c r="F437" s="10">
        <f t="shared" si="53"/>
        <v>3.3143620564911852E-2</v>
      </c>
      <c r="G437" s="10">
        <f t="shared" si="55"/>
        <v>0.13742240796509125</v>
      </c>
      <c r="H437" s="17">
        <f t="shared" si="54"/>
        <v>4.4652931297191611E-3</v>
      </c>
    </row>
    <row r="438" spans="1:8" x14ac:dyDescent="0.2">
      <c r="A438" s="8"/>
      <c r="B438" s="24" t="s">
        <v>417</v>
      </c>
      <c r="C438" s="21">
        <v>3</v>
      </c>
      <c r="D438" s="9">
        <v>1</v>
      </c>
      <c r="E438" s="10">
        <f t="shared" si="52"/>
        <v>5.9910015157233835E-6</v>
      </c>
      <c r="F438" s="10">
        <f t="shared" si="53"/>
        <v>1.7908694312915035E-6</v>
      </c>
      <c r="G438" s="10">
        <f t="shared" si="55"/>
        <v>-0.66666666666666663</v>
      </c>
      <c r="H438" s="17">
        <f t="shared" si="54"/>
        <v>-3.9940010104822551E-6</v>
      </c>
    </row>
    <row r="439" spans="1:8" x14ac:dyDescent="0.2">
      <c r="A439" s="8"/>
      <c r="B439" s="24" t="s">
        <v>418</v>
      </c>
      <c r="C439" s="21">
        <v>395</v>
      </c>
      <c r="D439" s="9">
        <v>445</v>
      </c>
      <c r="E439" s="10">
        <f t="shared" si="52"/>
        <v>7.8881519957024553E-4</v>
      </c>
      <c r="F439" s="10">
        <f t="shared" si="53"/>
        <v>7.96936896924719E-4</v>
      </c>
      <c r="G439" s="10">
        <f t="shared" si="55"/>
        <v>0.12658227848101267</v>
      </c>
      <c r="H439" s="17">
        <f t="shared" si="54"/>
        <v>9.9850025262056405E-5</v>
      </c>
    </row>
    <row r="440" spans="1:8" x14ac:dyDescent="0.2">
      <c r="A440" s="8"/>
      <c r="B440" s="24" t="s">
        <v>419</v>
      </c>
      <c r="C440" s="21">
        <v>201</v>
      </c>
      <c r="D440" s="9">
        <v>518</v>
      </c>
      <c r="E440" s="10">
        <f t="shared" si="52"/>
        <v>4.0139710155346671E-4</v>
      </c>
      <c r="F440" s="10">
        <f t="shared" si="53"/>
        <v>9.2767036540899875E-4</v>
      </c>
      <c r="G440" s="10">
        <f t="shared" si="55"/>
        <v>1.5771144278606966</v>
      </c>
      <c r="H440" s="17">
        <f t="shared" si="54"/>
        <v>6.330491601614375E-4</v>
      </c>
    </row>
    <row r="441" spans="1:8" x14ac:dyDescent="0.2">
      <c r="A441" s="8"/>
      <c r="B441" s="24" t="s">
        <v>420</v>
      </c>
      <c r="C441" s="21">
        <v>455</v>
      </c>
      <c r="D441" s="9">
        <v>515</v>
      </c>
      <c r="E441" s="10">
        <f t="shared" si="52"/>
        <v>9.0863522988471313E-4</v>
      </c>
      <c r="F441" s="10">
        <f t="shared" si="53"/>
        <v>9.2229775711512427E-4</v>
      </c>
      <c r="G441" s="10">
        <f t="shared" si="55"/>
        <v>0.13186813186813187</v>
      </c>
      <c r="H441" s="17">
        <f t="shared" si="54"/>
        <v>1.1982003031446767E-4</v>
      </c>
    </row>
    <row r="442" spans="1:8" x14ac:dyDescent="0.2">
      <c r="A442" s="8"/>
      <c r="B442" s="24" t="s">
        <v>421</v>
      </c>
      <c r="C442" s="21">
        <v>249</v>
      </c>
      <c r="D442" s="9">
        <v>543</v>
      </c>
      <c r="E442" s="10">
        <f t="shared" si="52"/>
        <v>4.9725312580504088E-4</v>
      </c>
      <c r="F442" s="10">
        <f t="shared" si="53"/>
        <v>9.7244210119128637E-4</v>
      </c>
      <c r="G442" s="10">
        <f t="shared" si="55"/>
        <v>1.1807228915662651</v>
      </c>
      <c r="H442" s="17">
        <f t="shared" si="54"/>
        <v>5.8711814854089169E-4</v>
      </c>
    </row>
    <row r="443" spans="1:8" x14ac:dyDescent="0.2">
      <c r="A443" s="8"/>
      <c r="B443" s="24" t="s">
        <v>422</v>
      </c>
      <c r="C443" s="21">
        <v>33</v>
      </c>
      <c r="D443" s="9">
        <v>17</v>
      </c>
      <c r="E443" s="10">
        <f t="shared" si="52"/>
        <v>6.5901016672957223E-5</v>
      </c>
      <c r="F443" s="10">
        <f t="shared" si="53"/>
        <v>3.0444780331955558E-5</v>
      </c>
      <c r="G443" s="10">
        <f t="shared" si="55"/>
        <v>-0.48484848484848486</v>
      </c>
      <c r="H443" s="17">
        <f t="shared" si="54"/>
        <v>-3.1952008083858048E-5</v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481</v>
      </c>
      <c r="D445" s="9">
        <v>476</v>
      </c>
      <c r="E445" s="10">
        <f t="shared" si="52"/>
        <v>9.6055724302098247E-4</v>
      </c>
      <c r="F445" s="10">
        <f t="shared" si="53"/>
        <v>8.5245384929475559E-4</v>
      </c>
      <c r="G445" s="10">
        <f t="shared" si="55"/>
        <v>-1.0395010395010396E-2</v>
      </c>
      <c r="H445" s="17">
        <f t="shared" si="54"/>
        <v>-9.9850025262056394E-6</v>
      </c>
    </row>
    <row r="446" spans="1:8" x14ac:dyDescent="0.2">
      <c r="A446" s="8"/>
      <c r="B446" s="24" t="s">
        <v>425</v>
      </c>
      <c r="C446" s="21">
        <v>449</v>
      </c>
      <c r="D446" s="9">
        <v>765</v>
      </c>
      <c r="E446" s="10">
        <f t="shared" si="52"/>
        <v>8.9665322685326639E-4</v>
      </c>
      <c r="F446" s="10">
        <f t="shared" si="53"/>
        <v>1.3700151149380001E-3</v>
      </c>
      <c r="G446" s="10">
        <f t="shared" si="55"/>
        <v>0.70378619153674837</v>
      </c>
      <c r="H446" s="17">
        <f t="shared" si="54"/>
        <v>6.3105215965619647E-4</v>
      </c>
    </row>
    <row r="447" spans="1:8" x14ac:dyDescent="0.2">
      <c r="A447" s="8"/>
      <c r="B447" s="24" t="s">
        <v>426</v>
      </c>
      <c r="C447" s="21">
        <v>29</v>
      </c>
      <c r="D447" s="9">
        <v>40</v>
      </c>
      <c r="E447" s="10">
        <f t="shared" si="52"/>
        <v>5.7913014651992706E-5</v>
      </c>
      <c r="F447" s="10">
        <f t="shared" si="53"/>
        <v>7.1634777251660141E-5</v>
      </c>
      <c r="G447" s="10">
        <f t="shared" si="55"/>
        <v>0.37931034482758619</v>
      </c>
      <c r="H447" s="17">
        <f t="shared" si="54"/>
        <v>2.1967005557652403E-5</v>
      </c>
    </row>
    <row r="448" spans="1:8" x14ac:dyDescent="0.2">
      <c r="A448" s="8"/>
      <c r="B448" s="24" t="s">
        <v>427</v>
      </c>
      <c r="C448" s="21">
        <v>7</v>
      </c>
      <c r="D448" s="9">
        <v>83</v>
      </c>
      <c r="E448" s="10">
        <f t="shared" si="52"/>
        <v>1.3979003536687895E-5</v>
      </c>
      <c r="F448" s="10">
        <f t="shared" si="53"/>
        <v>1.4864216279719477E-4</v>
      </c>
      <c r="G448" s="10">
        <f t="shared" si="55"/>
        <v>10.857142857142858</v>
      </c>
      <c r="H448" s="17">
        <f t="shared" si="54"/>
        <v>1.5177203839832572E-4</v>
      </c>
    </row>
    <row r="449" spans="1:8" x14ac:dyDescent="0.2">
      <c r="A449" s="8"/>
      <c r="B449" s="24" t="s">
        <v>428</v>
      </c>
      <c r="C449" s="21">
        <v>24</v>
      </c>
      <c r="D449" s="9">
        <v>117</v>
      </c>
      <c r="E449" s="10">
        <f t="shared" si="52"/>
        <v>4.7928012125787068E-5</v>
      </c>
      <c r="F449" s="10">
        <f t="shared" si="53"/>
        <v>2.0953172346110591E-4</v>
      </c>
      <c r="G449" s="10">
        <f t="shared" si="55"/>
        <v>3.875</v>
      </c>
      <c r="H449" s="17">
        <f t="shared" si="54"/>
        <v>1.8572104698742488E-4</v>
      </c>
    </row>
    <row r="450" spans="1:8" x14ac:dyDescent="0.2">
      <c r="A450" s="8"/>
      <c r="B450" s="24" t="s">
        <v>429</v>
      </c>
      <c r="C450" s="21">
        <v>110</v>
      </c>
      <c r="D450" s="9">
        <v>96</v>
      </c>
      <c r="E450" s="10">
        <f t="shared" si="52"/>
        <v>2.1967005557652406E-4</v>
      </c>
      <c r="F450" s="10">
        <f t="shared" si="53"/>
        <v>1.7192346540398433E-4</v>
      </c>
      <c r="G450" s="10">
        <f t="shared" si="55"/>
        <v>-0.12727272727272726</v>
      </c>
      <c r="H450" s="17">
        <f t="shared" si="54"/>
        <v>-2.7958007073375786E-5</v>
      </c>
    </row>
    <row r="451" spans="1:8" ht="25.5" x14ac:dyDescent="0.2">
      <c r="A451" s="8"/>
      <c r="B451" s="24" t="s">
        <v>430</v>
      </c>
      <c r="C451" s="21">
        <v>7141</v>
      </c>
      <c r="D451" s="9">
        <v>10237</v>
      </c>
      <c r="E451" s="10">
        <f t="shared" si="52"/>
        <v>1.4260580607926893E-2</v>
      </c>
      <c r="F451" s="10">
        <f t="shared" si="53"/>
        <v>1.8333130368131119E-2</v>
      </c>
      <c r="G451" s="10">
        <f t="shared" si="55"/>
        <v>0.43355272370816411</v>
      </c>
      <c r="H451" s="17">
        <f t="shared" si="54"/>
        <v>6.1827135642265312E-3</v>
      </c>
    </row>
    <row r="452" spans="1:8" x14ac:dyDescent="0.2">
      <c r="A452" s="8"/>
      <c r="B452" s="24" t="s">
        <v>431</v>
      </c>
      <c r="C452" s="21">
        <v>1067</v>
      </c>
      <c r="D452" s="9">
        <v>934</v>
      </c>
      <c r="E452" s="10">
        <f t="shared" si="52"/>
        <v>2.1307995390922835E-3</v>
      </c>
      <c r="F452" s="10">
        <f t="shared" si="53"/>
        <v>1.6726720488262643E-3</v>
      </c>
      <c r="G452" s="10">
        <f t="shared" si="55"/>
        <v>-0.12464854732895971</v>
      </c>
      <c r="H452" s="17">
        <f t="shared" si="54"/>
        <v>-2.6560106719707003E-4</v>
      </c>
    </row>
    <row r="453" spans="1:8" ht="25.5" x14ac:dyDescent="0.2">
      <c r="A453" s="8"/>
      <c r="B453" s="24" t="s">
        <v>432</v>
      </c>
      <c r="C453" s="21">
        <v>689</v>
      </c>
      <c r="D453" s="9">
        <v>713</v>
      </c>
      <c r="E453" s="10">
        <f t="shared" si="52"/>
        <v>1.3759333481111371E-3</v>
      </c>
      <c r="F453" s="10">
        <f t="shared" si="53"/>
        <v>1.2768899045108419E-3</v>
      </c>
      <c r="G453" s="10">
        <f t="shared" si="55"/>
        <v>3.483309143686502E-2</v>
      </c>
      <c r="H453" s="17">
        <f t="shared" si="54"/>
        <v>4.7928012125787068E-5</v>
      </c>
    </row>
    <row r="454" spans="1:8" ht="25.5" x14ac:dyDescent="0.2">
      <c r="A454" s="8"/>
      <c r="B454" s="24" t="s">
        <v>433</v>
      </c>
      <c r="C454" s="21">
        <v>13</v>
      </c>
      <c r="D454" s="9">
        <v>50</v>
      </c>
      <c r="E454" s="10">
        <f t="shared" si="52"/>
        <v>2.5961006568134662E-5</v>
      </c>
      <c r="F454" s="10">
        <f t="shared" si="53"/>
        <v>8.9543471564575169E-5</v>
      </c>
      <c r="G454" s="10">
        <f t="shared" si="55"/>
        <v>2.8461538461538463</v>
      </c>
      <c r="H454" s="17">
        <f t="shared" si="54"/>
        <v>7.3889018693921733E-5</v>
      </c>
    </row>
    <row r="455" spans="1:8" x14ac:dyDescent="0.2">
      <c r="A455" s="8"/>
      <c r="B455" s="24" t="s">
        <v>434</v>
      </c>
      <c r="C455" s="21">
        <v>139</v>
      </c>
      <c r="D455" s="9">
        <v>104</v>
      </c>
      <c r="E455" s="10">
        <f t="shared" si="52"/>
        <v>2.7758307022851677E-4</v>
      </c>
      <c r="F455" s="10">
        <f t="shared" si="53"/>
        <v>1.8625042085431635E-4</v>
      </c>
      <c r="G455" s="10">
        <f t="shared" si="55"/>
        <v>-0.25179856115107913</v>
      </c>
      <c r="H455" s="17">
        <f t="shared" si="54"/>
        <v>-6.9895017683439478E-5</v>
      </c>
    </row>
    <row r="456" spans="1:8" x14ac:dyDescent="0.2">
      <c r="A456" s="8"/>
      <c r="B456" s="24" t="s">
        <v>435</v>
      </c>
      <c r="C456" s="21">
        <v>529</v>
      </c>
      <c r="D456" s="9">
        <v>387</v>
      </c>
      <c r="E456" s="10">
        <f t="shared" si="52"/>
        <v>1.0564132672725567E-3</v>
      </c>
      <c r="F456" s="10">
        <f t="shared" si="53"/>
        <v>6.9306646990981179E-4</v>
      </c>
      <c r="G456" s="10">
        <f t="shared" si="55"/>
        <v>-0.26843100189035918</v>
      </c>
      <c r="H456" s="17">
        <f t="shared" si="54"/>
        <v>-2.8357407174424019E-4</v>
      </c>
    </row>
    <row r="457" spans="1:8" x14ac:dyDescent="0.2">
      <c r="A457" s="8"/>
      <c r="B457" s="24" t="s">
        <v>436</v>
      </c>
      <c r="C457" s="21">
        <v>409</v>
      </c>
      <c r="D457" s="9">
        <v>623</v>
      </c>
      <c r="E457" s="10">
        <f t="shared" si="52"/>
        <v>8.1677320664362129E-4</v>
      </c>
      <c r="F457" s="10">
        <f t="shared" si="53"/>
        <v>1.1157116556946066E-3</v>
      </c>
      <c r="G457" s="10">
        <f t="shared" si="55"/>
        <v>0.52322738386308065</v>
      </c>
      <c r="H457" s="17">
        <f t="shared" si="54"/>
        <v>4.2735810812160132E-4</v>
      </c>
    </row>
    <row r="458" spans="1:8" x14ac:dyDescent="0.2">
      <c r="A458" s="8"/>
      <c r="B458" s="24" t="s">
        <v>437</v>
      </c>
      <c r="C458" s="21">
        <v>2724</v>
      </c>
      <c r="D458" s="9">
        <v>2750</v>
      </c>
      <c r="E458" s="10">
        <f t="shared" si="52"/>
        <v>5.4398293762768319E-3</v>
      </c>
      <c r="F458" s="10">
        <f t="shared" si="53"/>
        <v>4.9248909360516341E-3</v>
      </c>
      <c r="G458" s="10">
        <f t="shared" si="55"/>
        <v>9.544787077826725E-3</v>
      </c>
      <c r="H458" s="17">
        <f t="shared" si="54"/>
        <v>5.1922013136269316E-5</v>
      </c>
    </row>
    <row r="459" spans="1:8" x14ac:dyDescent="0.2">
      <c r="A459" s="8"/>
      <c r="B459" s="24" t="s">
        <v>438</v>
      </c>
      <c r="C459" s="21">
        <v>78</v>
      </c>
      <c r="D459" s="9">
        <v>73</v>
      </c>
      <c r="E459" s="10">
        <f t="shared" si="52"/>
        <v>1.5576603940880798E-4</v>
      </c>
      <c r="F459" s="10">
        <f t="shared" si="53"/>
        <v>1.3073346848427975E-4</v>
      </c>
      <c r="G459" s="10">
        <f t="shared" si="55"/>
        <v>-6.4102564102564097E-2</v>
      </c>
      <c r="H459" s="17">
        <f t="shared" si="54"/>
        <v>-9.9850025262056394E-6</v>
      </c>
    </row>
    <row r="460" spans="1:8" x14ac:dyDescent="0.2">
      <c r="A460" s="8"/>
      <c r="B460" s="24" t="s">
        <v>439</v>
      </c>
      <c r="C460" s="21">
        <v>1065</v>
      </c>
      <c r="D460" s="9">
        <v>1325</v>
      </c>
      <c r="E460" s="10">
        <f t="shared" si="52"/>
        <v>2.1268055380818012E-3</v>
      </c>
      <c r="F460" s="10">
        <f t="shared" si="53"/>
        <v>2.3729019964612418E-3</v>
      </c>
      <c r="G460" s="10">
        <f t="shared" si="55"/>
        <v>0.24413145539906103</v>
      </c>
      <c r="H460" s="17">
        <f t="shared" si="54"/>
        <v>5.1922013136269322E-4</v>
      </c>
    </row>
    <row r="461" spans="1:8" x14ac:dyDescent="0.2">
      <c r="A461" s="8"/>
      <c r="B461" s="24" t="s">
        <v>440</v>
      </c>
      <c r="C461" s="21">
        <v>6476</v>
      </c>
      <c r="D461" s="9">
        <v>12333</v>
      </c>
      <c r="E461" s="10">
        <f t="shared" si="52"/>
        <v>1.2932575271941544E-2</v>
      </c>
      <c r="F461" s="10">
        <f t="shared" si="53"/>
        <v>2.2086792696118112E-2</v>
      </c>
      <c r="G461" s="10">
        <f t="shared" si="55"/>
        <v>0.90441630636195181</v>
      </c>
      <c r="H461" s="17">
        <f t="shared" si="54"/>
        <v>1.1696431959197286E-2</v>
      </c>
    </row>
    <row r="462" spans="1:8" x14ac:dyDescent="0.2">
      <c r="A462" s="8"/>
      <c r="B462" s="24" t="s">
        <v>441</v>
      </c>
      <c r="C462" s="21">
        <v>2287</v>
      </c>
      <c r="D462" s="9">
        <v>2568</v>
      </c>
      <c r="E462" s="10">
        <f t="shared" si="52"/>
        <v>4.5671401554864596E-3</v>
      </c>
      <c r="F462" s="10">
        <f t="shared" si="53"/>
        <v>4.598952699556581E-3</v>
      </c>
      <c r="G462" s="10">
        <f t="shared" si="55"/>
        <v>0.12286838653257542</v>
      </c>
      <c r="H462" s="17">
        <f t="shared" si="54"/>
        <v>5.6115714197275696E-4</v>
      </c>
    </row>
    <row r="463" spans="1:8" x14ac:dyDescent="0.2">
      <c r="A463" s="8"/>
      <c r="B463" s="24" t="s">
        <v>442</v>
      </c>
      <c r="C463" s="21">
        <v>613</v>
      </c>
      <c r="D463" s="9">
        <v>1905</v>
      </c>
      <c r="E463" s="10">
        <f t="shared" si="52"/>
        <v>1.2241613097128113E-3</v>
      </c>
      <c r="F463" s="10">
        <f t="shared" si="53"/>
        <v>3.4116062666103139E-3</v>
      </c>
      <c r="G463" s="10">
        <f t="shared" si="55"/>
        <v>2.1076672104404568</v>
      </c>
      <c r="H463" s="17">
        <f t="shared" si="54"/>
        <v>2.580124652771537E-3</v>
      </c>
    </row>
    <row r="464" spans="1:8" x14ac:dyDescent="0.2">
      <c r="A464" s="8"/>
      <c r="B464" s="24" t="s">
        <v>443</v>
      </c>
      <c r="C464" s="21">
        <v>1391</v>
      </c>
      <c r="D464" s="9">
        <v>1074</v>
      </c>
      <c r="E464" s="10">
        <f t="shared" si="52"/>
        <v>2.7778277027904088E-3</v>
      </c>
      <c r="F464" s="10">
        <f t="shared" si="53"/>
        <v>1.9233937692070746E-3</v>
      </c>
      <c r="G464" s="10">
        <f t="shared" si="55"/>
        <v>-0.22789360172537743</v>
      </c>
      <c r="H464" s="17">
        <f t="shared" si="54"/>
        <v>-6.330491601614375E-4</v>
      </c>
    </row>
    <row r="465" spans="1:8" x14ac:dyDescent="0.2">
      <c r="A465" s="8"/>
      <c r="B465" s="24" t="s">
        <v>444</v>
      </c>
      <c r="C465" s="21">
        <v>17</v>
      </c>
      <c r="D465" s="9">
        <v>33</v>
      </c>
      <c r="E465" s="10">
        <f t="shared" si="52"/>
        <v>3.3949008589099175E-5</v>
      </c>
      <c r="F465" s="10">
        <f t="shared" si="53"/>
        <v>5.9098691232619614E-5</v>
      </c>
      <c r="G465" s="10">
        <f t="shared" si="55"/>
        <v>0.94117647058823528</v>
      </c>
      <c r="H465" s="17">
        <f t="shared" si="54"/>
        <v>3.1952008083858048E-5</v>
      </c>
    </row>
    <row r="466" spans="1:8" x14ac:dyDescent="0.2">
      <c r="A466" s="8"/>
      <c r="B466" s="24" t="s">
        <v>445</v>
      </c>
      <c r="C466" s="21">
        <v>57</v>
      </c>
      <c r="D466" s="9">
        <v>14</v>
      </c>
      <c r="E466" s="10">
        <f t="shared" si="52"/>
        <v>1.1382902879874428E-4</v>
      </c>
      <c r="F466" s="10">
        <f t="shared" si="53"/>
        <v>2.5072172038081046E-5</v>
      </c>
      <c r="G466" s="10">
        <f t="shared" si="55"/>
        <v>-0.75438596491228072</v>
      </c>
      <c r="H466" s="17">
        <f t="shared" si="54"/>
        <v>-8.5871021725368498E-5</v>
      </c>
    </row>
    <row r="467" spans="1:8" x14ac:dyDescent="0.2">
      <c r="A467" s="8"/>
      <c r="B467" s="24" t="s">
        <v>446</v>
      </c>
      <c r="C467" s="21">
        <v>188</v>
      </c>
      <c r="D467" s="9">
        <v>310</v>
      </c>
      <c r="E467" s="10">
        <f t="shared" si="52"/>
        <v>3.7543609498533203E-4</v>
      </c>
      <c r="F467" s="10">
        <f t="shared" si="53"/>
        <v>5.5516952370036606E-4</v>
      </c>
      <c r="G467" s="10">
        <f t="shared" si="55"/>
        <v>0.64893617021276595</v>
      </c>
      <c r="H467" s="17">
        <f t="shared" si="54"/>
        <v>2.4363406163941759E-4</v>
      </c>
    </row>
    <row r="468" spans="1:8" x14ac:dyDescent="0.2">
      <c r="A468" s="8"/>
      <c r="B468" s="24" t="s">
        <v>447</v>
      </c>
      <c r="C468" s="21">
        <v>1</v>
      </c>
      <c r="D468" s="9">
        <v>28</v>
      </c>
      <c r="E468" s="10">
        <f t="shared" si="52"/>
        <v>1.997000505241128E-6</v>
      </c>
      <c r="F468" s="10">
        <f t="shared" si="53"/>
        <v>5.0144344076162093E-5</v>
      </c>
      <c r="G468" s="10">
        <f t="shared" si="55"/>
        <v>27</v>
      </c>
      <c r="H468" s="17">
        <f t="shared" si="54"/>
        <v>5.3919013641510457E-5</v>
      </c>
    </row>
    <row r="469" spans="1:8" x14ac:dyDescent="0.2">
      <c r="A469" s="8"/>
      <c r="B469" s="24" t="s">
        <v>448</v>
      </c>
      <c r="C469" s="21">
        <v>251</v>
      </c>
      <c r="D469" s="9">
        <v>292</v>
      </c>
      <c r="E469" s="10">
        <f t="shared" si="52"/>
        <v>5.0124712681552306E-4</v>
      </c>
      <c r="F469" s="10">
        <f t="shared" si="53"/>
        <v>5.2293387393711902E-4</v>
      </c>
      <c r="G469" s="10">
        <f t="shared" si="55"/>
        <v>0.16334661354581673</v>
      </c>
      <c r="H469" s="17">
        <f t="shared" si="54"/>
        <v>8.187702071488623E-5</v>
      </c>
    </row>
    <row r="470" spans="1:8" x14ac:dyDescent="0.2">
      <c r="A470" s="8"/>
      <c r="B470" s="24" t="s">
        <v>449</v>
      </c>
      <c r="C470" s="21">
        <v>2</v>
      </c>
      <c r="D470" s="9">
        <v>2</v>
      </c>
      <c r="E470" s="10">
        <f t="shared" si="52"/>
        <v>3.9940010104822559E-6</v>
      </c>
      <c r="F470" s="10">
        <f t="shared" si="53"/>
        <v>3.5817388625830069E-6</v>
      </c>
      <c r="G470" s="10">
        <f t="shared" si="55"/>
        <v>0</v>
      </c>
      <c r="H470" s="17">
        <f t="shared" si="54"/>
        <v>0</v>
      </c>
    </row>
    <row r="471" spans="1:8" x14ac:dyDescent="0.2">
      <c r="A471" s="8"/>
      <c r="B471" s="24" t="s">
        <v>450</v>
      </c>
      <c r="C471" s="21">
        <v>16</v>
      </c>
      <c r="D471" s="9">
        <v>35</v>
      </c>
      <c r="E471" s="10">
        <f t="shared" si="52"/>
        <v>3.1952008083858048E-5</v>
      </c>
      <c r="F471" s="10">
        <f t="shared" si="53"/>
        <v>6.268043009520262E-5</v>
      </c>
      <c r="G471" s="10">
        <f t="shared" si="55"/>
        <v>1.1875</v>
      </c>
      <c r="H471" s="17">
        <f t="shared" si="54"/>
        <v>3.794300959958143E-5</v>
      </c>
    </row>
    <row r="472" spans="1:8" x14ac:dyDescent="0.2">
      <c r="A472" s="8"/>
      <c r="B472" s="24" t="s">
        <v>451</v>
      </c>
      <c r="C472" s="21">
        <v>2594</v>
      </c>
      <c r="D472" s="9">
        <v>3210</v>
      </c>
      <c r="E472" s="10">
        <f t="shared" si="52"/>
        <v>5.1802193105954858E-3</v>
      </c>
      <c r="F472" s="10">
        <f t="shared" si="53"/>
        <v>5.7486908744457258E-3</v>
      </c>
      <c r="G472" s="10">
        <f t="shared" si="55"/>
        <v>0.23747108712413262</v>
      </c>
      <c r="H472" s="17">
        <f t="shared" si="54"/>
        <v>1.2301523112285349E-3</v>
      </c>
    </row>
    <row r="473" spans="1:8" x14ac:dyDescent="0.2">
      <c r="A473" s="8"/>
      <c r="B473" s="24" t="s">
        <v>452</v>
      </c>
      <c r="C473" s="21">
        <v>71</v>
      </c>
      <c r="D473" s="9">
        <v>99</v>
      </c>
      <c r="E473" s="10">
        <f t="shared" si="52"/>
        <v>1.4178703587212007E-4</v>
      </c>
      <c r="F473" s="10">
        <f t="shared" si="53"/>
        <v>1.7729607369785884E-4</v>
      </c>
      <c r="G473" s="10">
        <f t="shared" si="55"/>
        <v>0.39436619718309857</v>
      </c>
      <c r="H473" s="17">
        <f t="shared" si="54"/>
        <v>5.5916014146751571E-5</v>
      </c>
    </row>
    <row r="474" spans="1:8" x14ac:dyDescent="0.2">
      <c r="A474" s="8"/>
      <c r="B474" s="24" t="s">
        <v>453</v>
      </c>
      <c r="C474" s="21">
        <v>1135</v>
      </c>
      <c r="D474" s="9">
        <v>1703</v>
      </c>
      <c r="E474" s="10">
        <f t="shared" si="52"/>
        <v>2.2665955734486802E-3</v>
      </c>
      <c r="F474" s="10">
        <f t="shared" si="53"/>
        <v>3.0498506414894304E-3</v>
      </c>
      <c r="G474" s="10">
        <f t="shared" si="55"/>
        <v>0.50044052863436128</v>
      </c>
      <c r="H474" s="17">
        <f t="shared" si="54"/>
        <v>1.1342962869769608E-3</v>
      </c>
    </row>
    <row r="475" spans="1:8" x14ac:dyDescent="0.2">
      <c r="A475" s="8"/>
      <c r="B475" s="24" t="s">
        <v>454</v>
      </c>
      <c r="C475" s="21">
        <v>2535</v>
      </c>
      <c r="D475" s="9">
        <v>3698</v>
      </c>
      <c r="E475" s="10">
        <f t="shared" si="52"/>
        <v>5.0623962807862591E-3</v>
      </c>
      <c r="F475" s="10">
        <f t="shared" si="53"/>
        <v>6.6226351569159793E-3</v>
      </c>
      <c r="G475" s="10">
        <f t="shared" si="55"/>
        <v>0.45877712031558188</v>
      </c>
      <c r="H475" s="17">
        <f t="shared" si="54"/>
        <v>2.3225115875954317E-3</v>
      </c>
    </row>
    <row r="476" spans="1:8" x14ac:dyDescent="0.2">
      <c r="A476" s="8"/>
      <c r="B476" s="24" t="s">
        <v>455</v>
      </c>
      <c r="C476" s="21">
        <v>1099</v>
      </c>
      <c r="D476" s="9">
        <v>1414</v>
      </c>
      <c r="E476" s="10">
        <f t="shared" si="52"/>
        <v>2.1947035552599995E-3</v>
      </c>
      <c r="F476" s="10">
        <f t="shared" si="53"/>
        <v>2.5322893758461858E-3</v>
      </c>
      <c r="G476" s="10">
        <f t="shared" si="55"/>
        <v>0.28662420382165604</v>
      </c>
      <c r="H476" s="17">
        <f t="shared" si="54"/>
        <v>6.2905515915095522E-4</v>
      </c>
    </row>
    <row r="477" spans="1:8" ht="25.5" x14ac:dyDescent="0.2">
      <c r="A477" s="8"/>
      <c r="B477" s="24" t="s">
        <v>456</v>
      </c>
      <c r="C477" s="21">
        <v>1673</v>
      </c>
      <c r="D477" s="9">
        <v>1613</v>
      </c>
      <c r="E477" s="10">
        <f t="shared" si="52"/>
        <v>3.3409818452684067E-3</v>
      </c>
      <c r="F477" s="10">
        <f t="shared" si="53"/>
        <v>2.8886723926731949E-3</v>
      </c>
      <c r="G477" s="10">
        <f t="shared" si="55"/>
        <v>-3.5863717872086073E-2</v>
      </c>
      <c r="H477" s="17">
        <f t="shared" si="54"/>
        <v>-1.1982003031446767E-4</v>
      </c>
    </row>
    <row r="478" spans="1:8" ht="25.5" x14ac:dyDescent="0.2">
      <c r="A478" s="8"/>
      <c r="B478" s="24" t="s">
        <v>457</v>
      </c>
      <c r="C478" s="21">
        <v>2919</v>
      </c>
      <c r="D478" s="9">
        <v>1755</v>
      </c>
      <c r="E478" s="10">
        <f t="shared" si="52"/>
        <v>5.8292444747988521E-3</v>
      </c>
      <c r="F478" s="10">
        <f t="shared" si="53"/>
        <v>3.1429758519165886E-3</v>
      </c>
      <c r="G478" s="10">
        <f t="shared" si="55"/>
        <v>-0.39876670092497429</v>
      </c>
      <c r="H478" s="17">
        <f t="shared" si="54"/>
        <v>-2.3245085881006726E-3</v>
      </c>
    </row>
    <row r="479" spans="1:8" ht="25.5" x14ac:dyDescent="0.2">
      <c r="A479" s="8"/>
      <c r="B479" s="24" t="s">
        <v>458</v>
      </c>
      <c r="C479" s="21">
        <v>97</v>
      </c>
      <c r="D479" s="9">
        <v>43</v>
      </c>
      <c r="E479" s="10">
        <f t="shared" si="52"/>
        <v>1.9370904900838939E-4</v>
      </c>
      <c r="F479" s="10">
        <f t="shared" si="53"/>
        <v>7.7007385545534642E-5</v>
      </c>
      <c r="G479" s="10">
        <f t="shared" si="55"/>
        <v>-0.55670103092783507</v>
      </c>
      <c r="H479" s="17">
        <f t="shared" si="54"/>
        <v>-1.078380272830209E-4</v>
      </c>
    </row>
    <row r="480" spans="1:8" x14ac:dyDescent="0.2">
      <c r="A480" s="8"/>
      <c r="B480" s="24" t="s">
        <v>459</v>
      </c>
      <c r="C480" s="21">
        <v>707</v>
      </c>
      <c r="D480" s="9">
        <v>854</v>
      </c>
      <c r="E480" s="10">
        <f t="shared" si="52"/>
        <v>1.4118793572054774E-3</v>
      </c>
      <c r="F480" s="10">
        <f t="shared" si="53"/>
        <v>1.5294024943229439E-3</v>
      </c>
      <c r="G480" s="10">
        <f t="shared" si="55"/>
        <v>0.20792079207920791</v>
      </c>
      <c r="H480" s="17">
        <f t="shared" si="54"/>
        <v>2.9355907427044579E-4</v>
      </c>
    </row>
    <row r="481" spans="1:8" ht="25.5" x14ac:dyDescent="0.2">
      <c r="A481" s="8"/>
      <c r="B481" s="24" t="s">
        <v>460</v>
      </c>
      <c r="C481" s="21">
        <v>108</v>
      </c>
      <c r="D481" s="9">
        <v>85</v>
      </c>
      <c r="E481" s="10">
        <f t="shared" si="52"/>
        <v>2.156760545660418E-4</v>
      </c>
      <c r="F481" s="10">
        <f t="shared" si="53"/>
        <v>1.5222390165977779E-4</v>
      </c>
      <c r="G481" s="10">
        <f t="shared" si="55"/>
        <v>-0.21296296296296297</v>
      </c>
      <c r="H481" s="17">
        <f t="shared" si="54"/>
        <v>-4.593101162054594E-5</v>
      </c>
    </row>
    <row r="482" spans="1:8" x14ac:dyDescent="0.2">
      <c r="A482" s="8"/>
      <c r="B482" s="24" t="s">
        <v>461</v>
      </c>
      <c r="C482" s="21">
        <v>524</v>
      </c>
      <c r="D482" s="9">
        <v>895</v>
      </c>
      <c r="E482" s="10">
        <f t="shared" si="52"/>
        <v>1.046428264746351E-3</v>
      </c>
      <c r="F482" s="10">
        <f t="shared" si="53"/>
        <v>1.6028281410058955E-3</v>
      </c>
      <c r="G482" s="10">
        <f t="shared" si="55"/>
        <v>0.7080152671755725</v>
      </c>
      <c r="H482" s="17">
        <f t="shared" si="54"/>
        <v>7.4088718744445847E-4</v>
      </c>
    </row>
    <row r="483" spans="1:8" x14ac:dyDescent="0.2">
      <c r="A483" s="8"/>
      <c r="B483" s="24" t="s">
        <v>462</v>
      </c>
      <c r="C483" s="21">
        <v>1139</v>
      </c>
      <c r="D483" s="9">
        <v>1604</v>
      </c>
      <c r="E483" s="10">
        <f t="shared" si="52"/>
        <v>2.2745835754696448E-3</v>
      </c>
      <c r="F483" s="10">
        <f t="shared" si="53"/>
        <v>2.8725545677915714E-3</v>
      </c>
      <c r="G483" s="10">
        <f t="shared" si="55"/>
        <v>0.40825285338015804</v>
      </c>
      <c r="H483" s="17">
        <f t="shared" si="54"/>
        <v>9.2860523493712454E-4</v>
      </c>
    </row>
    <row r="484" spans="1:8" x14ac:dyDescent="0.2">
      <c r="A484" s="8"/>
      <c r="B484" s="24" t="s">
        <v>463</v>
      </c>
      <c r="C484" s="21">
        <v>6484</v>
      </c>
      <c r="D484" s="9">
        <v>7822</v>
      </c>
      <c r="E484" s="10">
        <f t="shared" si="52"/>
        <v>1.2948551275983473E-2</v>
      </c>
      <c r="F484" s="10">
        <f t="shared" si="53"/>
        <v>1.4008180691562139E-2</v>
      </c>
      <c r="G484" s="10">
        <f t="shared" si="55"/>
        <v>0.20635410240592228</v>
      </c>
      <c r="H484" s="17">
        <f t="shared" si="54"/>
        <v>2.671986676012629E-3</v>
      </c>
    </row>
    <row r="485" spans="1:8" x14ac:dyDescent="0.2">
      <c r="A485" s="8"/>
      <c r="B485" s="24" t="s">
        <v>464</v>
      </c>
      <c r="C485" s="21">
        <v>1607</v>
      </c>
      <c r="D485" s="9">
        <v>2270</v>
      </c>
      <c r="E485" s="10">
        <f t="shared" si="52"/>
        <v>3.2091798119224923E-3</v>
      </c>
      <c r="F485" s="10">
        <f t="shared" si="53"/>
        <v>4.0652736090317125E-3</v>
      </c>
      <c r="G485" s="10">
        <f t="shared" si="55"/>
        <v>0.41257000622277534</v>
      </c>
      <c r="H485" s="17">
        <f t="shared" si="54"/>
        <v>1.3240113349748677E-3</v>
      </c>
    </row>
    <row r="486" spans="1:8" x14ac:dyDescent="0.2">
      <c r="A486" s="8"/>
      <c r="B486" s="24" t="s">
        <v>465</v>
      </c>
      <c r="C486" s="21">
        <v>365</v>
      </c>
      <c r="D486" s="9">
        <v>255</v>
      </c>
      <c r="E486" s="10">
        <f t="shared" si="52"/>
        <v>7.2890518441301162E-4</v>
      </c>
      <c r="F486" s="10">
        <f t="shared" si="53"/>
        <v>4.5667170497933339E-4</v>
      </c>
      <c r="G486" s="10">
        <f t="shared" si="55"/>
        <v>-0.30136986301369861</v>
      </c>
      <c r="H486" s="17">
        <f t="shared" si="54"/>
        <v>-2.1967005557652403E-4</v>
      </c>
    </row>
    <row r="487" spans="1:8" x14ac:dyDescent="0.2">
      <c r="A487" s="8"/>
      <c r="B487" s="24" t="s">
        <v>466</v>
      </c>
      <c r="C487" s="21">
        <v>931</v>
      </c>
      <c r="D487" s="9">
        <v>1272</v>
      </c>
      <c r="E487" s="10">
        <f t="shared" si="52"/>
        <v>1.85920747037949E-3</v>
      </c>
      <c r="F487" s="10">
        <f t="shared" si="53"/>
        <v>2.2779859166027925E-3</v>
      </c>
      <c r="G487" s="10">
        <f t="shared" si="55"/>
        <v>0.36627282491944146</v>
      </c>
      <c r="H487" s="17">
        <f t="shared" si="54"/>
        <v>6.8097717228722456E-4</v>
      </c>
    </row>
    <row r="488" spans="1:8" x14ac:dyDescent="0.2">
      <c r="A488" s="8"/>
      <c r="B488" s="24" t="s">
        <v>467</v>
      </c>
      <c r="C488" s="21">
        <v>875</v>
      </c>
      <c r="D488" s="9">
        <v>1365</v>
      </c>
      <c r="E488" s="10">
        <f t="shared" si="52"/>
        <v>1.7473754420859868E-3</v>
      </c>
      <c r="F488" s="10">
        <f t="shared" si="53"/>
        <v>2.4445367737129021E-3</v>
      </c>
      <c r="G488" s="10">
        <f t="shared" si="55"/>
        <v>0.56000000000000005</v>
      </c>
      <c r="H488" s="17">
        <f t="shared" si="54"/>
        <v>9.7853024756815263E-4</v>
      </c>
    </row>
    <row r="489" spans="1:8" x14ac:dyDescent="0.2">
      <c r="A489" s="8"/>
      <c r="B489" s="24" t="s">
        <v>468</v>
      </c>
      <c r="C489" s="21">
        <v>257</v>
      </c>
      <c r="D489" s="9">
        <v>308</v>
      </c>
      <c r="E489" s="10">
        <f t="shared" si="52"/>
        <v>5.132291298469699E-4</v>
      </c>
      <c r="F489" s="10">
        <f t="shared" si="53"/>
        <v>5.5158778483778306E-4</v>
      </c>
      <c r="G489" s="10">
        <f t="shared" si="55"/>
        <v>0.19844357976653695</v>
      </c>
      <c r="H489" s="17">
        <f t="shared" si="54"/>
        <v>1.0184702576729752E-4</v>
      </c>
    </row>
    <row r="490" spans="1:8" x14ac:dyDescent="0.2">
      <c r="A490" s="8"/>
      <c r="B490" s="24" t="s">
        <v>469</v>
      </c>
      <c r="C490" s="21">
        <v>10158</v>
      </c>
      <c r="D490" s="9">
        <v>10693</v>
      </c>
      <c r="E490" s="10">
        <f t="shared" ref="E490:E553" si="56">+IF(C490=0,"",C490/C$362)</f>
        <v>2.0285531132239378E-2</v>
      </c>
      <c r="F490" s="10">
        <f t="shared" ref="F490:F553" si="57">+IF(D490=0,"",D490/D$362)</f>
        <v>1.9149766828800045E-2</v>
      </c>
      <c r="G490" s="10">
        <f t="shared" si="55"/>
        <v>5.2667848001575111E-2</v>
      </c>
      <c r="H490" s="17">
        <f t="shared" ref="H490:H553" si="58">+IF(OR(AND(E490=""),(G490="")),"",E490*G490)</f>
        <v>1.0683952703040033E-3</v>
      </c>
    </row>
    <row r="491" spans="1:8" x14ac:dyDescent="0.2">
      <c r="A491" s="8"/>
      <c r="B491" s="24" t="s">
        <v>470</v>
      </c>
      <c r="C491" s="21">
        <v>80</v>
      </c>
      <c r="D491" s="9">
        <v>97</v>
      </c>
      <c r="E491" s="10">
        <f t="shared" si="56"/>
        <v>1.5976004041929023E-4</v>
      </c>
      <c r="F491" s="10">
        <f t="shared" si="57"/>
        <v>1.7371433483527582E-4</v>
      </c>
      <c r="G491" s="10">
        <f t="shared" ref="G491:G554" si="59">+IF(AND(C491=0,D491=0)," ",IF(C491=0,1,IF(D491=0,-1,(D491-C491)/C491)))</f>
        <v>0.21249999999999999</v>
      </c>
      <c r="H491" s="17">
        <f t="shared" si="58"/>
        <v>3.3949008589099175E-5</v>
      </c>
    </row>
    <row r="492" spans="1:8" x14ac:dyDescent="0.2">
      <c r="A492" s="8"/>
      <c r="B492" s="24" t="s">
        <v>471</v>
      </c>
      <c r="C492" s="21">
        <v>116</v>
      </c>
      <c r="D492" s="9">
        <v>126</v>
      </c>
      <c r="E492" s="10">
        <f t="shared" si="56"/>
        <v>2.3165205860797082E-4</v>
      </c>
      <c r="F492" s="10">
        <f t="shared" si="57"/>
        <v>2.2564954834272943E-4</v>
      </c>
      <c r="G492" s="10">
        <f t="shared" si="59"/>
        <v>8.6206896551724144E-2</v>
      </c>
      <c r="H492" s="17">
        <f t="shared" si="58"/>
        <v>1.9970005052411279E-5</v>
      </c>
    </row>
    <row r="493" spans="1:8" x14ac:dyDescent="0.2">
      <c r="A493" s="8"/>
      <c r="B493" s="24" t="s">
        <v>472</v>
      </c>
      <c r="C493" s="21">
        <v>50</v>
      </c>
      <c r="D493" s="9">
        <v>38</v>
      </c>
      <c r="E493" s="10">
        <f t="shared" si="56"/>
        <v>9.9850025262056391E-5</v>
      </c>
      <c r="F493" s="10">
        <f t="shared" si="57"/>
        <v>6.8053038389077135E-5</v>
      </c>
      <c r="G493" s="10">
        <f t="shared" si="59"/>
        <v>-0.24</v>
      </c>
      <c r="H493" s="17">
        <f t="shared" si="58"/>
        <v>-2.3964006062893534E-5</v>
      </c>
    </row>
    <row r="494" spans="1:8" x14ac:dyDescent="0.2">
      <c r="A494" s="8"/>
      <c r="B494" s="24" t="s">
        <v>473</v>
      </c>
      <c r="C494" s="21">
        <v>230</v>
      </c>
      <c r="D494" s="9">
        <v>357</v>
      </c>
      <c r="E494" s="10">
        <f t="shared" si="56"/>
        <v>4.5931011620545942E-4</v>
      </c>
      <c r="F494" s="10">
        <f t="shared" si="57"/>
        <v>6.393403869710667E-4</v>
      </c>
      <c r="G494" s="10">
        <f t="shared" si="59"/>
        <v>0.55217391304347829</v>
      </c>
      <c r="H494" s="17">
        <f t="shared" si="58"/>
        <v>2.5361906416562324E-4</v>
      </c>
    </row>
    <row r="495" spans="1:8" x14ac:dyDescent="0.2">
      <c r="A495" s="8"/>
      <c r="B495" s="24" t="s">
        <v>474</v>
      </c>
      <c r="C495" s="21">
        <v>315</v>
      </c>
      <c r="D495" s="9">
        <v>441</v>
      </c>
      <c r="E495" s="10">
        <f t="shared" si="56"/>
        <v>6.2905515915095522E-4</v>
      </c>
      <c r="F495" s="10">
        <f t="shared" si="57"/>
        <v>7.8977341919955302E-4</v>
      </c>
      <c r="G495" s="10">
        <f t="shared" si="59"/>
        <v>0.4</v>
      </c>
      <c r="H495" s="17">
        <f t="shared" si="58"/>
        <v>2.516220636603821E-4</v>
      </c>
    </row>
    <row r="496" spans="1:8" x14ac:dyDescent="0.2">
      <c r="A496" s="8"/>
      <c r="B496" s="24" t="s">
        <v>475</v>
      </c>
      <c r="C496" s="21">
        <v>7</v>
      </c>
      <c r="D496" s="9">
        <v>7</v>
      </c>
      <c r="E496" s="10">
        <f t="shared" si="56"/>
        <v>1.3979003536687895E-5</v>
      </c>
      <c r="F496" s="10">
        <f t="shared" si="57"/>
        <v>1.2536086019040523E-5</v>
      </c>
      <c r="G496" s="10">
        <f t="shared" si="59"/>
        <v>0</v>
      </c>
      <c r="H496" s="17">
        <f t="shared" si="58"/>
        <v>0</v>
      </c>
    </row>
    <row r="497" spans="1:8" x14ac:dyDescent="0.2">
      <c r="A497" s="8"/>
      <c r="B497" s="24" t="s">
        <v>476</v>
      </c>
      <c r="C497" s="21">
        <v>29</v>
      </c>
      <c r="D497" s="9">
        <v>38</v>
      </c>
      <c r="E497" s="10">
        <f t="shared" si="56"/>
        <v>5.7913014651992706E-5</v>
      </c>
      <c r="F497" s="10">
        <f t="shared" si="57"/>
        <v>6.8053038389077135E-5</v>
      </c>
      <c r="G497" s="10">
        <f t="shared" si="59"/>
        <v>0.31034482758620691</v>
      </c>
      <c r="H497" s="17">
        <f t="shared" si="58"/>
        <v>1.7973004547170151E-5</v>
      </c>
    </row>
    <row r="498" spans="1:8" x14ac:dyDescent="0.2">
      <c r="A498" s="8"/>
      <c r="B498" s="24" t="s">
        <v>477</v>
      </c>
      <c r="C498" s="21">
        <v>3740</v>
      </c>
      <c r="D498" s="9">
        <v>4417</v>
      </c>
      <c r="E498" s="10">
        <f t="shared" si="56"/>
        <v>7.4687818896018183E-3</v>
      </c>
      <c r="F498" s="10">
        <f t="shared" si="57"/>
        <v>7.9102702780145702E-3</v>
      </c>
      <c r="G498" s="10">
        <f t="shared" si="59"/>
        <v>0.18101604278074868</v>
      </c>
      <c r="H498" s="17">
        <f t="shared" si="58"/>
        <v>1.3519693420482436E-3</v>
      </c>
    </row>
    <row r="499" spans="1:8" ht="25.5" x14ac:dyDescent="0.2">
      <c r="A499" s="8"/>
      <c r="B499" s="24" t="s">
        <v>478</v>
      </c>
      <c r="C499" s="21">
        <v>218</v>
      </c>
      <c r="D499" s="9">
        <v>138</v>
      </c>
      <c r="E499" s="10">
        <f t="shared" si="56"/>
        <v>4.3534611014256589E-4</v>
      </c>
      <c r="F499" s="10">
        <f t="shared" si="57"/>
        <v>2.4713998151822749E-4</v>
      </c>
      <c r="G499" s="10">
        <f t="shared" si="59"/>
        <v>-0.3669724770642202</v>
      </c>
      <c r="H499" s="17">
        <f t="shared" si="58"/>
        <v>-1.5976004041929023E-4</v>
      </c>
    </row>
    <row r="500" spans="1:8" x14ac:dyDescent="0.2">
      <c r="A500" s="8"/>
      <c r="B500" s="24" t="s">
        <v>479</v>
      </c>
      <c r="C500" s="21">
        <v>582</v>
      </c>
      <c r="D500" s="9">
        <v>601</v>
      </c>
      <c r="E500" s="10">
        <f t="shared" si="56"/>
        <v>1.1622542940503363E-3</v>
      </c>
      <c r="F500" s="10">
        <f t="shared" si="57"/>
        <v>1.0763125282061935E-3</v>
      </c>
      <c r="G500" s="10">
        <f t="shared" si="59"/>
        <v>3.2646048109965638E-2</v>
      </c>
      <c r="H500" s="17">
        <f t="shared" si="58"/>
        <v>3.794300959958143E-5</v>
      </c>
    </row>
    <row r="501" spans="1:8" x14ac:dyDescent="0.2">
      <c r="A501" s="8"/>
      <c r="B501" s="24" t="s">
        <v>480</v>
      </c>
      <c r="C501" s="21">
        <v>16</v>
      </c>
      <c r="D501" s="9">
        <v>11</v>
      </c>
      <c r="E501" s="10">
        <f t="shared" si="56"/>
        <v>3.1952008083858048E-5</v>
      </c>
      <c r="F501" s="10">
        <f t="shared" si="57"/>
        <v>1.9699563744206538E-5</v>
      </c>
      <c r="G501" s="10">
        <f t="shared" si="59"/>
        <v>-0.3125</v>
      </c>
      <c r="H501" s="17">
        <f t="shared" si="58"/>
        <v>-9.9850025262056394E-6</v>
      </c>
    </row>
    <row r="502" spans="1:8" x14ac:dyDescent="0.2">
      <c r="A502" s="8"/>
      <c r="B502" s="24" t="s">
        <v>481</v>
      </c>
      <c r="C502" s="21">
        <v>916</v>
      </c>
      <c r="D502" s="9">
        <v>1162</v>
      </c>
      <c r="E502" s="10">
        <f t="shared" si="56"/>
        <v>1.8292524628008731E-3</v>
      </c>
      <c r="F502" s="10">
        <f t="shared" si="57"/>
        <v>2.0809902791607271E-3</v>
      </c>
      <c r="G502" s="10">
        <f t="shared" si="59"/>
        <v>0.26855895196506552</v>
      </c>
      <c r="H502" s="17">
        <f t="shared" si="58"/>
        <v>4.9126212428931746E-4</v>
      </c>
    </row>
    <row r="503" spans="1:8" x14ac:dyDescent="0.2">
      <c r="A503" s="8"/>
      <c r="B503" s="24" t="s">
        <v>482</v>
      </c>
      <c r="C503" s="21">
        <v>2437</v>
      </c>
      <c r="D503" s="9">
        <v>2738</v>
      </c>
      <c r="E503" s="10">
        <f t="shared" si="56"/>
        <v>4.8666902312726286E-3</v>
      </c>
      <c r="F503" s="10">
        <f t="shared" si="57"/>
        <v>4.9034005028761362E-3</v>
      </c>
      <c r="G503" s="10">
        <f t="shared" si="59"/>
        <v>0.12351251538777185</v>
      </c>
      <c r="H503" s="17">
        <f t="shared" si="58"/>
        <v>6.0109715207757946E-4</v>
      </c>
    </row>
    <row r="504" spans="1:8" x14ac:dyDescent="0.2">
      <c r="A504" s="8"/>
      <c r="B504" s="24" t="s">
        <v>483</v>
      </c>
      <c r="C504" s="21">
        <v>376</v>
      </c>
      <c r="D504" s="9">
        <v>432</v>
      </c>
      <c r="E504" s="10">
        <f t="shared" si="56"/>
        <v>7.5087218997066407E-4</v>
      </c>
      <c r="F504" s="10">
        <f t="shared" si="57"/>
        <v>7.7365559431792944E-4</v>
      </c>
      <c r="G504" s="10">
        <f t="shared" si="59"/>
        <v>0.14893617021276595</v>
      </c>
      <c r="H504" s="17">
        <f t="shared" si="58"/>
        <v>1.1183202829350316E-4</v>
      </c>
    </row>
    <row r="505" spans="1:8" x14ac:dyDescent="0.2">
      <c r="A505" s="8"/>
      <c r="B505" s="24" t="s">
        <v>484</v>
      </c>
      <c r="C505" s="21">
        <v>517</v>
      </c>
      <c r="D505" s="9">
        <v>594</v>
      </c>
      <c r="E505" s="10">
        <f t="shared" si="56"/>
        <v>1.032449261209663E-3</v>
      </c>
      <c r="F505" s="10">
        <f t="shared" si="57"/>
        <v>1.063776442187153E-3</v>
      </c>
      <c r="G505" s="10">
        <f t="shared" si="59"/>
        <v>0.14893617021276595</v>
      </c>
      <c r="H505" s="17">
        <f t="shared" si="58"/>
        <v>1.5376903890356683E-4</v>
      </c>
    </row>
    <row r="506" spans="1:8" x14ac:dyDescent="0.2">
      <c r="A506" s="8"/>
      <c r="B506" s="24" t="s">
        <v>485</v>
      </c>
      <c r="C506" s="21">
        <v>334</v>
      </c>
      <c r="D506" s="9">
        <v>308</v>
      </c>
      <c r="E506" s="10">
        <f t="shared" si="56"/>
        <v>6.6699816875053668E-4</v>
      </c>
      <c r="F506" s="10">
        <f t="shared" si="57"/>
        <v>5.5158778483778306E-4</v>
      </c>
      <c r="G506" s="10">
        <f t="shared" si="59"/>
        <v>-7.7844311377245512E-2</v>
      </c>
      <c r="H506" s="17">
        <f t="shared" si="58"/>
        <v>-5.1922013136269323E-5</v>
      </c>
    </row>
    <row r="507" spans="1:8" x14ac:dyDescent="0.2">
      <c r="A507" s="8"/>
      <c r="B507" s="24" t="s">
        <v>486</v>
      </c>
      <c r="C507" s="21">
        <v>149</v>
      </c>
      <c r="D507" s="9">
        <v>188</v>
      </c>
      <c r="E507" s="10">
        <f t="shared" si="56"/>
        <v>2.9755307528092807E-4</v>
      </c>
      <c r="F507" s="10">
        <f t="shared" si="57"/>
        <v>3.3668345308280261E-4</v>
      </c>
      <c r="G507" s="10">
        <f t="shared" si="59"/>
        <v>0.26174496644295303</v>
      </c>
      <c r="H507" s="17">
        <f t="shared" si="58"/>
        <v>7.7883019704404002E-5</v>
      </c>
    </row>
    <row r="508" spans="1:8" x14ac:dyDescent="0.2">
      <c r="A508" s="8"/>
      <c r="B508" s="24" t="s">
        <v>487</v>
      </c>
      <c r="C508" s="21">
        <v>2018</v>
      </c>
      <c r="D508" s="9">
        <v>2450</v>
      </c>
      <c r="E508" s="10">
        <f t="shared" si="56"/>
        <v>4.0299470195765963E-3</v>
      </c>
      <c r="F508" s="10">
        <f t="shared" si="57"/>
        <v>4.3876301066641836E-3</v>
      </c>
      <c r="G508" s="10">
        <f t="shared" si="59"/>
        <v>0.21407333994053518</v>
      </c>
      <c r="H508" s="17">
        <f t="shared" si="58"/>
        <v>8.6270421826416732E-4</v>
      </c>
    </row>
    <row r="509" spans="1:8" x14ac:dyDescent="0.2">
      <c r="A509" s="8"/>
      <c r="B509" s="24" t="s">
        <v>488</v>
      </c>
      <c r="C509" s="21">
        <v>1504</v>
      </c>
      <c r="D509" s="9">
        <v>2275</v>
      </c>
      <c r="E509" s="10">
        <f t="shared" si="56"/>
        <v>3.0034887598826563E-3</v>
      </c>
      <c r="F509" s="10">
        <f t="shared" si="57"/>
        <v>4.07422795618817E-3</v>
      </c>
      <c r="G509" s="10">
        <f t="shared" si="59"/>
        <v>0.5126329787234043</v>
      </c>
      <c r="H509" s="17">
        <f t="shared" si="58"/>
        <v>1.5396873895409096E-3</v>
      </c>
    </row>
    <row r="510" spans="1:8" x14ac:dyDescent="0.2">
      <c r="A510" s="8"/>
      <c r="B510" s="24" t="s">
        <v>489</v>
      </c>
      <c r="C510" s="21">
        <v>40</v>
      </c>
      <c r="D510" s="9">
        <v>91</v>
      </c>
      <c r="E510" s="10">
        <f t="shared" si="56"/>
        <v>7.9880020209645116E-5</v>
      </c>
      <c r="F510" s="10">
        <f t="shared" si="57"/>
        <v>1.6296911824752682E-4</v>
      </c>
      <c r="G510" s="10">
        <f t="shared" si="59"/>
        <v>1.2749999999999999</v>
      </c>
      <c r="H510" s="17">
        <f t="shared" si="58"/>
        <v>1.0184702576729752E-4</v>
      </c>
    </row>
    <row r="511" spans="1:8" ht="25.5" x14ac:dyDescent="0.2">
      <c r="A511" s="8"/>
      <c r="B511" s="24" t="s">
        <v>490</v>
      </c>
      <c r="C511" s="21">
        <v>84</v>
      </c>
      <c r="D511" s="9">
        <v>237</v>
      </c>
      <c r="E511" s="10">
        <f t="shared" si="56"/>
        <v>1.6774804244025474E-4</v>
      </c>
      <c r="F511" s="10">
        <f t="shared" si="57"/>
        <v>4.244360552160863E-4</v>
      </c>
      <c r="G511" s="10">
        <f t="shared" si="59"/>
        <v>1.8214285714285714</v>
      </c>
      <c r="H511" s="17">
        <f t="shared" si="58"/>
        <v>3.0554107730189258E-4</v>
      </c>
    </row>
    <row r="512" spans="1:8" x14ac:dyDescent="0.2">
      <c r="A512" s="8"/>
      <c r="B512" s="24" t="s">
        <v>491</v>
      </c>
      <c r="C512" s="21">
        <v>46</v>
      </c>
      <c r="D512" s="9">
        <v>83</v>
      </c>
      <c r="E512" s="10">
        <f t="shared" si="56"/>
        <v>9.1862023241091881E-5</v>
      </c>
      <c r="F512" s="10">
        <f t="shared" si="57"/>
        <v>1.4864216279719477E-4</v>
      </c>
      <c r="G512" s="10">
        <f t="shared" si="59"/>
        <v>0.80434782608695654</v>
      </c>
      <c r="H512" s="17">
        <f t="shared" si="58"/>
        <v>7.3889018693921733E-5</v>
      </c>
    </row>
    <row r="513" spans="1:8" ht="25.5" x14ac:dyDescent="0.2">
      <c r="A513" s="8"/>
      <c r="B513" s="24" t="s">
        <v>492</v>
      </c>
      <c r="C513" s="21">
        <v>144</v>
      </c>
      <c r="D513" s="9">
        <v>160</v>
      </c>
      <c r="E513" s="10">
        <f t="shared" si="56"/>
        <v>2.8756807275472242E-4</v>
      </c>
      <c r="F513" s="10">
        <f t="shared" si="57"/>
        <v>2.8653910900664056E-4</v>
      </c>
      <c r="G513" s="10">
        <f t="shared" si="59"/>
        <v>0.1111111111111111</v>
      </c>
      <c r="H513" s="17">
        <f t="shared" si="58"/>
        <v>3.1952008083858048E-5</v>
      </c>
    </row>
    <row r="514" spans="1:8" x14ac:dyDescent="0.2">
      <c r="A514" s="8"/>
      <c r="B514" s="24" t="s">
        <v>493</v>
      </c>
      <c r="C514" s="21">
        <v>126</v>
      </c>
      <c r="D514" s="9">
        <v>265</v>
      </c>
      <c r="E514" s="10">
        <f t="shared" si="56"/>
        <v>2.516220636603821E-4</v>
      </c>
      <c r="F514" s="10">
        <f t="shared" si="57"/>
        <v>4.7458039929224841E-4</v>
      </c>
      <c r="G514" s="10">
        <f t="shared" si="59"/>
        <v>1.1031746031746033</v>
      </c>
      <c r="H514" s="17">
        <f t="shared" si="58"/>
        <v>2.7758307022851677E-4</v>
      </c>
    </row>
    <row r="515" spans="1:8" ht="25.5" x14ac:dyDescent="0.2">
      <c r="A515" s="8"/>
      <c r="B515" s="24" t="s">
        <v>494</v>
      </c>
      <c r="C515" s="21">
        <v>62</v>
      </c>
      <c r="D515" s="9">
        <v>63</v>
      </c>
      <c r="E515" s="10">
        <f t="shared" si="56"/>
        <v>1.2381403132494994E-4</v>
      </c>
      <c r="F515" s="10">
        <f t="shared" si="57"/>
        <v>1.1282477417136471E-4</v>
      </c>
      <c r="G515" s="10">
        <f t="shared" si="59"/>
        <v>1.6129032258064516E-2</v>
      </c>
      <c r="H515" s="17">
        <f t="shared" si="58"/>
        <v>1.997000505241128E-6</v>
      </c>
    </row>
    <row r="516" spans="1:8" x14ac:dyDescent="0.2">
      <c r="A516" s="8"/>
      <c r="B516" s="24" t="s">
        <v>495</v>
      </c>
      <c r="C516" s="21">
        <v>420</v>
      </c>
      <c r="D516" s="9">
        <v>425</v>
      </c>
      <c r="E516" s="10">
        <f t="shared" si="56"/>
        <v>8.3874021220127373E-4</v>
      </c>
      <c r="F516" s="10">
        <f t="shared" si="57"/>
        <v>7.6111950829888897E-4</v>
      </c>
      <c r="G516" s="10">
        <f t="shared" si="59"/>
        <v>1.1904761904761904E-2</v>
      </c>
      <c r="H516" s="17">
        <f t="shared" si="58"/>
        <v>9.9850025262056394E-6</v>
      </c>
    </row>
    <row r="517" spans="1:8" ht="25.5" x14ac:dyDescent="0.2">
      <c r="A517" s="8"/>
      <c r="B517" s="24" t="s">
        <v>496</v>
      </c>
      <c r="C517" s="21">
        <v>1619</v>
      </c>
      <c r="D517" s="9">
        <v>1665</v>
      </c>
      <c r="E517" s="10">
        <f t="shared" si="56"/>
        <v>3.233143817985386E-3</v>
      </c>
      <c r="F517" s="10">
        <f t="shared" si="57"/>
        <v>2.9817976031003531E-3</v>
      </c>
      <c r="G517" s="10">
        <f t="shared" si="59"/>
        <v>2.8412600370599134E-2</v>
      </c>
      <c r="H517" s="17">
        <f t="shared" si="58"/>
        <v>9.1862023241091881E-5</v>
      </c>
    </row>
    <row r="518" spans="1:8" ht="25.5" x14ac:dyDescent="0.2">
      <c r="A518" s="8"/>
      <c r="B518" s="24" t="s">
        <v>497</v>
      </c>
      <c r="C518" s="21">
        <v>408</v>
      </c>
      <c r="D518" s="9">
        <v>149</v>
      </c>
      <c r="E518" s="10">
        <f t="shared" si="56"/>
        <v>8.1477620613838015E-4</v>
      </c>
      <c r="F518" s="10">
        <f t="shared" si="57"/>
        <v>2.66839545262434E-4</v>
      </c>
      <c r="G518" s="10">
        <f t="shared" si="59"/>
        <v>-0.63480392156862742</v>
      </c>
      <c r="H518" s="17">
        <f t="shared" si="58"/>
        <v>-5.1722313085745208E-4</v>
      </c>
    </row>
    <row r="519" spans="1:8" x14ac:dyDescent="0.2">
      <c r="A519" s="8"/>
      <c r="B519" s="24" t="s">
        <v>498</v>
      </c>
      <c r="C519" s="21">
        <v>662</v>
      </c>
      <c r="D519" s="9">
        <v>574</v>
      </c>
      <c r="E519" s="10">
        <f t="shared" si="56"/>
        <v>1.3220143344696265E-3</v>
      </c>
      <c r="F519" s="10">
        <f t="shared" si="57"/>
        <v>1.0279590535613229E-3</v>
      </c>
      <c r="G519" s="10">
        <f t="shared" si="59"/>
        <v>-0.13293051359516617</v>
      </c>
      <c r="H519" s="17">
        <f t="shared" si="58"/>
        <v>-1.7573604446121925E-4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58</v>
      </c>
      <c r="E520" s="10" t="str">
        <f t="shared" si="56"/>
        <v/>
      </c>
      <c r="F520" s="10">
        <f t="shared" si="57"/>
        <v>1.0387042701490719E-4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191</v>
      </c>
      <c r="D521" s="9">
        <v>656</v>
      </c>
      <c r="E521" s="10">
        <f t="shared" si="56"/>
        <v>3.814270965010554E-4</v>
      </c>
      <c r="F521" s="10">
        <f t="shared" si="57"/>
        <v>1.1748103469272262E-3</v>
      </c>
      <c r="G521" s="10">
        <f t="shared" si="59"/>
        <v>2.4345549738219896</v>
      </c>
      <c r="H521" s="17">
        <f t="shared" si="58"/>
        <v>9.2860523493712443E-4</v>
      </c>
    </row>
    <row r="522" spans="1:8" ht="15.75" customHeight="1" x14ac:dyDescent="0.2">
      <c r="A522" s="8"/>
      <c r="B522" s="24" t="s">
        <v>501</v>
      </c>
      <c r="C522" s="21">
        <v>5</v>
      </c>
      <c r="D522" s="9">
        <v>21</v>
      </c>
      <c r="E522" s="10">
        <f t="shared" si="56"/>
        <v>9.9850025262056394E-6</v>
      </c>
      <c r="F522" s="10">
        <f t="shared" si="57"/>
        <v>3.7608258057121573E-5</v>
      </c>
      <c r="G522" s="10">
        <f t="shared" si="59"/>
        <v>3.2</v>
      </c>
      <c r="H522" s="17">
        <f t="shared" si="58"/>
        <v>3.1952008083858048E-5</v>
      </c>
    </row>
    <row r="523" spans="1:8" x14ac:dyDescent="0.2">
      <c r="A523" s="8"/>
      <c r="B523" s="24" t="s">
        <v>502</v>
      </c>
      <c r="C523" s="21">
        <v>143</v>
      </c>
      <c r="D523" s="9">
        <v>6</v>
      </c>
      <c r="E523" s="10">
        <f t="shared" si="56"/>
        <v>2.8557107224948128E-4</v>
      </c>
      <c r="F523" s="10">
        <f t="shared" si="57"/>
        <v>1.074521658774902E-5</v>
      </c>
      <c r="G523" s="10">
        <f t="shared" si="59"/>
        <v>-0.95804195804195802</v>
      </c>
      <c r="H523" s="17">
        <f t="shared" si="58"/>
        <v>-2.7358906921803449E-4</v>
      </c>
    </row>
    <row r="524" spans="1:8" ht="25.5" x14ac:dyDescent="0.2">
      <c r="A524" s="8"/>
      <c r="B524" s="24" t="s">
        <v>503</v>
      </c>
      <c r="C524" s="21">
        <v>56</v>
      </c>
      <c r="D524" s="9">
        <v>40</v>
      </c>
      <c r="E524" s="10">
        <f t="shared" si="56"/>
        <v>1.1183202829350316E-4</v>
      </c>
      <c r="F524" s="10">
        <f t="shared" si="57"/>
        <v>7.1634777251660141E-5</v>
      </c>
      <c r="G524" s="10">
        <f t="shared" si="59"/>
        <v>-0.2857142857142857</v>
      </c>
      <c r="H524" s="17">
        <f t="shared" si="58"/>
        <v>-3.1952008083858041E-5</v>
      </c>
    </row>
    <row r="525" spans="1:8" ht="25.5" x14ac:dyDescent="0.2">
      <c r="A525" s="8"/>
      <c r="B525" s="24" t="s">
        <v>504</v>
      </c>
      <c r="C525" s="21">
        <v>2</v>
      </c>
      <c r="D525" s="9">
        <v>0</v>
      </c>
      <c r="E525" s="10">
        <f t="shared" si="56"/>
        <v>3.9940010104822559E-6</v>
      </c>
      <c r="F525" s="10" t="str">
        <f t="shared" si="57"/>
        <v/>
      </c>
      <c r="G525" s="10">
        <f t="shared" si="59"/>
        <v>-1</v>
      </c>
      <c r="H525" s="17">
        <f t="shared" si="58"/>
        <v>-3.9940010104822559E-6</v>
      </c>
    </row>
    <row r="526" spans="1:8" ht="25.5" x14ac:dyDescent="0.2">
      <c r="A526" s="8"/>
      <c r="B526" s="24" t="s">
        <v>505</v>
      </c>
      <c r="C526" s="21">
        <v>118</v>
      </c>
      <c r="D526" s="9">
        <v>283</v>
      </c>
      <c r="E526" s="10">
        <f t="shared" si="56"/>
        <v>2.3564605961845308E-4</v>
      </c>
      <c r="F526" s="10">
        <f t="shared" si="57"/>
        <v>5.0681604905549545E-4</v>
      </c>
      <c r="G526" s="10">
        <f t="shared" si="59"/>
        <v>1.3983050847457628</v>
      </c>
      <c r="H526" s="17">
        <f t="shared" si="58"/>
        <v>3.2950508336478611E-4</v>
      </c>
    </row>
    <row r="527" spans="1:8" x14ac:dyDescent="0.2">
      <c r="A527" s="8"/>
      <c r="B527" s="24" t="s">
        <v>506</v>
      </c>
      <c r="C527" s="21">
        <v>210</v>
      </c>
      <c r="D527" s="9">
        <v>247</v>
      </c>
      <c r="E527" s="10">
        <f t="shared" si="56"/>
        <v>4.1937010610063687E-4</v>
      </c>
      <c r="F527" s="10">
        <f t="shared" si="57"/>
        <v>4.4234474952900132E-4</v>
      </c>
      <c r="G527" s="10">
        <f t="shared" si="59"/>
        <v>0.1761904761904762</v>
      </c>
      <c r="H527" s="17">
        <f t="shared" si="58"/>
        <v>7.3889018693921733E-5</v>
      </c>
    </row>
    <row r="528" spans="1:8" ht="25.5" x14ac:dyDescent="0.2">
      <c r="A528" s="8"/>
      <c r="B528" s="24" t="s">
        <v>507</v>
      </c>
      <c r="C528" s="21">
        <v>452</v>
      </c>
      <c r="D528" s="9">
        <v>781</v>
      </c>
      <c r="E528" s="10">
        <f t="shared" si="56"/>
        <v>9.0264422836898982E-4</v>
      </c>
      <c r="F528" s="10">
        <f t="shared" si="57"/>
        <v>1.3986690258386641E-3</v>
      </c>
      <c r="G528" s="10">
        <f t="shared" si="59"/>
        <v>0.72787610619469023</v>
      </c>
      <c r="H528" s="17">
        <f t="shared" si="58"/>
        <v>6.5701316622433109E-4</v>
      </c>
    </row>
    <row r="529" spans="1:8" x14ac:dyDescent="0.2">
      <c r="A529" s="8"/>
      <c r="B529" s="24" t="s">
        <v>508</v>
      </c>
      <c r="C529" s="21">
        <v>469</v>
      </c>
      <c r="D529" s="9">
        <v>290</v>
      </c>
      <c r="E529" s="10">
        <f t="shared" si="56"/>
        <v>9.36593236958089E-4</v>
      </c>
      <c r="F529" s="10">
        <f t="shared" si="57"/>
        <v>5.1935213507453603E-4</v>
      </c>
      <c r="G529" s="10">
        <f t="shared" si="59"/>
        <v>-0.3816631130063966</v>
      </c>
      <c r="H529" s="17">
        <f t="shared" si="58"/>
        <v>-3.5746309043816193E-4</v>
      </c>
    </row>
    <row r="530" spans="1:8" x14ac:dyDescent="0.2">
      <c r="A530" s="8"/>
      <c r="B530" s="24" t="s">
        <v>509</v>
      </c>
      <c r="C530" s="21">
        <v>12603</v>
      </c>
      <c r="D530" s="9">
        <v>11755</v>
      </c>
      <c r="E530" s="10">
        <f t="shared" si="56"/>
        <v>2.5168197367553935E-2</v>
      </c>
      <c r="F530" s="10">
        <f t="shared" si="57"/>
        <v>2.1051670164831622E-2</v>
      </c>
      <c r="G530" s="10">
        <f t="shared" si="59"/>
        <v>-6.728556692850908E-2</v>
      </c>
      <c r="H530" s="17">
        <f t="shared" si="58"/>
        <v>-1.6934564284444764E-3</v>
      </c>
    </row>
    <row r="531" spans="1:8" x14ac:dyDescent="0.2">
      <c r="A531" s="8"/>
      <c r="B531" s="24" t="s">
        <v>510</v>
      </c>
      <c r="C531" s="21">
        <v>1258</v>
      </c>
      <c r="D531" s="9">
        <v>1113</v>
      </c>
      <c r="E531" s="10">
        <f t="shared" si="56"/>
        <v>2.5122266355933386E-3</v>
      </c>
      <c r="F531" s="10">
        <f t="shared" si="57"/>
        <v>1.9932376770274434E-3</v>
      </c>
      <c r="G531" s="10">
        <f t="shared" si="59"/>
        <v>-0.11526232114467408</v>
      </c>
      <c r="H531" s="17">
        <f t="shared" si="58"/>
        <v>-2.8956507325996351E-4</v>
      </c>
    </row>
    <row r="532" spans="1:8" ht="28.5" customHeight="1" x14ac:dyDescent="0.2">
      <c r="A532" s="8"/>
      <c r="B532" s="24" t="s">
        <v>511</v>
      </c>
      <c r="C532" s="21">
        <v>302</v>
      </c>
      <c r="D532" s="9">
        <v>812</v>
      </c>
      <c r="E532" s="10">
        <f t="shared" si="56"/>
        <v>6.030941525828206E-4</v>
      </c>
      <c r="F532" s="10">
        <f t="shared" si="57"/>
        <v>1.4541859782087007E-3</v>
      </c>
      <c r="G532" s="10">
        <f t="shared" si="59"/>
        <v>1.6887417218543046</v>
      </c>
      <c r="H532" s="17">
        <f t="shared" si="58"/>
        <v>1.0184702576729752E-3</v>
      </c>
    </row>
    <row r="533" spans="1:8" x14ac:dyDescent="0.2">
      <c r="A533" s="8"/>
      <c r="B533" s="24" t="s">
        <v>512</v>
      </c>
      <c r="C533" s="21">
        <v>5</v>
      </c>
      <c r="D533" s="9">
        <v>10</v>
      </c>
      <c r="E533" s="10">
        <f t="shared" si="56"/>
        <v>9.9850025262056394E-6</v>
      </c>
      <c r="F533" s="10">
        <f t="shared" si="57"/>
        <v>1.7908694312915035E-5</v>
      </c>
      <c r="G533" s="10">
        <f t="shared" si="59"/>
        <v>1</v>
      </c>
      <c r="H533" s="17">
        <f t="shared" si="58"/>
        <v>9.9850025262056394E-6</v>
      </c>
    </row>
    <row r="534" spans="1:8" ht="25.5" x14ac:dyDescent="0.2">
      <c r="A534" s="8"/>
      <c r="B534" s="24" t="s">
        <v>513</v>
      </c>
      <c r="C534" s="21">
        <v>452</v>
      </c>
      <c r="D534" s="9">
        <v>332</v>
      </c>
      <c r="E534" s="10">
        <f t="shared" si="56"/>
        <v>9.0264422836898982E-4</v>
      </c>
      <c r="F534" s="10">
        <f t="shared" si="57"/>
        <v>5.9456865118877908E-4</v>
      </c>
      <c r="G534" s="10">
        <f t="shared" si="59"/>
        <v>-0.26548672566371684</v>
      </c>
      <c r="H534" s="17">
        <f t="shared" si="58"/>
        <v>-2.3964006062893536E-4</v>
      </c>
    </row>
    <row r="535" spans="1:8" ht="25.5" x14ac:dyDescent="0.2">
      <c r="A535" s="8"/>
      <c r="B535" s="24" t="s">
        <v>514</v>
      </c>
      <c r="C535" s="21">
        <v>908</v>
      </c>
      <c r="D535" s="9">
        <v>1846</v>
      </c>
      <c r="E535" s="10">
        <f t="shared" si="56"/>
        <v>1.813276458758944E-3</v>
      </c>
      <c r="F535" s="10">
        <f t="shared" si="57"/>
        <v>3.3059449701641152E-3</v>
      </c>
      <c r="G535" s="10">
        <f t="shared" si="59"/>
        <v>1.0330396475770924</v>
      </c>
      <c r="H535" s="17">
        <f t="shared" si="58"/>
        <v>1.8731864739161778E-3</v>
      </c>
    </row>
    <row r="536" spans="1:8" x14ac:dyDescent="0.2">
      <c r="A536" s="8"/>
      <c r="B536" s="24" t="s">
        <v>515</v>
      </c>
      <c r="C536" s="21">
        <v>856</v>
      </c>
      <c r="D536" s="9">
        <v>1272</v>
      </c>
      <c r="E536" s="10">
        <f t="shared" si="56"/>
        <v>1.7094324324864055E-3</v>
      </c>
      <c r="F536" s="10">
        <f t="shared" si="57"/>
        <v>2.2779859166027925E-3</v>
      </c>
      <c r="G536" s="10">
        <f t="shared" si="59"/>
        <v>0.48598130841121495</v>
      </c>
      <c r="H536" s="17">
        <f t="shared" si="58"/>
        <v>8.3075221018030917E-4</v>
      </c>
    </row>
    <row r="537" spans="1:8" ht="25.5" x14ac:dyDescent="0.2">
      <c r="A537" s="8"/>
      <c r="B537" s="24" t="s">
        <v>516</v>
      </c>
      <c r="C537" s="21">
        <v>2184</v>
      </c>
      <c r="D537" s="9">
        <v>2544</v>
      </c>
      <c r="E537" s="10">
        <f t="shared" si="56"/>
        <v>4.3614491034466235E-3</v>
      </c>
      <c r="F537" s="10">
        <f t="shared" si="57"/>
        <v>4.5559718332055851E-3</v>
      </c>
      <c r="G537" s="10">
        <f t="shared" si="59"/>
        <v>0.16483516483516483</v>
      </c>
      <c r="H537" s="17">
        <f t="shared" si="58"/>
        <v>7.1892018188680603E-4</v>
      </c>
    </row>
    <row r="538" spans="1:8" ht="25.5" x14ac:dyDescent="0.2">
      <c r="A538" s="8"/>
      <c r="B538" s="24" t="s">
        <v>517</v>
      </c>
      <c r="C538" s="21">
        <v>4</v>
      </c>
      <c r="D538" s="9">
        <v>0</v>
      </c>
      <c r="E538" s="10">
        <f t="shared" si="56"/>
        <v>7.9880020209645119E-6</v>
      </c>
      <c r="F538" s="10" t="str">
        <f t="shared" si="57"/>
        <v/>
      </c>
      <c r="G538" s="10">
        <f t="shared" si="59"/>
        <v>-1</v>
      </c>
      <c r="H538" s="17">
        <f t="shared" si="58"/>
        <v>-7.9880020209645119E-6</v>
      </c>
    </row>
    <row r="539" spans="1:8" x14ac:dyDescent="0.2">
      <c r="A539" s="8"/>
      <c r="B539" s="24" t="s">
        <v>518</v>
      </c>
      <c r="C539" s="21">
        <v>3</v>
      </c>
      <c r="D539" s="9">
        <v>0</v>
      </c>
      <c r="E539" s="10">
        <f t="shared" si="56"/>
        <v>5.9910015157233835E-6</v>
      </c>
      <c r="F539" s="10" t="str">
        <f t="shared" si="57"/>
        <v/>
      </c>
      <c r="G539" s="10">
        <f t="shared" si="59"/>
        <v>-1</v>
      </c>
      <c r="H539" s="17">
        <f t="shared" si="58"/>
        <v>-5.9910015157233835E-6</v>
      </c>
    </row>
    <row r="540" spans="1:8" x14ac:dyDescent="0.2">
      <c r="A540" s="8"/>
      <c r="B540" s="24" t="s">
        <v>519</v>
      </c>
      <c r="C540" s="21">
        <v>189</v>
      </c>
      <c r="D540" s="9">
        <v>120</v>
      </c>
      <c r="E540" s="10">
        <f t="shared" si="56"/>
        <v>3.7743309549057317E-4</v>
      </c>
      <c r="F540" s="10">
        <f t="shared" si="57"/>
        <v>2.1490433175498039E-4</v>
      </c>
      <c r="G540" s="10">
        <f t="shared" si="59"/>
        <v>-0.36507936507936506</v>
      </c>
      <c r="H540" s="17">
        <f t="shared" si="58"/>
        <v>-1.3779303486163781E-4</v>
      </c>
    </row>
    <row r="541" spans="1:8" x14ac:dyDescent="0.2">
      <c r="A541" s="8"/>
      <c r="B541" s="24" t="s">
        <v>520</v>
      </c>
      <c r="C541" s="21">
        <v>72</v>
      </c>
      <c r="D541" s="9">
        <v>101</v>
      </c>
      <c r="E541" s="10">
        <f t="shared" si="56"/>
        <v>1.4378403637736121E-4</v>
      </c>
      <c r="F541" s="10">
        <f t="shared" si="57"/>
        <v>1.8087781256044183E-4</v>
      </c>
      <c r="G541" s="10">
        <f t="shared" si="59"/>
        <v>0.40277777777777779</v>
      </c>
      <c r="H541" s="17">
        <f t="shared" si="58"/>
        <v>5.7913014651992712E-5</v>
      </c>
    </row>
    <row r="542" spans="1:8" ht="25.5" x14ac:dyDescent="0.2">
      <c r="A542" s="8"/>
      <c r="B542" s="24" t="s">
        <v>521</v>
      </c>
      <c r="C542" s="21">
        <v>119</v>
      </c>
      <c r="D542" s="9">
        <v>41</v>
      </c>
      <c r="E542" s="10">
        <f t="shared" si="56"/>
        <v>2.3764306012369422E-4</v>
      </c>
      <c r="F542" s="10">
        <f t="shared" si="57"/>
        <v>7.3425646682951637E-5</v>
      </c>
      <c r="G542" s="10">
        <f t="shared" si="59"/>
        <v>-0.65546218487394958</v>
      </c>
      <c r="H542" s="17">
        <f t="shared" si="58"/>
        <v>-1.5576603940880798E-4</v>
      </c>
    </row>
    <row r="543" spans="1:8" ht="25.5" x14ac:dyDescent="0.2">
      <c r="A543" s="8"/>
      <c r="B543" s="24" t="s">
        <v>522</v>
      </c>
      <c r="C543" s="21">
        <v>41</v>
      </c>
      <c r="D543" s="9">
        <v>92</v>
      </c>
      <c r="E543" s="10">
        <f t="shared" si="56"/>
        <v>8.1877020714886243E-5</v>
      </c>
      <c r="F543" s="10">
        <f t="shared" si="57"/>
        <v>1.6475998767881832E-4</v>
      </c>
      <c r="G543" s="10">
        <f t="shared" si="59"/>
        <v>1.2439024390243902</v>
      </c>
      <c r="H543" s="17">
        <f t="shared" si="58"/>
        <v>1.0184702576729752E-4</v>
      </c>
    </row>
    <row r="544" spans="1:8" ht="25.5" x14ac:dyDescent="0.2">
      <c r="A544" s="8"/>
      <c r="B544" s="24" t="s">
        <v>523</v>
      </c>
      <c r="C544" s="21">
        <v>211</v>
      </c>
      <c r="D544" s="9">
        <v>61</v>
      </c>
      <c r="E544" s="10">
        <f t="shared" si="56"/>
        <v>4.2136710660587795E-4</v>
      </c>
      <c r="F544" s="10">
        <f t="shared" si="57"/>
        <v>1.0924303530878171E-4</v>
      </c>
      <c r="G544" s="10">
        <f t="shared" si="59"/>
        <v>-0.7109004739336493</v>
      </c>
      <c r="H544" s="17">
        <f t="shared" si="58"/>
        <v>-2.9955007578616916E-4</v>
      </c>
    </row>
    <row r="545" spans="1:8" ht="25.5" x14ac:dyDescent="0.2">
      <c r="A545" s="8"/>
      <c r="B545" s="24" t="s">
        <v>524</v>
      </c>
      <c r="C545" s="21">
        <v>0</v>
      </c>
      <c r="D545" s="9">
        <v>8</v>
      </c>
      <c r="E545" s="10" t="str">
        <f t="shared" si="56"/>
        <v/>
      </c>
      <c r="F545" s="10">
        <f t="shared" si="57"/>
        <v>1.4326955450332028E-5</v>
      </c>
      <c r="G545" s="10">
        <f t="shared" si="59"/>
        <v>1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38</v>
      </c>
      <c r="D546" s="9">
        <v>35</v>
      </c>
      <c r="E546" s="10">
        <f t="shared" si="56"/>
        <v>7.588601919916286E-5</v>
      </c>
      <c r="F546" s="10">
        <f t="shared" si="57"/>
        <v>6.268043009520262E-5</v>
      </c>
      <c r="G546" s="10">
        <f t="shared" si="59"/>
        <v>-7.8947368421052627E-2</v>
      </c>
      <c r="H546" s="17">
        <f t="shared" si="58"/>
        <v>-5.9910015157233835E-6</v>
      </c>
    </row>
    <row r="547" spans="1:8" x14ac:dyDescent="0.2">
      <c r="A547" s="8"/>
      <c r="B547" s="24" t="s">
        <v>526</v>
      </c>
      <c r="C547" s="21">
        <v>52</v>
      </c>
      <c r="D547" s="9">
        <v>81</v>
      </c>
      <c r="E547" s="10">
        <f t="shared" si="56"/>
        <v>1.0384402627253865E-4</v>
      </c>
      <c r="F547" s="10">
        <f t="shared" si="57"/>
        <v>1.4506042393461178E-4</v>
      </c>
      <c r="G547" s="10">
        <f t="shared" si="59"/>
        <v>0.55769230769230771</v>
      </c>
      <c r="H547" s="17">
        <f t="shared" si="58"/>
        <v>5.7913014651992706E-5</v>
      </c>
    </row>
    <row r="548" spans="1:8" ht="25.5" x14ac:dyDescent="0.2">
      <c r="A548" s="8"/>
      <c r="B548" s="24" t="s">
        <v>527</v>
      </c>
      <c r="C548" s="21">
        <v>213</v>
      </c>
      <c r="D548" s="9">
        <v>313</v>
      </c>
      <c r="E548" s="10">
        <f t="shared" si="56"/>
        <v>4.2536110761636024E-4</v>
      </c>
      <c r="F548" s="10">
        <f t="shared" si="57"/>
        <v>5.6054213199424054E-4</v>
      </c>
      <c r="G548" s="10">
        <f t="shared" si="59"/>
        <v>0.46948356807511737</v>
      </c>
      <c r="H548" s="17">
        <f t="shared" si="58"/>
        <v>1.9970005052411278E-4</v>
      </c>
    </row>
    <row r="549" spans="1:8" x14ac:dyDescent="0.2">
      <c r="A549" s="8"/>
      <c r="B549" s="24" t="s">
        <v>528</v>
      </c>
      <c r="C549" s="21">
        <v>175</v>
      </c>
      <c r="D549" s="9">
        <v>180</v>
      </c>
      <c r="E549" s="10">
        <f t="shared" si="56"/>
        <v>3.4947508841719736E-4</v>
      </c>
      <c r="F549" s="10">
        <f t="shared" si="57"/>
        <v>3.2235649763247059E-4</v>
      </c>
      <c r="G549" s="10">
        <f t="shared" si="59"/>
        <v>2.8571428571428571E-2</v>
      </c>
      <c r="H549" s="17">
        <f t="shared" si="58"/>
        <v>9.9850025262056394E-6</v>
      </c>
    </row>
    <row r="550" spans="1:8" x14ac:dyDescent="0.2">
      <c r="A550" s="8"/>
      <c r="B550" s="24" t="s">
        <v>529</v>
      </c>
      <c r="C550" s="21">
        <v>490</v>
      </c>
      <c r="D550" s="9">
        <v>259</v>
      </c>
      <c r="E550" s="10">
        <f t="shared" si="56"/>
        <v>9.7853024756815263E-4</v>
      </c>
      <c r="F550" s="10">
        <f t="shared" si="57"/>
        <v>4.6383518270449938E-4</v>
      </c>
      <c r="G550" s="10">
        <f t="shared" si="59"/>
        <v>-0.47142857142857142</v>
      </c>
      <c r="H550" s="17">
        <f t="shared" si="58"/>
        <v>-4.613071167107005E-4</v>
      </c>
    </row>
    <row r="551" spans="1:8" ht="25.5" x14ac:dyDescent="0.2">
      <c r="A551" s="8"/>
      <c r="B551" s="24" t="s">
        <v>530</v>
      </c>
      <c r="C551" s="21">
        <v>67</v>
      </c>
      <c r="D551" s="9">
        <v>118</v>
      </c>
      <c r="E551" s="10">
        <f t="shared" si="56"/>
        <v>1.3379903385115556E-4</v>
      </c>
      <c r="F551" s="10">
        <f t="shared" si="57"/>
        <v>2.113225928923974E-4</v>
      </c>
      <c r="G551" s="10">
        <f t="shared" si="59"/>
        <v>0.76119402985074625</v>
      </c>
      <c r="H551" s="17">
        <f t="shared" si="58"/>
        <v>1.0184702576729752E-4</v>
      </c>
    </row>
    <row r="552" spans="1:8" x14ac:dyDescent="0.2">
      <c r="A552" s="8"/>
      <c r="B552" s="24" t="s">
        <v>531</v>
      </c>
      <c r="C552" s="21">
        <v>1497</v>
      </c>
      <c r="D552" s="9">
        <v>1391</v>
      </c>
      <c r="E552" s="10">
        <f t="shared" si="56"/>
        <v>2.9895097563459685E-3</v>
      </c>
      <c r="F552" s="10">
        <f t="shared" si="57"/>
        <v>2.4910993789264814E-3</v>
      </c>
      <c r="G552" s="10">
        <f t="shared" si="59"/>
        <v>-7.0808283233132929E-2</v>
      </c>
      <c r="H552" s="17">
        <f t="shared" si="58"/>
        <v>-2.1168205355555955E-4</v>
      </c>
    </row>
    <row r="553" spans="1:8" x14ac:dyDescent="0.2">
      <c r="A553" s="8"/>
      <c r="B553" s="24" t="s">
        <v>532</v>
      </c>
      <c r="C553" s="21">
        <v>11</v>
      </c>
      <c r="D553" s="9">
        <v>87</v>
      </c>
      <c r="E553" s="10">
        <f t="shared" si="56"/>
        <v>2.1967005557652406E-5</v>
      </c>
      <c r="F553" s="10">
        <f t="shared" si="57"/>
        <v>1.5580564052236081E-4</v>
      </c>
      <c r="G553" s="10">
        <f t="shared" si="59"/>
        <v>6.9090909090909092</v>
      </c>
      <c r="H553" s="17">
        <f t="shared" si="58"/>
        <v>1.5177203839832572E-4</v>
      </c>
    </row>
    <row r="554" spans="1:8" x14ac:dyDescent="0.2">
      <c r="A554" s="8"/>
      <c r="B554" s="24" t="s">
        <v>533</v>
      </c>
      <c r="C554" s="21">
        <v>293</v>
      </c>
      <c r="D554" s="9">
        <v>373</v>
      </c>
      <c r="E554" s="10">
        <f t="shared" ref="E554:E595" si="60">+IF(C554=0,"",C554/C$362)</f>
        <v>5.8512114803565044E-4</v>
      </c>
      <c r="F554" s="10">
        <f t="shared" ref="F554:F595" si="61">+IF(D554=0,"",D554/D$362)</f>
        <v>6.6799429787173074E-4</v>
      </c>
      <c r="G554" s="10">
        <f t="shared" si="59"/>
        <v>0.27303754266211605</v>
      </c>
      <c r="H554" s="17">
        <f t="shared" ref="H554:H595" si="62">+IF(OR(AND(E554=""),(G554="")),"",E554*G554)</f>
        <v>1.5976004041929023E-4</v>
      </c>
    </row>
    <row r="555" spans="1:8" x14ac:dyDescent="0.2">
      <c r="A555" s="8"/>
      <c r="B555" s="24" t="s">
        <v>534</v>
      </c>
      <c r="C555" s="21">
        <v>4841</v>
      </c>
      <c r="D555" s="9">
        <v>4693</v>
      </c>
      <c r="E555" s="10">
        <f t="shared" si="60"/>
        <v>9.6674794458723005E-3</v>
      </c>
      <c r="F555" s="10">
        <f t="shared" si="61"/>
        <v>8.4045502410510248E-3</v>
      </c>
      <c r="G555" s="10">
        <f t="shared" ref="G555:G595" si="63">+IF(AND(C555=0,D555=0)," ",IF(C555=0,1,IF(D555=0,-1,(D555-C555)/C555)))</f>
        <v>-3.0572195827308406E-2</v>
      </c>
      <c r="H555" s="17">
        <f t="shared" si="62"/>
        <v>-2.9555607477568693E-4</v>
      </c>
    </row>
    <row r="556" spans="1:8" ht="25.5" x14ac:dyDescent="0.2">
      <c r="A556" s="8"/>
      <c r="B556" s="24" t="s">
        <v>535</v>
      </c>
      <c r="C556" s="21">
        <v>111</v>
      </c>
      <c r="D556" s="9">
        <v>188</v>
      </c>
      <c r="E556" s="10">
        <f t="shared" si="60"/>
        <v>2.216670560817652E-4</v>
      </c>
      <c r="F556" s="10">
        <f t="shared" si="61"/>
        <v>3.3668345308280261E-4</v>
      </c>
      <c r="G556" s="10">
        <f t="shared" si="63"/>
        <v>0.69369369369369371</v>
      </c>
      <c r="H556" s="17">
        <f t="shared" si="62"/>
        <v>1.5376903890356686E-4</v>
      </c>
    </row>
    <row r="557" spans="1:8" x14ac:dyDescent="0.2">
      <c r="A557" s="8"/>
      <c r="B557" s="24" t="s">
        <v>536</v>
      </c>
      <c r="C557" s="21">
        <v>225</v>
      </c>
      <c r="D557" s="9">
        <v>69</v>
      </c>
      <c r="E557" s="10">
        <f t="shared" si="60"/>
        <v>4.4932511367925377E-4</v>
      </c>
      <c r="F557" s="10">
        <f t="shared" si="61"/>
        <v>1.2356999075911374E-4</v>
      </c>
      <c r="G557" s="10">
        <f t="shared" si="63"/>
        <v>-0.69333333333333336</v>
      </c>
      <c r="H557" s="17">
        <f t="shared" si="62"/>
        <v>-3.1153207881761595E-4</v>
      </c>
    </row>
    <row r="558" spans="1:8" x14ac:dyDescent="0.2">
      <c r="A558" s="8"/>
      <c r="B558" s="24" t="s">
        <v>537</v>
      </c>
      <c r="C558" s="21">
        <v>3250</v>
      </c>
      <c r="D558" s="9">
        <v>4306</v>
      </c>
      <c r="E558" s="10">
        <f t="shared" si="60"/>
        <v>6.4902516420336656E-3</v>
      </c>
      <c r="F558" s="10">
        <f t="shared" si="61"/>
        <v>7.7114837711412133E-3</v>
      </c>
      <c r="G558" s="10">
        <f t="shared" si="63"/>
        <v>0.32492307692307693</v>
      </c>
      <c r="H558" s="17">
        <f t="shared" si="62"/>
        <v>2.1088325335346311E-3</v>
      </c>
    </row>
    <row r="559" spans="1:8" x14ac:dyDescent="0.2">
      <c r="A559" s="8"/>
      <c r="B559" s="24" t="s">
        <v>538</v>
      </c>
      <c r="C559" s="21">
        <v>2323</v>
      </c>
      <c r="D559" s="9">
        <v>2695</v>
      </c>
      <c r="E559" s="10">
        <f t="shared" si="60"/>
        <v>4.6390321736751398E-3</v>
      </c>
      <c r="F559" s="10">
        <f t="shared" si="61"/>
        <v>4.8263931173306018E-3</v>
      </c>
      <c r="G559" s="10">
        <f t="shared" si="63"/>
        <v>0.16013775290572535</v>
      </c>
      <c r="H559" s="17">
        <f t="shared" si="62"/>
        <v>7.428841879496995E-4</v>
      </c>
    </row>
    <row r="560" spans="1:8" x14ac:dyDescent="0.2">
      <c r="A560" s="8"/>
      <c r="B560" s="24" t="s">
        <v>539</v>
      </c>
      <c r="C560" s="21">
        <v>51</v>
      </c>
      <c r="D560" s="9">
        <v>87</v>
      </c>
      <c r="E560" s="10">
        <f t="shared" si="60"/>
        <v>1.0184702576729752E-4</v>
      </c>
      <c r="F560" s="10">
        <f t="shared" si="61"/>
        <v>1.5580564052236081E-4</v>
      </c>
      <c r="G560" s="10">
        <f t="shared" si="63"/>
        <v>0.70588235294117652</v>
      </c>
      <c r="H560" s="17">
        <f t="shared" si="62"/>
        <v>7.1892018188680605E-5</v>
      </c>
    </row>
    <row r="561" spans="1:8" x14ac:dyDescent="0.2">
      <c r="A561" s="8"/>
      <c r="B561" s="24" t="s">
        <v>540</v>
      </c>
      <c r="C561" s="21">
        <v>238</v>
      </c>
      <c r="D561" s="9">
        <v>246</v>
      </c>
      <c r="E561" s="10">
        <f t="shared" si="60"/>
        <v>4.7528612024738844E-4</v>
      </c>
      <c r="F561" s="10">
        <f t="shared" si="61"/>
        <v>4.4055388009770982E-4</v>
      </c>
      <c r="G561" s="10">
        <f t="shared" si="63"/>
        <v>3.3613445378151259E-2</v>
      </c>
      <c r="H561" s="17">
        <f t="shared" si="62"/>
        <v>1.5976004041929024E-5</v>
      </c>
    </row>
    <row r="562" spans="1:8" x14ac:dyDescent="0.2">
      <c r="A562" s="8"/>
      <c r="B562" s="24" t="s">
        <v>541</v>
      </c>
      <c r="C562" s="21">
        <v>180</v>
      </c>
      <c r="D562" s="9">
        <v>291</v>
      </c>
      <c r="E562" s="10">
        <f t="shared" si="60"/>
        <v>3.5946009094340301E-4</v>
      </c>
      <c r="F562" s="10">
        <f t="shared" si="61"/>
        <v>5.2114300450582752E-4</v>
      </c>
      <c r="G562" s="10">
        <f t="shared" si="63"/>
        <v>0.6166666666666667</v>
      </c>
      <c r="H562" s="17">
        <f t="shared" si="62"/>
        <v>2.216670560817652E-4</v>
      </c>
    </row>
    <row r="563" spans="1:8" x14ac:dyDescent="0.2">
      <c r="A563" s="8"/>
      <c r="B563" s="24" t="s">
        <v>542</v>
      </c>
      <c r="C563" s="21">
        <v>28</v>
      </c>
      <c r="D563" s="9">
        <v>15</v>
      </c>
      <c r="E563" s="10">
        <f t="shared" si="60"/>
        <v>5.5916014146751578E-5</v>
      </c>
      <c r="F563" s="10">
        <f t="shared" si="61"/>
        <v>2.6863041469372549E-5</v>
      </c>
      <c r="G563" s="10">
        <f t="shared" si="63"/>
        <v>-0.4642857142857143</v>
      </c>
      <c r="H563" s="17">
        <f t="shared" si="62"/>
        <v>-2.5961006568134662E-5</v>
      </c>
    </row>
    <row r="564" spans="1:8" x14ac:dyDescent="0.2">
      <c r="A564" s="8"/>
      <c r="B564" s="24" t="s">
        <v>543</v>
      </c>
      <c r="C564" s="21">
        <v>86</v>
      </c>
      <c r="D564" s="9">
        <v>185</v>
      </c>
      <c r="E564" s="10">
        <f t="shared" si="60"/>
        <v>1.71742043450737E-4</v>
      </c>
      <c r="F564" s="10">
        <f t="shared" si="61"/>
        <v>3.3131084478892813E-4</v>
      </c>
      <c r="G564" s="10">
        <f t="shared" si="63"/>
        <v>1.1511627906976745</v>
      </c>
      <c r="H564" s="17">
        <f t="shared" si="62"/>
        <v>1.9770305001887167E-4</v>
      </c>
    </row>
    <row r="565" spans="1:8" x14ac:dyDescent="0.2">
      <c r="A565" s="8"/>
      <c r="B565" s="24" t="s">
        <v>544</v>
      </c>
      <c r="C565" s="21">
        <v>5</v>
      </c>
      <c r="D565" s="9">
        <v>24</v>
      </c>
      <c r="E565" s="10">
        <f t="shared" si="60"/>
        <v>9.9850025262056394E-6</v>
      </c>
      <c r="F565" s="10">
        <f t="shared" si="61"/>
        <v>4.2980866350996082E-5</v>
      </c>
      <c r="G565" s="10">
        <f t="shared" si="63"/>
        <v>3.8</v>
      </c>
      <c r="H565" s="17">
        <f t="shared" si="62"/>
        <v>3.794300959958143E-5</v>
      </c>
    </row>
    <row r="566" spans="1:8" x14ac:dyDescent="0.2">
      <c r="A566" s="8"/>
      <c r="B566" s="24" t="s">
        <v>545</v>
      </c>
      <c r="C566" s="21">
        <v>175</v>
      </c>
      <c r="D566" s="9">
        <v>71</v>
      </c>
      <c r="E566" s="10">
        <f t="shared" si="60"/>
        <v>3.4947508841719736E-4</v>
      </c>
      <c r="F566" s="10">
        <f t="shared" si="61"/>
        <v>1.2715172962169674E-4</v>
      </c>
      <c r="G566" s="10">
        <f t="shared" si="63"/>
        <v>-0.59428571428571431</v>
      </c>
      <c r="H566" s="17">
        <f t="shared" si="62"/>
        <v>-2.0768805254507729E-4</v>
      </c>
    </row>
    <row r="567" spans="1:8" x14ac:dyDescent="0.2">
      <c r="A567" s="8"/>
      <c r="B567" s="24" t="s">
        <v>546</v>
      </c>
      <c r="C567" s="21">
        <v>25</v>
      </c>
      <c r="D567" s="9">
        <v>25</v>
      </c>
      <c r="E567" s="10">
        <f t="shared" si="60"/>
        <v>4.9925012631028196E-5</v>
      </c>
      <c r="F567" s="10">
        <f t="shared" si="61"/>
        <v>4.4771735782287584E-5</v>
      </c>
      <c r="G567" s="10">
        <f t="shared" si="63"/>
        <v>0</v>
      </c>
      <c r="H567" s="17">
        <f t="shared" si="62"/>
        <v>0</v>
      </c>
    </row>
    <row r="568" spans="1:8" ht="25.5" x14ac:dyDescent="0.2">
      <c r="A568" s="8"/>
      <c r="B568" s="24" t="s">
        <v>547</v>
      </c>
      <c r="C568" s="21">
        <v>4473</v>
      </c>
      <c r="D568" s="9">
        <v>2311</v>
      </c>
      <c r="E568" s="10">
        <f t="shared" si="60"/>
        <v>8.9325832599435641E-3</v>
      </c>
      <c r="F568" s="10">
        <f t="shared" si="61"/>
        <v>4.1386992557146647E-3</v>
      </c>
      <c r="G568" s="10">
        <f t="shared" si="63"/>
        <v>-0.48334451151352559</v>
      </c>
      <c r="H568" s="17">
        <f t="shared" si="62"/>
        <v>-4.317515092331318E-3</v>
      </c>
    </row>
    <row r="569" spans="1:8" ht="25.5" x14ac:dyDescent="0.2">
      <c r="A569" s="8"/>
      <c r="B569" s="24" t="s">
        <v>548</v>
      </c>
      <c r="C569" s="21">
        <v>100</v>
      </c>
      <c r="D569" s="9">
        <v>130</v>
      </c>
      <c r="E569" s="10">
        <f t="shared" si="60"/>
        <v>1.9970005052411278E-4</v>
      </c>
      <c r="F569" s="10">
        <f t="shared" si="61"/>
        <v>2.3281302606789544E-4</v>
      </c>
      <c r="G569" s="10">
        <f t="shared" si="63"/>
        <v>0.3</v>
      </c>
      <c r="H569" s="17">
        <f t="shared" si="62"/>
        <v>5.9910015157233833E-5</v>
      </c>
    </row>
    <row r="570" spans="1:8" x14ac:dyDescent="0.2">
      <c r="A570" s="8"/>
      <c r="B570" s="24" t="s">
        <v>549</v>
      </c>
      <c r="C570" s="21">
        <v>47</v>
      </c>
      <c r="D570" s="9">
        <v>339</v>
      </c>
      <c r="E570" s="10">
        <f t="shared" si="60"/>
        <v>9.3859023746333008E-5</v>
      </c>
      <c r="F570" s="10">
        <f t="shared" si="61"/>
        <v>6.0710473720781966E-4</v>
      </c>
      <c r="G570" s="10">
        <f t="shared" si="63"/>
        <v>6.2127659574468082</v>
      </c>
      <c r="H570" s="17">
        <f t="shared" si="62"/>
        <v>5.831241475304093E-4</v>
      </c>
    </row>
    <row r="571" spans="1:8" x14ac:dyDescent="0.2">
      <c r="A571" s="8"/>
      <c r="B571" s="24" t="s">
        <v>550</v>
      </c>
      <c r="C571" s="21">
        <v>819</v>
      </c>
      <c r="D571" s="9">
        <v>1066</v>
      </c>
      <c r="E571" s="10">
        <f t="shared" si="60"/>
        <v>1.6355434137924837E-3</v>
      </c>
      <c r="F571" s="10">
        <f t="shared" si="61"/>
        <v>1.9090668137567426E-3</v>
      </c>
      <c r="G571" s="10">
        <f t="shared" si="63"/>
        <v>0.30158730158730157</v>
      </c>
      <c r="H571" s="17">
        <f t="shared" si="62"/>
        <v>4.932591247945586E-4</v>
      </c>
    </row>
    <row r="572" spans="1:8" ht="25.5" x14ac:dyDescent="0.2">
      <c r="A572" s="8"/>
      <c r="B572" s="24" t="s">
        <v>551</v>
      </c>
      <c r="C572" s="21">
        <v>163</v>
      </c>
      <c r="D572" s="9">
        <v>94</v>
      </c>
      <c r="E572" s="10">
        <f t="shared" si="60"/>
        <v>3.2551108235430383E-4</v>
      </c>
      <c r="F572" s="10">
        <f t="shared" si="61"/>
        <v>1.6834172654140131E-4</v>
      </c>
      <c r="G572" s="10">
        <f t="shared" si="63"/>
        <v>-0.42331288343558282</v>
      </c>
      <c r="H572" s="17">
        <f t="shared" si="62"/>
        <v>-1.3779303486163781E-4</v>
      </c>
    </row>
    <row r="573" spans="1:8" x14ac:dyDescent="0.2">
      <c r="A573" s="8"/>
      <c r="B573" s="24" t="s">
        <v>552</v>
      </c>
      <c r="C573" s="21">
        <v>5</v>
      </c>
      <c r="D573" s="9">
        <v>4</v>
      </c>
      <c r="E573" s="10">
        <f t="shared" si="60"/>
        <v>9.9850025262056394E-6</v>
      </c>
      <c r="F573" s="10">
        <f t="shared" si="61"/>
        <v>7.1634777251660139E-6</v>
      </c>
      <c r="G573" s="10">
        <f t="shared" si="63"/>
        <v>-0.2</v>
      </c>
      <c r="H573" s="17">
        <f t="shared" si="62"/>
        <v>-1.997000505241128E-6</v>
      </c>
    </row>
    <row r="574" spans="1:8" x14ac:dyDescent="0.2">
      <c r="A574" s="8"/>
      <c r="B574" s="24" t="s">
        <v>553</v>
      </c>
      <c r="C574" s="21">
        <v>4382</v>
      </c>
      <c r="D574" s="9">
        <v>4005</v>
      </c>
      <c r="E574" s="10">
        <f t="shared" si="60"/>
        <v>8.7508562139666218E-3</v>
      </c>
      <c r="F574" s="10">
        <f t="shared" si="61"/>
        <v>7.1724320723224712E-3</v>
      </c>
      <c r="G574" s="10">
        <f t="shared" si="63"/>
        <v>-8.6033774532177087E-2</v>
      </c>
      <c r="H574" s="17">
        <f t="shared" si="62"/>
        <v>-7.528691904759051E-4</v>
      </c>
    </row>
    <row r="575" spans="1:8" ht="25.5" x14ac:dyDescent="0.2">
      <c r="A575" s="8"/>
      <c r="B575" s="24" t="s">
        <v>554</v>
      </c>
      <c r="C575" s="21">
        <v>64</v>
      </c>
      <c r="D575" s="9">
        <v>130</v>
      </c>
      <c r="E575" s="10">
        <f t="shared" si="60"/>
        <v>1.2780803233543219E-4</v>
      </c>
      <c r="F575" s="10">
        <f t="shared" si="61"/>
        <v>2.3281302606789544E-4</v>
      </c>
      <c r="G575" s="10">
        <f t="shared" si="63"/>
        <v>1.03125</v>
      </c>
      <c r="H575" s="17">
        <f t="shared" si="62"/>
        <v>1.3180203334591445E-4</v>
      </c>
    </row>
    <row r="576" spans="1:8" x14ac:dyDescent="0.2">
      <c r="A576" s="8"/>
      <c r="B576" s="24" t="s">
        <v>555</v>
      </c>
      <c r="C576" s="21">
        <v>279</v>
      </c>
      <c r="D576" s="9">
        <v>407</v>
      </c>
      <c r="E576" s="10">
        <f t="shared" si="60"/>
        <v>5.5716314096227468E-4</v>
      </c>
      <c r="F576" s="10">
        <f t="shared" si="61"/>
        <v>7.2888385853564193E-4</v>
      </c>
      <c r="G576" s="10">
        <f t="shared" si="63"/>
        <v>0.45878136200716846</v>
      </c>
      <c r="H576" s="17">
        <f t="shared" si="62"/>
        <v>2.5561606467086438E-4</v>
      </c>
    </row>
    <row r="577" spans="1:8" x14ac:dyDescent="0.2">
      <c r="A577" s="8"/>
      <c r="B577" s="24" t="s">
        <v>556</v>
      </c>
      <c r="C577" s="21">
        <v>8</v>
      </c>
      <c r="D577" s="9">
        <v>10</v>
      </c>
      <c r="E577" s="10">
        <f t="shared" si="60"/>
        <v>1.5976004041929024E-5</v>
      </c>
      <c r="F577" s="10">
        <f t="shared" si="61"/>
        <v>1.7908694312915035E-5</v>
      </c>
      <c r="G577" s="10">
        <f t="shared" si="63"/>
        <v>0.25</v>
      </c>
      <c r="H577" s="17">
        <f t="shared" si="62"/>
        <v>3.9940010104822559E-6</v>
      </c>
    </row>
    <row r="578" spans="1:8" x14ac:dyDescent="0.2">
      <c r="A578" s="8"/>
      <c r="B578" s="24" t="s">
        <v>557</v>
      </c>
      <c r="C578" s="21">
        <v>5</v>
      </c>
      <c r="D578" s="9">
        <v>3</v>
      </c>
      <c r="E578" s="10">
        <f t="shared" si="60"/>
        <v>9.9850025262056394E-6</v>
      </c>
      <c r="F578" s="10">
        <f t="shared" si="61"/>
        <v>5.3726082938745102E-6</v>
      </c>
      <c r="G578" s="10">
        <f t="shared" si="63"/>
        <v>-0.4</v>
      </c>
      <c r="H578" s="17">
        <f t="shared" si="62"/>
        <v>-3.9940010104822559E-6</v>
      </c>
    </row>
    <row r="579" spans="1:8" x14ac:dyDescent="0.2">
      <c r="A579" s="8"/>
      <c r="B579" s="24" t="s">
        <v>558</v>
      </c>
      <c r="C579" s="21">
        <v>9505</v>
      </c>
      <c r="D579" s="9">
        <v>9149</v>
      </c>
      <c r="E579" s="10">
        <f t="shared" si="60"/>
        <v>1.8981489802316918E-2</v>
      </c>
      <c r="F579" s="10">
        <f t="shared" si="61"/>
        <v>1.6384664426885964E-2</v>
      </c>
      <c r="G579" s="10">
        <f t="shared" si="63"/>
        <v>-3.7453971593897947E-2</v>
      </c>
      <c r="H579" s="17">
        <f t="shared" si="62"/>
        <v>-7.1093217986584146E-4</v>
      </c>
    </row>
    <row r="580" spans="1:8" ht="25.5" x14ac:dyDescent="0.2">
      <c r="A580" s="8"/>
      <c r="B580" s="24" t="s">
        <v>559</v>
      </c>
      <c r="C580" s="21">
        <v>5074</v>
      </c>
      <c r="D580" s="9">
        <v>7441</v>
      </c>
      <c r="E580" s="10">
        <f t="shared" si="60"/>
        <v>1.0132780563593482E-2</v>
      </c>
      <c r="F580" s="10">
        <f t="shared" si="61"/>
        <v>1.3325859438240077E-2</v>
      </c>
      <c r="G580" s="10">
        <f t="shared" si="63"/>
        <v>0.46649586125344894</v>
      </c>
      <c r="H580" s="17">
        <f t="shared" si="62"/>
        <v>4.7269001959057491E-3</v>
      </c>
    </row>
    <row r="581" spans="1:8" x14ac:dyDescent="0.2">
      <c r="A581" s="8"/>
      <c r="B581" s="24" t="s">
        <v>560</v>
      </c>
      <c r="C581" s="21">
        <v>8440</v>
      </c>
      <c r="D581" s="9">
        <v>9624</v>
      </c>
      <c r="E581" s="10">
        <f t="shared" si="60"/>
        <v>1.6854684264235118E-2</v>
      </c>
      <c r="F581" s="10">
        <f t="shared" si="61"/>
        <v>1.7235327406749427E-2</v>
      </c>
      <c r="G581" s="10">
        <f t="shared" si="63"/>
        <v>0.14028436018957346</v>
      </c>
      <c r="H581" s="17">
        <f t="shared" si="62"/>
        <v>2.3644485982054955E-3</v>
      </c>
    </row>
    <row r="582" spans="1:8" x14ac:dyDescent="0.2">
      <c r="A582" s="8"/>
      <c r="B582" s="24" t="s">
        <v>561</v>
      </c>
      <c r="C582" s="21">
        <v>910</v>
      </c>
      <c r="D582" s="9">
        <v>1450</v>
      </c>
      <c r="E582" s="10">
        <f t="shared" si="60"/>
        <v>1.8172704597694263E-3</v>
      </c>
      <c r="F582" s="10">
        <f t="shared" si="61"/>
        <v>2.5967606753726801E-3</v>
      </c>
      <c r="G582" s="10">
        <f t="shared" si="63"/>
        <v>0.59340659340659341</v>
      </c>
      <c r="H582" s="17">
        <f t="shared" si="62"/>
        <v>1.078380272830209E-3</v>
      </c>
    </row>
    <row r="583" spans="1:8" x14ac:dyDescent="0.2">
      <c r="A583" s="8"/>
      <c r="B583" s="24" t="s">
        <v>562</v>
      </c>
      <c r="C583" s="21">
        <v>112</v>
      </c>
      <c r="D583" s="9">
        <v>94</v>
      </c>
      <c r="E583" s="10">
        <f t="shared" si="60"/>
        <v>2.2366405658700631E-4</v>
      </c>
      <c r="F583" s="10">
        <f t="shared" si="61"/>
        <v>1.6834172654140131E-4</v>
      </c>
      <c r="G583" s="10">
        <f t="shared" si="63"/>
        <v>-0.16071428571428573</v>
      </c>
      <c r="H583" s="17">
        <f t="shared" si="62"/>
        <v>-3.5946009094340303E-5</v>
      </c>
    </row>
    <row r="584" spans="1:8" x14ac:dyDescent="0.2">
      <c r="A584" s="8"/>
      <c r="B584" s="24" t="s">
        <v>563</v>
      </c>
      <c r="C584" s="21">
        <v>31</v>
      </c>
      <c r="D584" s="9">
        <v>24</v>
      </c>
      <c r="E584" s="10">
        <f t="shared" si="60"/>
        <v>6.1907015662474968E-5</v>
      </c>
      <c r="F584" s="10">
        <f t="shared" si="61"/>
        <v>4.2980866350996082E-5</v>
      </c>
      <c r="G584" s="10">
        <f t="shared" si="63"/>
        <v>-0.22580645161290322</v>
      </c>
      <c r="H584" s="17">
        <f t="shared" si="62"/>
        <v>-1.3979003536687896E-5</v>
      </c>
    </row>
    <row r="585" spans="1:8" x14ac:dyDescent="0.2">
      <c r="A585" s="8"/>
      <c r="B585" s="24" t="s">
        <v>564</v>
      </c>
      <c r="C585" s="21">
        <v>114</v>
      </c>
      <c r="D585" s="9">
        <v>170</v>
      </c>
      <c r="E585" s="10">
        <f t="shared" si="60"/>
        <v>2.2765805759748857E-4</v>
      </c>
      <c r="F585" s="10">
        <f t="shared" si="61"/>
        <v>3.0444780331955558E-4</v>
      </c>
      <c r="G585" s="10">
        <f t="shared" si="63"/>
        <v>0.49122807017543857</v>
      </c>
      <c r="H585" s="17">
        <f t="shared" si="62"/>
        <v>1.1183202829350316E-4</v>
      </c>
    </row>
    <row r="586" spans="1:8" x14ac:dyDescent="0.2">
      <c r="A586" s="8"/>
      <c r="B586" s="24" t="s">
        <v>565</v>
      </c>
      <c r="C586" s="21">
        <v>138</v>
      </c>
      <c r="D586" s="9">
        <v>1104</v>
      </c>
      <c r="E586" s="10">
        <f t="shared" si="60"/>
        <v>2.7558606972327563E-4</v>
      </c>
      <c r="F586" s="10">
        <f t="shared" si="61"/>
        <v>1.9771198521458199E-3</v>
      </c>
      <c r="G586" s="10">
        <f t="shared" si="63"/>
        <v>7</v>
      </c>
      <c r="H586" s="17">
        <f t="shared" si="62"/>
        <v>1.9291024880629293E-3</v>
      </c>
    </row>
    <row r="587" spans="1:8" x14ac:dyDescent="0.2">
      <c r="A587" s="8"/>
      <c r="B587" s="24" t="s">
        <v>566</v>
      </c>
      <c r="C587" s="21">
        <v>370</v>
      </c>
      <c r="D587" s="9">
        <v>375</v>
      </c>
      <c r="E587" s="10">
        <f t="shared" si="60"/>
        <v>7.3889018693921733E-4</v>
      </c>
      <c r="F587" s="10">
        <f t="shared" si="61"/>
        <v>6.7157603673431373E-4</v>
      </c>
      <c r="G587" s="10">
        <f t="shared" si="63"/>
        <v>1.3513513513513514E-2</v>
      </c>
      <c r="H587" s="17">
        <f t="shared" si="62"/>
        <v>9.9850025262056394E-6</v>
      </c>
    </row>
    <row r="588" spans="1:8" x14ac:dyDescent="0.2">
      <c r="A588" s="8"/>
      <c r="B588" s="24" t="s">
        <v>567</v>
      </c>
      <c r="C588" s="21">
        <v>3703</v>
      </c>
      <c r="D588" s="9">
        <v>6203</v>
      </c>
      <c r="E588" s="10">
        <f t="shared" si="60"/>
        <v>7.3948928709078963E-3</v>
      </c>
      <c r="F588" s="10">
        <f t="shared" si="61"/>
        <v>1.1108763082301196E-2</v>
      </c>
      <c r="G588" s="10">
        <f t="shared" si="63"/>
        <v>0.67512827437213074</v>
      </c>
      <c r="H588" s="17">
        <f t="shared" si="62"/>
        <v>4.9925012631028198E-3</v>
      </c>
    </row>
    <row r="589" spans="1:8" x14ac:dyDescent="0.2">
      <c r="A589" s="8"/>
      <c r="B589" s="24" t="s">
        <v>568</v>
      </c>
      <c r="C589" s="21">
        <v>886</v>
      </c>
      <c r="D589" s="9">
        <v>1051</v>
      </c>
      <c r="E589" s="10">
        <f t="shared" si="60"/>
        <v>1.7693424476436393E-3</v>
      </c>
      <c r="F589" s="10">
        <f t="shared" si="61"/>
        <v>1.8822037722873702E-3</v>
      </c>
      <c r="G589" s="10">
        <f t="shared" si="63"/>
        <v>0.18623024830699775</v>
      </c>
      <c r="H589" s="17">
        <f t="shared" si="62"/>
        <v>3.2950508336478611E-4</v>
      </c>
    </row>
    <row r="590" spans="1:8" ht="25.5" x14ac:dyDescent="0.2">
      <c r="A590" s="8"/>
      <c r="B590" s="24" t="s">
        <v>569</v>
      </c>
      <c r="C590" s="21">
        <v>83</v>
      </c>
      <c r="D590" s="9">
        <v>144</v>
      </c>
      <c r="E590" s="10">
        <f t="shared" si="60"/>
        <v>1.657510419350136E-4</v>
      </c>
      <c r="F590" s="10">
        <f t="shared" si="61"/>
        <v>2.5788519810597646E-4</v>
      </c>
      <c r="G590" s="10">
        <f t="shared" si="63"/>
        <v>0.73493975903614461</v>
      </c>
      <c r="H590" s="17">
        <f t="shared" si="62"/>
        <v>1.2181703081970879E-4</v>
      </c>
    </row>
    <row r="591" spans="1:8" x14ac:dyDescent="0.2">
      <c r="A591" s="8"/>
      <c r="B591" s="24" t="s">
        <v>570</v>
      </c>
      <c r="C591" s="21">
        <v>583</v>
      </c>
      <c r="D591" s="9">
        <v>542</v>
      </c>
      <c r="E591" s="10">
        <f t="shared" si="60"/>
        <v>1.1642512945555775E-3</v>
      </c>
      <c r="F591" s="10">
        <f t="shared" si="61"/>
        <v>9.7065123175999488E-4</v>
      </c>
      <c r="G591" s="10">
        <f t="shared" si="63"/>
        <v>-7.0325900514579764E-2</v>
      </c>
      <c r="H591" s="17">
        <f t="shared" si="62"/>
        <v>-8.1877020714886243E-5</v>
      </c>
    </row>
    <row r="592" spans="1:8" x14ac:dyDescent="0.2">
      <c r="A592" s="8"/>
      <c r="B592" s="24" t="s">
        <v>571</v>
      </c>
      <c r="C592" s="21">
        <v>63</v>
      </c>
      <c r="D592" s="9">
        <v>5</v>
      </c>
      <c r="E592" s="10">
        <f t="shared" si="60"/>
        <v>1.2581103183019105E-4</v>
      </c>
      <c r="F592" s="10">
        <f t="shared" si="61"/>
        <v>8.9543471564575176E-6</v>
      </c>
      <c r="G592" s="10">
        <f t="shared" si="63"/>
        <v>-0.92063492063492058</v>
      </c>
      <c r="H592" s="17">
        <f t="shared" si="62"/>
        <v>-1.158260293039854E-4</v>
      </c>
    </row>
    <row r="593" spans="1:8" x14ac:dyDescent="0.2">
      <c r="A593" s="8"/>
      <c r="B593" s="24" t="s">
        <v>572</v>
      </c>
      <c r="C593" s="21">
        <v>266</v>
      </c>
      <c r="D593" s="9">
        <v>124</v>
      </c>
      <c r="E593" s="10">
        <f t="shared" si="60"/>
        <v>5.3120213439413996E-4</v>
      </c>
      <c r="F593" s="10">
        <f t="shared" si="61"/>
        <v>2.2206780948014643E-4</v>
      </c>
      <c r="G593" s="10">
        <f t="shared" si="63"/>
        <v>-0.53383458646616544</v>
      </c>
      <c r="H593" s="17">
        <f t="shared" si="62"/>
        <v>-2.8357407174424014E-4</v>
      </c>
    </row>
    <row r="594" spans="1:8" ht="25.5" x14ac:dyDescent="0.2">
      <c r="A594" s="8"/>
      <c r="B594" s="24" t="s">
        <v>573</v>
      </c>
      <c r="C594" s="21">
        <v>22</v>
      </c>
      <c r="D594" s="9">
        <v>11</v>
      </c>
      <c r="E594" s="10">
        <f t="shared" si="60"/>
        <v>4.3934011115304813E-5</v>
      </c>
      <c r="F594" s="10">
        <f t="shared" si="61"/>
        <v>1.9699563744206538E-5</v>
      </c>
      <c r="G594" s="10">
        <f t="shared" si="63"/>
        <v>-0.5</v>
      </c>
      <c r="H594" s="17">
        <f t="shared" si="62"/>
        <v>-2.1967005557652406E-5</v>
      </c>
    </row>
    <row r="595" spans="1:8" ht="26.25" thickBot="1" x14ac:dyDescent="0.25">
      <c r="A595" s="8"/>
      <c r="B595" s="25" t="s">
        <v>574</v>
      </c>
      <c r="C595" s="22">
        <v>2</v>
      </c>
      <c r="D595" s="18">
        <v>13</v>
      </c>
      <c r="E595" s="19">
        <f t="shared" si="60"/>
        <v>3.9940010104822559E-6</v>
      </c>
      <c r="F595" s="19">
        <f t="shared" si="61"/>
        <v>2.3281302606789544E-5</v>
      </c>
      <c r="G595" s="19">
        <f t="shared" si="63"/>
        <v>5.5</v>
      </c>
      <c r="H595" s="20">
        <f t="shared" si="62"/>
        <v>2.1967005557652406E-5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142411</v>
      </c>
      <c r="D601" s="36">
        <f>SUM(D602:D629)</f>
        <v>164739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0.15678564155858746</v>
      </c>
      <c r="H601" s="37">
        <f t="shared" ref="H601:H629" si="66">+IF(OR(AND(E601=""),(G601="")),"",E601*G601)</f>
        <v>0.15678564155858746</v>
      </c>
    </row>
    <row r="602" spans="1:8" x14ac:dyDescent="0.2">
      <c r="A602" s="8"/>
      <c r="B602" s="23" t="s">
        <v>575</v>
      </c>
      <c r="C602" s="41">
        <v>604</v>
      </c>
      <c r="D602" s="38">
        <v>1050</v>
      </c>
      <c r="E602" s="39">
        <f t="shared" si="64"/>
        <v>4.2412454094135988E-3</v>
      </c>
      <c r="F602" s="39">
        <f t="shared" si="65"/>
        <v>6.3737184273305048E-3</v>
      </c>
      <c r="G602" s="39">
        <f t="shared" ref="G602:G629" si="67">+IF(AND(C602=0,D602=0)," ",IF(C602=0,1,IF(D602=0,-1,(D602-C602)/C602)))</f>
        <v>0.73841059602649006</v>
      </c>
      <c r="H602" s="40">
        <f t="shared" si="66"/>
        <v>3.1317805506597103E-3</v>
      </c>
    </row>
    <row r="603" spans="1:8" x14ac:dyDescent="0.2">
      <c r="A603" s="8"/>
      <c r="B603" s="24" t="s">
        <v>576</v>
      </c>
      <c r="C603" s="21">
        <v>4781</v>
      </c>
      <c r="D603" s="9">
        <v>4999</v>
      </c>
      <c r="E603" s="10">
        <f t="shared" si="64"/>
        <v>3.35718448715338E-2</v>
      </c>
      <c r="F603" s="10">
        <f t="shared" si="65"/>
        <v>3.0344969922119231E-2</v>
      </c>
      <c r="G603" s="10">
        <f t="shared" si="67"/>
        <v>4.5597155406818655E-2</v>
      </c>
      <c r="H603" s="17">
        <f t="shared" si="66"/>
        <v>1.5307806279009346E-3</v>
      </c>
    </row>
    <row r="604" spans="1:8" ht="25.5" x14ac:dyDescent="0.2">
      <c r="A604" s="8"/>
      <c r="B604" s="24" t="s">
        <v>577</v>
      </c>
      <c r="C604" s="21">
        <v>10736</v>
      </c>
      <c r="D604" s="9">
        <v>18979</v>
      </c>
      <c r="E604" s="10">
        <f t="shared" si="64"/>
        <v>7.5387434959378136E-2</v>
      </c>
      <c r="F604" s="10">
        <f t="shared" si="65"/>
        <v>0.11520647812600537</v>
      </c>
      <c r="G604" s="10">
        <f t="shared" si="67"/>
        <v>0.76779061102831592</v>
      </c>
      <c r="H604" s="17">
        <f t="shared" si="66"/>
        <v>5.7881764751318364E-2</v>
      </c>
    </row>
    <row r="605" spans="1:8" x14ac:dyDescent="0.2">
      <c r="A605" s="8"/>
      <c r="B605" s="24" t="s">
        <v>578</v>
      </c>
      <c r="C605" s="21">
        <v>13524</v>
      </c>
      <c r="D605" s="9">
        <v>16729</v>
      </c>
      <c r="E605" s="10">
        <f t="shared" si="64"/>
        <v>9.4964574365744223E-2</v>
      </c>
      <c r="F605" s="10">
        <f t="shared" si="65"/>
        <v>0.10154851006744001</v>
      </c>
      <c r="G605" s="10">
        <f t="shared" si="67"/>
        <v>0.23698609878734103</v>
      </c>
      <c r="H605" s="17">
        <f t="shared" si="66"/>
        <v>2.2505284001938054E-2</v>
      </c>
    </row>
    <row r="606" spans="1:8" x14ac:dyDescent="0.2">
      <c r="A606" s="8"/>
      <c r="B606" s="24" t="s">
        <v>579</v>
      </c>
      <c r="C606" s="21">
        <v>1743</v>
      </c>
      <c r="D606" s="9">
        <v>4181</v>
      </c>
      <c r="E606" s="10">
        <f t="shared" si="64"/>
        <v>1.2239223093721692E-2</v>
      </c>
      <c r="F606" s="10">
        <f t="shared" si="65"/>
        <v>2.5379539756827465E-2</v>
      </c>
      <c r="G606" s="10">
        <f t="shared" si="67"/>
        <v>1.3987378083763626</v>
      </c>
      <c r="H606" s="17">
        <f t="shared" si="66"/>
        <v>1.7119464086341643E-2</v>
      </c>
    </row>
    <row r="607" spans="1:8" x14ac:dyDescent="0.2">
      <c r="A607" s="8"/>
      <c r="B607" s="24" t="s">
        <v>580</v>
      </c>
      <c r="C607" s="21">
        <v>135</v>
      </c>
      <c r="D607" s="9">
        <v>142</v>
      </c>
      <c r="E607" s="10">
        <f t="shared" si="64"/>
        <v>9.4796048058085405E-4</v>
      </c>
      <c r="F607" s="10">
        <f t="shared" si="65"/>
        <v>8.6196953969612544E-4</v>
      </c>
      <c r="G607" s="10">
        <f t="shared" si="67"/>
        <v>5.185185185185185E-2</v>
      </c>
      <c r="H607" s="17">
        <f t="shared" si="66"/>
        <v>4.915350640048873E-5</v>
      </c>
    </row>
    <row r="608" spans="1:8" x14ac:dyDescent="0.2">
      <c r="A608" s="8"/>
      <c r="B608" s="24" t="s">
        <v>581</v>
      </c>
      <c r="C608" s="21">
        <v>455</v>
      </c>
      <c r="D608" s="9">
        <v>326</v>
      </c>
      <c r="E608" s="10">
        <f t="shared" si="64"/>
        <v>3.1949779160317673E-3</v>
      </c>
      <c r="F608" s="10">
        <f t="shared" si="65"/>
        <v>1.9788878164854712E-3</v>
      </c>
      <c r="G608" s="10">
        <f t="shared" si="67"/>
        <v>-0.28351648351648351</v>
      </c>
      <c r="H608" s="17">
        <f t="shared" si="66"/>
        <v>-9.0582890366614941E-4</v>
      </c>
    </row>
    <row r="609" spans="1:8" x14ac:dyDescent="0.2">
      <c r="A609" s="8"/>
      <c r="B609" s="24" t="s">
        <v>582</v>
      </c>
      <c r="C609" s="21">
        <v>191</v>
      </c>
      <c r="D609" s="9">
        <v>265</v>
      </c>
      <c r="E609" s="10">
        <f t="shared" si="64"/>
        <v>1.3411885317847639E-3</v>
      </c>
      <c r="F609" s="10">
        <f t="shared" si="65"/>
        <v>1.6086051268976989E-3</v>
      </c>
      <c r="G609" s="10">
        <f t="shared" si="67"/>
        <v>0.38743455497382201</v>
      </c>
      <c r="H609" s="17">
        <f t="shared" si="66"/>
        <v>5.1962278194802377E-4</v>
      </c>
    </row>
    <row r="610" spans="1:8" x14ac:dyDescent="0.2">
      <c r="A610" s="8"/>
      <c r="B610" s="24" t="s">
        <v>583</v>
      </c>
      <c r="C610" s="21">
        <v>395</v>
      </c>
      <c r="D610" s="9">
        <v>548</v>
      </c>
      <c r="E610" s="10">
        <f t="shared" si="64"/>
        <v>2.7736621468847211E-3</v>
      </c>
      <c r="F610" s="10">
        <f t="shared" si="65"/>
        <v>3.3264739982639207E-3</v>
      </c>
      <c r="G610" s="10">
        <f t="shared" si="67"/>
        <v>0.38734177215189874</v>
      </c>
      <c r="H610" s="17">
        <f t="shared" si="66"/>
        <v>1.0743552113249679E-3</v>
      </c>
    </row>
    <row r="611" spans="1:8" x14ac:dyDescent="0.2">
      <c r="A611" s="8"/>
      <c r="B611" s="24" t="s">
        <v>584</v>
      </c>
      <c r="C611" s="21">
        <v>1381</v>
      </c>
      <c r="D611" s="9">
        <v>685</v>
      </c>
      <c r="E611" s="10">
        <f t="shared" si="64"/>
        <v>9.6972846198678467E-3</v>
      </c>
      <c r="F611" s="10">
        <f t="shared" si="65"/>
        <v>4.158092497829901E-3</v>
      </c>
      <c r="G611" s="10">
        <f t="shared" si="67"/>
        <v>-0.50398262128892102</v>
      </c>
      <c r="H611" s="17">
        <f t="shared" si="66"/>
        <v>-4.8872629221057354E-3</v>
      </c>
    </row>
    <row r="612" spans="1:8" x14ac:dyDescent="0.2">
      <c r="A612" s="8"/>
      <c r="B612" s="24" t="s">
        <v>585</v>
      </c>
      <c r="C612" s="21">
        <v>1684</v>
      </c>
      <c r="D612" s="9">
        <v>2306</v>
      </c>
      <c r="E612" s="10">
        <f t="shared" si="64"/>
        <v>1.182492925406043E-2</v>
      </c>
      <c r="F612" s="10">
        <f t="shared" si="65"/>
        <v>1.3997899708022994E-2</v>
      </c>
      <c r="G612" s="10">
        <f t="shared" si="67"/>
        <v>0.36935866983372923</v>
      </c>
      <c r="H612" s="17">
        <f t="shared" si="66"/>
        <v>4.3676401401577126E-3</v>
      </c>
    </row>
    <row r="613" spans="1:8" x14ac:dyDescent="0.2">
      <c r="A613" s="8"/>
      <c r="B613" s="24" t="s">
        <v>586</v>
      </c>
      <c r="C613" s="21">
        <v>66</v>
      </c>
      <c r="D613" s="9">
        <v>32</v>
      </c>
      <c r="E613" s="10">
        <f t="shared" si="64"/>
        <v>4.6344734606175084E-4</v>
      </c>
      <c r="F613" s="10">
        <f t="shared" si="65"/>
        <v>1.9424665683292968E-4</v>
      </c>
      <c r="G613" s="10">
        <f t="shared" si="67"/>
        <v>-0.51515151515151514</v>
      </c>
      <c r="H613" s="17">
        <f t="shared" si="66"/>
        <v>-2.3874560251665951E-4</v>
      </c>
    </row>
    <row r="614" spans="1:8" x14ac:dyDescent="0.2">
      <c r="A614" s="8"/>
      <c r="B614" s="24" t="s">
        <v>587</v>
      </c>
      <c r="C614" s="21">
        <v>1001</v>
      </c>
      <c r="D614" s="9">
        <v>1171</v>
      </c>
      <c r="E614" s="10">
        <f t="shared" si="64"/>
        <v>7.0289514152698882E-3</v>
      </c>
      <c r="F614" s="10">
        <f t="shared" si="65"/>
        <v>7.1082135984800203E-3</v>
      </c>
      <c r="G614" s="10">
        <f t="shared" si="67"/>
        <v>0.16983016983016982</v>
      </c>
      <c r="H614" s="17">
        <f t="shared" si="66"/>
        <v>1.1937280125832977E-3</v>
      </c>
    </row>
    <row r="615" spans="1:8" x14ac:dyDescent="0.2">
      <c r="A615" s="8"/>
      <c r="B615" s="24" t="s">
        <v>588</v>
      </c>
      <c r="C615" s="21">
        <v>314</v>
      </c>
      <c r="D615" s="9">
        <v>313</v>
      </c>
      <c r="E615" s="10">
        <f t="shared" si="64"/>
        <v>2.2048858585362084E-3</v>
      </c>
      <c r="F615" s="10">
        <f t="shared" si="65"/>
        <v>1.8999751121470932E-3</v>
      </c>
      <c r="G615" s="10">
        <f t="shared" si="67"/>
        <v>-3.1847133757961785E-3</v>
      </c>
      <c r="H615" s="17">
        <f t="shared" si="66"/>
        <v>-7.0219294857841041E-6</v>
      </c>
    </row>
    <row r="616" spans="1:8" ht="25.5" x14ac:dyDescent="0.2">
      <c r="A616" s="8"/>
      <c r="B616" s="24" t="s">
        <v>589</v>
      </c>
      <c r="C616" s="21">
        <v>9019</v>
      </c>
      <c r="D616" s="9">
        <v>11066</v>
      </c>
      <c r="E616" s="10">
        <f t="shared" si="64"/>
        <v>6.3330782032286828E-2</v>
      </c>
      <c r="F616" s="10">
        <f t="shared" si="65"/>
        <v>6.7172922016037487E-2</v>
      </c>
      <c r="G616" s="10">
        <f t="shared" si="67"/>
        <v>0.22696529548730457</v>
      </c>
      <c r="H616" s="17">
        <f t="shared" si="66"/>
        <v>1.4373889657400059E-2</v>
      </c>
    </row>
    <row r="617" spans="1:8" x14ac:dyDescent="0.2">
      <c r="A617" s="8"/>
      <c r="B617" s="24" t="s">
        <v>590</v>
      </c>
      <c r="C617" s="21">
        <v>2686</v>
      </c>
      <c r="D617" s="9">
        <v>2098</v>
      </c>
      <c r="E617" s="10">
        <f t="shared" si="64"/>
        <v>1.8860902598816103E-2</v>
      </c>
      <c r="F617" s="10">
        <f t="shared" si="65"/>
        <v>1.2735296438608951E-2</v>
      </c>
      <c r="G617" s="10">
        <f t="shared" si="67"/>
        <v>-0.21891288160833955</v>
      </c>
      <c r="H617" s="17">
        <f t="shared" si="66"/>
        <v>-4.1288945376410533E-3</v>
      </c>
    </row>
    <row r="618" spans="1:8" x14ac:dyDescent="0.2">
      <c r="A618" s="8"/>
      <c r="B618" s="24" t="s">
        <v>591</v>
      </c>
      <c r="C618" s="21">
        <v>1773</v>
      </c>
      <c r="D618" s="9">
        <v>3504</v>
      </c>
      <c r="E618" s="10">
        <f t="shared" si="64"/>
        <v>1.2449880978295216E-2</v>
      </c>
      <c r="F618" s="10">
        <f t="shared" si="65"/>
        <v>2.12700089232058E-2</v>
      </c>
      <c r="G618" s="10">
        <f t="shared" si="67"/>
        <v>0.97631133671742809</v>
      </c>
      <c r="H618" s="17">
        <f t="shared" si="66"/>
        <v>1.2154959939892284E-2</v>
      </c>
    </row>
    <row r="619" spans="1:8" x14ac:dyDescent="0.2">
      <c r="A619" s="8"/>
      <c r="B619" s="24" t="s">
        <v>592</v>
      </c>
      <c r="C619" s="21">
        <v>34903</v>
      </c>
      <c r="D619" s="9">
        <v>40789</v>
      </c>
      <c r="E619" s="10">
        <f t="shared" si="64"/>
        <v>0.24508640484232258</v>
      </c>
      <c r="F619" s="10">
        <f t="shared" si="65"/>
        <v>0.247597715173699</v>
      </c>
      <c r="G619" s="10">
        <f t="shared" si="67"/>
        <v>0.1686387989571097</v>
      </c>
      <c r="H619" s="17">
        <f t="shared" si="66"/>
        <v>4.1331076953325233E-2</v>
      </c>
    </row>
    <row r="620" spans="1:8" x14ac:dyDescent="0.2">
      <c r="A620" s="8"/>
      <c r="B620" s="24" t="s">
        <v>593</v>
      </c>
      <c r="C620" s="21">
        <v>8615</v>
      </c>
      <c r="D620" s="9">
        <v>7171</v>
      </c>
      <c r="E620" s="10">
        <f t="shared" si="64"/>
        <v>6.0493922520030052E-2</v>
      </c>
      <c r="F620" s="10">
        <f t="shared" si="65"/>
        <v>4.3529461754654331E-2</v>
      </c>
      <c r="G620" s="10">
        <f t="shared" si="67"/>
        <v>-0.16761462565293092</v>
      </c>
      <c r="H620" s="17">
        <f t="shared" si="66"/>
        <v>-1.0139666177472246E-2</v>
      </c>
    </row>
    <row r="621" spans="1:8" x14ac:dyDescent="0.2">
      <c r="A621" s="8"/>
      <c r="B621" s="24" t="s">
        <v>594</v>
      </c>
      <c r="C621" s="21">
        <v>1127</v>
      </c>
      <c r="D621" s="9">
        <v>1139</v>
      </c>
      <c r="E621" s="10">
        <f t="shared" si="64"/>
        <v>7.9137145304786858E-3</v>
      </c>
      <c r="F621" s="10">
        <f t="shared" si="65"/>
        <v>6.9139669416470899E-3</v>
      </c>
      <c r="G621" s="10">
        <f t="shared" si="67"/>
        <v>1.064773735581189E-2</v>
      </c>
      <c r="H621" s="17">
        <f t="shared" si="66"/>
        <v>8.4263153829409256E-5</v>
      </c>
    </row>
    <row r="622" spans="1:8" x14ac:dyDescent="0.2">
      <c r="A622" s="8"/>
      <c r="B622" s="24" t="s">
        <v>595</v>
      </c>
      <c r="C622" s="21">
        <v>904</v>
      </c>
      <c r="D622" s="9">
        <v>1668</v>
      </c>
      <c r="E622" s="10">
        <f t="shared" si="64"/>
        <v>6.3478242551488302E-3</v>
      </c>
      <c r="F622" s="10">
        <f t="shared" si="65"/>
        <v>1.0125106987416459E-2</v>
      </c>
      <c r="G622" s="10">
        <f t="shared" si="67"/>
        <v>0.84513274336283184</v>
      </c>
      <c r="H622" s="17">
        <f t="shared" si="66"/>
        <v>5.3647541271390556E-3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1377</v>
      </c>
      <c r="E623" s="10" t="str">
        <f t="shared" si="64"/>
        <v/>
      </c>
      <c r="F623" s="10">
        <f t="shared" si="65"/>
        <v>8.3586764518420054E-3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85</v>
      </c>
      <c r="D624" s="9">
        <v>167</v>
      </c>
      <c r="E624" s="10">
        <f t="shared" si="64"/>
        <v>5.9686400629164885E-4</v>
      </c>
      <c r="F624" s="10">
        <f t="shared" si="65"/>
        <v>1.0137247403468517E-3</v>
      </c>
      <c r="G624" s="10">
        <f t="shared" si="67"/>
        <v>0.96470588235294119</v>
      </c>
      <c r="H624" s="17">
        <f t="shared" si="66"/>
        <v>5.7579821783429659E-4</v>
      </c>
    </row>
    <row r="625" spans="1:8" x14ac:dyDescent="0.2">
      <c r="A625" s="8"/>
      <c r="B625" s="24" t="s">
        <v>598</v>
      </c>
      <c r="C625" s="21">
        <v>3216</v>
      </c>
      <c r="D625" s="9">
        <v>5583</v>
      </c>
      <c r="E625" s="10">
        <f t="shared" si="64"/>
        <v>2.2582525226281677E-2</v>
      </c>
      <c r="F625" s="10">
        <f t="shared" si="65"/>
        <v>3.3889971409320201E-2</v>
      </c>
      <c r="G625" s="10">
        <f t="shared" si="67"/>
        <v>0.73600746268656714</v>
      </c>
      <c r="H625" s="17">
        <f t="shared" si="66"/>
        <v>1.6620907092850971E-2</v>
      </c>
    </row>
    <row r="626" spans="1:8" x14ac:dyDescent="0.2">
      <c r="A626" s="8"/>
      <c r="B626" s="24" t="s">
        <v>599</v>
      </c>
      <c r="C626" s="21">
        <v>212</v>
      </c>
      <c r="D626" s="9">
        <v>455</v>
      </c>
      <c r="E626" s="10">
        <f t="shared" si="64"/>
        <v>1.4886490509862301E-3</v>
      </c>
      <c r="F626" s="10">
        <f t="shared" si="65"/>
        <v>2.7619446518432188E-3</v>
      </c>
      <c r="G626" s="10">
        <f t="shared" si="67"/>
        <v>1.1462264150943395</v>
      </c>
      <c r="H626" s="17">
        <f t="shared" si="66"/>
        <v>1.7063288650455372E-3</v>
      </c>
    </row>
    <row r="627" spans="1:8" ht="25.5" x14ac:dyDescent="0.2">
      <c r="A627" s="8"/>
      <c r="B627" s="24" t="s">
        <v>600</v>
      </c>
      <c r="C627" s="21">
        <v>80</v>
      </c>
      <c r="D627" s="9">
        <v>109</v>
      </c>
      <c r="E627" s="10">
        <f t="shared" si="64"/>
        <v>5.617543588627283E-4</v>
      </c>
      <c r="F627" s="10">
        <f t="shared" si="65"/>
        <v>6.6165267483716671E-4</v>
      </c>
      <c r="G627" s="10">
        <f t="shared" si="67"/>
        <v>0.36249999999999999</v>
      </c>
      <c r="H627" s="17">
        <f t="shared" si="66"/>
        <v>2.0363595508773901E-4</v>
      </c>
    </row>
    <row r="628" spans="1:8" ht="13.5" customHeight="1" x14ac:dyDescent="0.2">
      <c r="A628" s="8"/>
      <c r="B628" s="24" t="s">
        <v>601</v>
      </c>
      <c r="C628" s="21">
        <v>3997</v>
      </c>
      <c r="D628" s="9">
        <v>5261</v>
      </c>
      <c r="E628" s="10">
        <f t="shared" si="64"/>
        <v>2.8066652154679062E-2</v>
      </c>
      <c r="F628" s="10">
        <f t="shared" si="65"/>
        <v>3.1935364424938842E-2</v>
      </c>
      <c r="G628" s="10">
        <f t="shared" si="67"/>
        <v>0.31623717788341255</v>
      </c>
      <c r="H628" s="17">
        <f t="shared" si="66"/>
        <v>8.8757188700311074E-3</v>
      </c>
    </row>
    <row r="629" spans="1:8" ht="26.25" thickBot="1" x14ac:dyDescent="0.25">
      <c r="A629" s="8"/>
      <c r="B629" s="25" t="s">
        <v>602</v>
      </c>
      <c r="C629" s="22">
        <v>38784</v>
      </c>
      <c r="D629" s="18">
        <v>32626</v>
      </c>
      <c r="E629" s="19">
        <f t="shared" si="64"/>
        <v>0.2723385131766507</v>
      </c>
      <c r="F629" s="19">
        <f t="shared" si="65"/>
        <v>0.19804660705722385</v>
      </c>
      <c r="G629" s="19">
        <f t="shared" si="67"/>
        <v>-0.15877681518151815</v>
      </c>
      <c r="H629" s="20">
        <f t="shared" si="66"/>
        <v>-4.3241041773458513E-2</v>
      </c>
    </row>
    <row r="630" spans="1:8" x14ac:dyDescent="0.2">
      <c r="A630" s="7"/>
      <c r="B630" t="s">
        <v>13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620</v>
      </c>
      <c r="C8" s="36">
        <f>+C19+C76+C181+C362+C601</f>
        <v>3583</v>
      </c>
      <c r="D8" s="36">
        <f>+D19+D76+D181+D362+D601</f>
        <v>3582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-2.7909572983533354E-4</v>
      </c>
      <c r="H8" s="37">
        <f t="shared" ref="H8:H13" si="1">+IF(OR(AND(E8=""),(G8="")),"",E8*G8)</f>
        <v>-2.7909572983533354E-4</v>
      </c>
    </row>
    <row r="9" spans="1:8" x14ac:dyDescent="0.2">
      <c r="A9" s="8"/>
      <c r="B9" s="23" t="s">
        <v>8</v>
      </c>
      <c r="C9" s="21">
        <f>+C19</f>
        <v>61</v>
      </c>
      <c r="D9" s="9">
        <f>+D19</f>
        <v>53</v>
      </c>
      <c r="E9" s="10">
        <f t="shared" ref="E9:F13" si="2">+C9/C$8</f>
        <v>1.7024839519955346E-2</v>
      </c>
      <c r="F9" s="10">
        <f t="shared" si="2"/>
        <v>1.4796203238414294E-2</v>
      </c>
      <c r="G9" s="10">
        <f t="shared" si="0"/>
        <v>-0.13114754098360656</v>
      </c>
      <c r="H9" s="17">
        <f t="shared" si="1"/>
        <v>-2.2327658386826683E-3</v>
      </c>
    </row>
    <row r="10" spans="1:8" x14ac:dyDescent="0.2">
      <c r="A10" s="8"/>
      <c r="B10" s="24" t="s">
        <v>9</v>
      </c>
      <c r="C10" s="21">
        <f>+C76</f>
        <v>767</v>
      </c>
      <c r="D10" s="9">
        <f>+D76</f>
        <v>806</v>
      </c>
      <c r="E10" s="10">
        <f t="shared" si="2"/>
        <v>0.2140664247837008</v>
      </c>
      <c r="F10" s="10">
        <f t="shared" si="2"/>
        <v>0.2250139586823004</v>
      </c>
      <c r="G10" s="10">
        <f t="shared" si="0"/>
        <v>5.0847457627118647E-2</v>
      </c>
      <c r="H10" s="17">
        <f t="shared" si="1"/>
        <v>1.0884733463578008E-2</v>
      </c>
    </row>
    <row r="11" spans="1:8" ht="25.5" x14ac:dyDescent="0.2">
      <c r="A11" s="8"/>
      <c r="B11" s="24" t="s">
        <v>10</v>
      </c>
      <c r="C11" s="21">
        <f>+C181</f>
        <v>563</v>
      </c>
      <c r="D11" s="9">
        <f>+D181</f>
        <v>456</v>
      </c>
      <c r="E11" s="10">
        <f t="shared" si="2"/>
        <v>0.15713089589729276</v>
      </c>
      <c r="F11" s="10">
        <f t="shared" si="2"/>
        <v>0.12730318257956449</v>
      </c>
      <c r="G11" s="10">
        <f t="shared" si="0"/>
        <v>-0.19005328596802842</v>
      </c>
      <c r="H11" s="17">
        <f t="shared" si="1"/>
        <v>-2.9863243092380684E-2</v>
      </c>
    </row>
    <row r="12" spans="1:8" x14ac:dyDescent="0.2">
      <c r="A12" s="8"/>
      <c r="B12" s="24" t="s">
        <v>11</v>
      </c>
      <c r="C12" s="21">
        <f>+C362</f>
        <v>1690</v>
      </c>
      <c r="D12" s="9">
        <f>+D362</f>
        <v>1688</v>
      </c>
      <c r="E12" s="10">
        <f t="shared" si="2"/>
        <v>0.47167178342171368</v>
      </c>
      <c r="F12" s="10">
        <f t="shared" si="2"/>
        <v>0.47124511446119488</v>
      </c>
      <c r="G12" s="10">
        <f t="shared" si="0"/>
        <v>-1.1834319526627219E-3</v>
      </c>
      <c r="H12" s="17">
        <f t="shared" si="1"/>
        <v>-5.5819145967066707E-4</v>
      </c>
    </row>
    <row r="13" spans="1:8" ht="15.75" thickBot="1" x14ac:dyDescent="0.25">
      <c r="A13" s="8"/>
      <c r="B13" s="25" t="s">
        <v>12</v>
      </c>
      <c r="C13" s="22">
        <f>+C601</f>
        <v>502</v>
      </c>
      <c r="D13" s="18">
        <f>+D601</f>
        <v>579</v>
      </c>
      <c r="E13" s="19">
        <f t="shared" si="2"/>
        <v>0.14010605637733742</v>
      </c>
      <c r="F13" s="19">
        <f t="shared" si="2"/>
        <v>0.16164154103852596</v>
      </c>
      <c r="G13" s="19">
        <f t="shared" si="0"/>
        <v>0.15338645418326693</v>
      </c>
      <c r="H13" s="20">
        <f t="shared" si="1"/>
        <v>2.1490371197320678E-2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61</v>
      </c>
      <c r="D19" s="36">
        <f>SUM(D20:D70)</f>
        <v>53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-0.13114754098360656</v>
      </c>
      <c r="H19" s="37">
        <f t="shared" ref="H19:H50" si="5">+IF(OR(AND(E19=""),(G19="")),"",E19*G19)</f>
        <v>-0.13114754098360656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3</v>
      </c>
      <c r="D21" s="9">
        <v>0</v>
      </c>
      <c r="E21" s="10">
        <f t="shared" si="3"/>
        <v>4.9180327868852458E-2</v>
      </c>
      <c r="F21" s="10" t="str">
        <f t="shared" si="4"/>
        <v/>
      </c>
      <c r="G21" s="10">
        <f t="shared" si="6"/>
        <v>-1</v>
      </c>
      <c r="H21" s="17">
        <f t="shared" si="5"/>
        <v>-4.9180327868852458E-2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1</v>
      </c>
      <c r="E26" s="10" t="str">
        <f t="shared" si="3"/>
        <v/>
      </c>
      <c r="F26" s="10">
        <f t="shared" si="4"/>
        <v>1.8867924528301886E-2</v>
      </c>
      <c r="G26" s="10">
        <f t="shared" si="6"/>
        <v>1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2</v>
      </c>
      <c r="E27" s="10" t="str">
        <f t="shared" si="3"/>
        <v/>
      </c>
      <c r="F27" s="10">
        <f t="shared" si="4"/>
        <v>3.7735849056603772E-2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9</v>
      </c>
      <c r="D30" s="9">
        <v>5</v>
      </c>
      <c r="E30" s="10">
        <f t="shared" si="3"/>
        <v>0.14754098360655737</v>
      </c>
      <c r="F30" s="10">
        <f t="shared" si="4"/>
        <v>9.4339622641509441E-2</v>
      </c>
      <c r="G30" s="10">
        <f t="shared" si="6"/>
        <v>-0.44444444444444442</v>
      </c>
      <c r="H30" s="17">
        <f t="shared" si="5"/>
        <v>-6.5573770491803268E-2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2</v>
      </c>
      <c r="E32" s="10" t="str">
        <f t="shared" si="3"/>
        <v/>
      </c>
      <c r="F32" s="10">
        <f t="shared" si="4"/>
        <v>3.7735849056603772E-2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0</v>
      </c>
      <c r="E36" s="10">
        <f t="shared" si="3"/>
        <v>3.2786885245901641E-2</v>
      </c>
      <c r="F36" s="10" t="str">
        <f t="shared" si="4"/>
        <v/>
      </c>
      <c r="G36" s="10">
        <f t="shared" si="6"/>
        <v>-1</v>
      </c>
      <c r="H36" s="17">
        <f t="shared" si="5"/>
        <v>-3.2786885245901641E-2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0</v>
      </c>
      <c r="E38" s="10">
        <f t="shared" si="3"/>
        <v>1.6393442622950821E-2</v>
      </c>
      <c r="F38" s="10" t="str">
        <f t="shared" si="4"/>
        <v/>
      </c>
      <c r="G38" s="10">
        <f t="shared" si="6"/>
        <v>-1</v>
      </c>
      <c r="H38" s="17">
        <f t="shared" si="5"/>
        <v>-1.6393442622950821E-2</v>
      </c>
    </row>
    <row r="39" spans="1:8" x14ac:dyDescent="0.2">
      <c r="A39" s="8"/>
      <c r="B39" s="24" t="s">
        <v>35</v>
      </c>
      <c r="C39" s="21">
        <v>7</v>
      </c>
      <c r="D39" s="9">
        <v>1</v>
      </c>
      <c r="E39" s="10">
        <f t="shared" si="3"/>
        <v>0.11475409836065574</v>
      </c>
      <c r="F39" s="10">
        <f t="shared" si="4"/>
        <v>1.8867924528301886E-2</v>
      </c>
      <c r="G39" s="10">
        <f t="shared" si="6"/>
        <v>-0.8571428571428571</v>
      </c>
      <c r="H39" s="17">
        <f t="shared" si="5"/>
        <v>-9.8360655737704916E-2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3</v>
      </c>
      <c r="D45" s="9">
        <v>10</v>
      </c>
      <c r="E45" s="10">
        <f t="shared" si="3"/>
        <v>4.9180327868852458E-2</v>
      </c>
      <c r="F45" s="10">
        <f t="shared" si="4"/>
        <v>0.18867924528301888</v>
      </c>
      <c r="G45" s="10">
        <f t="shared" si="6"/>
        <v>2.3333333333333335</v>
      </c>
      <c r="H45" s="17">
        <f t="shared" si="5"/>
        <v>0.11475409836065574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19</v>
      </c>
      <c r="D50" s="9">
        <v>10</v>
      </c>
      <c r="E50" s="10">
        <f t="shared" si="3"/>
        <v>0.31147540983606559</v>
      </c>
      <c r="F50" s="10">
        <f t="shared" si="4"/>
        <v>0.18867924528301888</v>
      </c>
      <c r="G50" s="10">
        <f t="shared" si="6"/>
        <v>-0.47368421052631576</v>
      </c>
      <c r="H50" s="17">
        <f t="shared" si="5"/>
        <v>-0.14754098360655737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8</v>
      </c>
      <c r="D52" s="9">
        <v>17</v>
      </c>
      <c r="E52" s="10">
        <f t="shared" si="7"/>
        <v>0.13114754098360656</v>
      </c>
      <c r="F52" s="10">
        <f t="shared" si="8"/>
        <v>0.32075471698113206</v>
      </c>
      <c r="G52" s="10">
        <f t="shared" ref="G52:G70" si="10">+IF(AND(C52=0,D52=0)," ",IF(C52=0,1,IF(D52=0,-1,(D52-C52)/C52)))</f>
        <v>1.125</v>
      </c>
      <c r="H52" s="17">
        <f t="shared" si="9"/>
        <v>0.14754098360655737</v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2</v>
      </c>
      <c r="D54" s="9">
        <v>0</v>
      </c>
      <c r="E54" s="10">
        <f t="shared" si="7"/>
        <v>3.2786885245901641E-2</v>
      </c>
      <c r="F54" s="10" t="str">
        <f t="shared" si="8"/>
        <v/>
      </c>
      <c r="G54" s="10">
        <f t="shared" si="10"/>
        <v>-1</v>
      </c>
      <c r="H54" s="17">
        <f t="shared" si="9"/>
        <v>-3.2786885245901641E-2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5</v>
      </c>
      <c r="D64" s="9">
        <v>4</v>
      </c>
      <c r="E64" s="10">
        <f t="shared" si="7"/>
        <v>8.1967213114754092E-2</v>
      </c>
      <c r="F64" s="10">
        <f t="shared" si="8"/>
        <v>7.5471698113207544E-2</v>
      </c>
      <c r="G64" s="10">
        <f t="shared" si="10"/>
        <v>-0.2</v>
      </c>
      <c r="H64" s="17">
        <f t="shared" si="9"/>
        <v>-1.6393442622950821E-2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1</v>
      </c>
      <c r="E67" s="10">
        <f t="shared" si="7"/>
        <v>1.6393442622950821E-2</v>
      </c>
      <c r="F67" s="10">
        <f t="shared" si="8"/>
        <v>1.8867924528301886E-2</v>
      </c>
      <c r="G67" s="10">
        <f t="shared" si="10"/>
        <v>0</v>
      </c>
      <c r="H67" s="17">
        <f t="shared" si="9"/>
        <v>0</v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1</v>
      </c>
      <c r="D70" s="18">
        <v>0</v>
      </c>
      <c r="E70" s="19">
        <f t="shared" si="7"/>
        <v>1.6393442622950821E-2</v>
      </c>
      <c r="F70" s="19" t="str">
        <f t="shared" si="8"/>
        <v/>
      </c>
      <c r="G70" s="19">
        <f t="shared" si="10"/>
        <v>-1</v>
      </c>
      <c r="H70" s="20">
        <f t="shared" si="9"/>
        <v>-1.6393442622950821E-2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767</v>
      </c>
      <c r="D76" s="36">
        <f>SUM(D77:D175)</f>
        <v>806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5.0847457627118647E-2</v>
      </c>
      <c r="H76" s="37">
        <f t="shared" ref="H76:H107" si="13">+IF(OR(AND(E76=""),(G76="")),"",E76*G76)</f>
        <v>5.0847457627118647E-2</v>
      </c>
    </row>
    <row r="77" spans="1:8" x14ac:dyDescent="0.2">
      <c r="A77" s="8"/>
      <c r="B77" s="23" t="s">
        <v>67</v>
      </c>
      <c r="C77" s="41">
        <v>22</v>
      </c>
      <c r="D77" s="38">
        <v>18</v>
      </c>
      <c r="E77" s="39">
        <f t="shared" si="11"/>
        <v>2.8683181225554105E-2</v>
      </c>
      <c r="F77" s="39">
        <f t="shared" si="12"/>
        <v>2.2332506203473945E-2</v>
      </c>
      <c r="G77" s="39">
        <f t="shared" ref="G77:G108" si="14">+IF(AND(C77=0,D77=0)," ",IF(C77=0,1,IF(D77=0,-1,(D77-C77)/C77)))</f>
        <v>-0.18181818181818182</v>
      </c>
      <c r="H77" s="40">
        <f t="shared" si="13"/>
        <v>-5.2151238591916557E-3</v>
      </c>
    </row>
    <row r="78" spans="1:8" x14ac:dyDescent="0.2">
      <c r="A78" s="8"/>
      <c r="B78" s="24" t="s">
        <v>68</v>
      </c>
      <c r="C78" s="21">
        <v>4</v>
      </c>
      <c r="D78" s="9">
        <v>1</v>
      </c>
      <c r="E78" s="10">
        <f t="shared" si="11"/>
        <v>5.2151238591916557E-3</v>
      </c>
      <c r="F78" s="10">
        <f t="shared" si="12"/>
        <v>1.2406947890818859E-3</v>
      </c>
      <c r="G78" s="10">
        <f t="shared" si="14"/>
        <v>-0.75</v>
      </c>
      <c r="H78" s="17">
        <f t="shared" si="13"/>
        <v>-3.9113428943937413E-3</v>
      </c>
    </row>
    <row r="79" spans="1:8" x14ac:dyDescent="0.2">
      <c r="A79" s="8"/>
      <c r="B79" s="24" t="s">
        <v>69</v>
      </c>
      <c r="C79" s="21">
        <v>1</v>
      </c>
      <c r="D79" s="9">
        <v>1</v>
      </c>
      <c r="E79" s="10">
        <f t="shared" si="11"/>
        <v>1.3037809647979139E-3</v>
      </c>
      <c r="F79" s="10">
        <f t="shared" si="12"/>
        <v>1.2406947890818859E-3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24" t="s">
        <v>70</v>
      </c>
      <c r="C80" s="21">
        <v>9</v>
      </c>
      <c r="D80" s="9">
        <v>13</v>
      </c>
      <c r="E80" s="10">
        <f t="shared" si="11"/>
        <v>1.1734028683181226E-2</v>
      </c>
      <c r="F80" s="10">
        <f t="shared" si="12"/>
        <v>1.6129032258064516E-2</v>
      </c>
      <c r="G80" s="10">
        <f t="shared" si="14"/>
        <v>0.44444444444444442</v>
      </c>
      <c r="H80" s="17">
        <f t="shared" si="13"/>
        <v>5.2151238591916557E-3</v>
      </c>
    </row>
    <row r="81" spans="1:8" ht="25.5" x14ac:dyDescent="0.2">
      <c r="A81" s="8"/>
      <c r="B81" s="24" t="s">
        <v>71</v>
      </c>
      <c r="C81" s="21">
        <v>16</v>
      </c>
      <c r="D81" s="9">
        <v>11</v>
      </c>
      <c r="E81" s="10">
        <f t="shared" si="11"/>
        <v>2.0860495436766623E-2</v>
      </c>
      <c r="F81" s="10">
        <f t="shared" si="12"/>
        <v>1.3647642679900745E-2</v>
      </c>
      <c r="G81" s="10">
        <f t="shared" si="14"/>
        <v>-0.3125</v>
      </c>
      <c r="H81" s="17">
        <f t="shared" si="13"/>
        <v>-6.51890482398957E-3</v>
      </c>
    </row>
    <row r="82" spans="1:8" x14ac:dyDescent="0.2">
      <c r="A82" s="8"/>
      <c r="B82" s="24" t="s">
        <v>72</v>
      </c>
      <c r="C82" s="21">
        <v>9</v>
      </c>
      <c r="D82" s="9">
        <v>12</v>
      </c>
      <c r="E82" s="10">
        <f t="shared" si="11"/>
        <v>1.1734028683181226E-2</v>
      </c>
      <c r="F82" s="10">
        <f t="shared" si="12"/>
        <v>1.488833746898263E-2</v>
      </c>
      <c r="G82" s="10">
        <f t="shared" si="14"/>
        <v>0.33333333333333331</v>
      </c>
      <c r="H82" s="17">
        <f t="shared" si="13"/>
        <v>3.9113428943937413E-3</v>
      </c>
    </row>
    <row r="83" spans="1:8" x14ac:dyDescent="0.2">
      <c r="A83" s="8"/>
      <c r="B83" s="24" t="s">
        <v>73</v>
      </c>
      <c r="C83" s="21">
        <v>2</v>
      </c>
      <c r="D83" s="9">
        <v>0</v>
      </c>
      <c r="E83" s="10">
        <f t="shared" si="11"/>
        <v>2.6075619295958278E-3</v>
      </c>
      <c r="F83" s="10" t="str">
        <f t="shared" si="12"/>
        <v/>
      </c>
      <c r="G83" s="10">
        <f t="shared" si="14"/>
        <v>-1</v>
      </c>
      <c r="H83" s="17">
        <f t="shared" si="13"/>
        <v>-2.6075619295958278E-3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0</v>
      </c>
      <c r="E87" s="10">
        <f t="shared" si="11"/>
        <v>1.3037809647979139E-3</v>
      </c>
      <c r="F87" s="10" t="str">
        <f t="shared" si="12"/>
        <v/>
      </c>
      <c r="G87" s="10">
        <f t="shared" si="14"/>
        <v>-1</v>
      </c>
      <c r="H87" s="17">
        <f t="shared" si="13"/>
        <v>-1.3037809647979139E-3</v>
      </c>
    </row>
    <row r="88" spans="1:8" x14ac:dyDescent="0.2">
      <c r="A88" s="8"/>
      <c r="B88" s="24" t="s">
        <v>79</v>
      </c>
      <c r="C88" s="21">
        <v>1</v>
      </c>
      <c r="D88" s="9">
        <v>0</v>
      </c>
      <c r="E88" s="10">
        <f t="shared" si="11"/>
        <v>1.3037809647979139E-3</v>
      </c>
      <c r="F88" s="10" t="str">
        <f t="shared" si="12"/>
        <v/>
      </c>
      <c r="G88" s="10">
        <f t="shared" si="14"/>
        <v>-1</v>
      </c>
      <c r="H88" s="17">
        <f t="shared" si="13"/>
        <v>-1.3037809647979139E-3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11</v>
      </c>
      <c r="D92" s="9">
        <v>10</v>
      </c>
      <c r="E92" s="10">
        <f t="shared" si="11"/>
        <v>1.4341590612777053E-2</v>
      </c>
      <c r="F92" s="10">
        <f t="shared" si="12"/>
        <v>1.2406947890818859E-2</v>
      </c>
      <c r="G92" s="10">
        <f t="shared" si="14"/>
        <v>-9.0909090909090912E-2</v>
      </c>
      <c r="H92" s="17">
        <f t="shared" si="13"/>
        <v>-1.3037809647979139E-3</v>
      </c>
    </row>
    <row r="93" spans="1:8" x14ac:dyDescent="0.2">
      <c r="A93" s="8"/>
      <c r="B93" s="24" t="s">
        <v>84</v>
      </c>
      <c r="C93" s="21">
        <v>0</v>
      </c>
      <c r="D93" s="9">
        <v>3</v>
      </c>
      <c r="E93" s="10" t="str">
        <f t="shared" si="11"/>
        <v/>
      </c>
      <c r="F93" s="10">
        <f t="shared" si="12"/>
        <v>3.7220843672456576E-3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9</v>
      </c>
      <c r="D94" s="9">
        <v>0</v>
      </c>
      <c r="E94" s="10">
        <f t="shared" si="11"/>
        <v>1.1734028683181226E-2</v>
      </c>
      <c r="F94" s="10" t="str">
        <f t="shared" si="12"/>
        <v/>
      </c>
      <c r="G94" s="10">
        <f t="shared" si="14"/>
        <v>-1</v>
      </c>
      <c r="H94" s="17">
        <f t="shared" si="13"/>
        <v>-1.1734028683181226E-2</v>
      </c>
    </row>
    <row r="95" spans="1:8" x14ac:dyDescent="0.2">
      <c r="A95" s="8"/>
      <c r="B95" s="24" t="s">
        <v>86</v>
      </c>
      <c r="C95" s="21">
        <v>3</v>
      </c>
      <c r="D95" s="9">
        <v>5</v>
      </c>
      <c r="E95" s="10">
        <f t="shared" si="11"/>
        <v>3.9113428943937422E-3</v>
      </c>
      <c r="F95" s="10">
        <f t="shared" si="12"/>
        <v>6.2034739454094297E-3</v>
      </c>
      <c r="G95" s="10">
        <f t="shared" si="14"/>
        <v>0.66666666666666663</v>
      </c>
      <c r="H95" s="17">
        <f t="shared" si="13"/>
        <v>2.6075619295958278E-3</v>
      </c>
    </row>
    <row r="96" spans="1:8" x14ac:dyDescent="0.2">
      <c r="A96" s="8"/>
      <c r="B96" s="24" t="s">
        <v>87</v>
      </c>
      <c r="C96" s="21">
        <v>0</v>
      </c>
      <c r="D96" s="9">
        <v>51</v>
      </c>
      <c r="E96" s="10" t="str">
        <f t="shared" si="11"/>
        <v/>
      </c>
      <c r="F96" s="10">
        <f t="shared" si="12"/>
        <v>6.3275434243176179E-2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20</v>
      </c>
      <c r="D98" s="9">
        <v>13</v>
      </c>
      <c r="E98" s="10">
        <f t="shared" si="11"/>
        <v>2.607561929595828E-2</v>
      </c>
      <c r="F98" s="10">
        <f t="shared" si="12"/>
        <v>1.6129032258064516E-2</v>
      </c>
      <c r="G98" s="10">
        <f t="shared" si="14"/>
        <v>-0.35</v>
      </c>
      <c r="H98" s="17">
        <f t="shared" si="13"/>
        <v>-9.126466753585397E-3</v>
      </c>
    </row>
    <row r="99" spans="1:8" x14ac:dyDescent="0.2">
      <c r="A99" s="8"/>
      <c r="B99" s="24" t="s">
        <v>90</v>
      </c>
      <c r="C99" s="21">
        <v>0</v>
      </c>
      <c r="D99" s="9">
        <v>1</v>
      </c>
      <c r="E99" s="10" t="str">
        <f t="shared" si="11"/>
        <v/>
      </c>
      <c r="F99" s="10">
        <f t="shared" si="12"/>
        <v>1.2406947890818859E-3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3</v>
      </c>
      <c r="D100" s="9">
        <v>9</v>
      </c>
      <c r="E100" s="10">
        <f t="shared" si="11"/>
        <v>3.9113428943937422E-3</v>
      </c>
      <c r="F100" s="10">
        <f t="shared" si="12"/>
        <v>1.1166253101736972E-2</v>
      </c>
      <c r="G100" s="10">
        <f t="shared" si="14"/>
        <v>2</v>
      </c>
      <c r="H100" s="17">
        <f t="shared" si="13"/>
        <v>7.8226857887874843E-3</v>
      </c>
    </row>
    <row r="101" spans="1:8" x14ac:dyDescent="0.2">
      <c r="A101" s="8"/>
      <c r="B101" s="24" t="s">
        <v>92</v>
      </c>
      <c r="C101" s="21">
        <v>3</v>
      </c>
      <c r="D101" s="9">
        <v>5</v>
      </c>
      <c r="E101" s="10">
        <f t="shared" si="11"/>
        <v>3.9113428943937422E-3</v>
      </c>
      <c r="F101" s="10">
        <f t="shared" si="12"/>
        <v>6.2034739454094297E-3</v>
      </c>
      <c r="G101" s="10">
        <f t="shared" si="14"/>
        <v>0.66666666666666663</v>
      </c>
      <c r="H101" s="17">
        <f t="shared" si="13"/>
        <v>2.6075619295958278E-3</v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1.2406947890818859E-3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6</v>
      </c>
      <c r="D106" s="9">
        <v>2</v>
      </c>
      <c r="E106" s="10">
        <f t="shared" si="11"/>
        <v>7.8226857887874843E-3</v>
      </c>
      <c r="F106" s="10">
        <f t="shared" si="12"/>
        <v>2.4813895781637717E-3</v>
      </c>
      <c r="G106" s="10">
        <f t="shared" si="14"/>
        <v>-0.66666666666666663</v>
      </c>
      <c r="H106" s="17">
        <f t="shared" si="13"/>
        <v>-5.2151238591916557E-3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11</v>
      </c>
      <c r="D110" s="9">
        <v>9</v>
      </c>
      <c r="E110" s="10">
        <f t="shared" si="15"/>
        <v>1.4341590612777053E-2</v>
      </c>
      <c r="F110" s="10">
        <f t="shared" si="16"/>
        <v>1.1166253101736972E-2</v>
      </c>
      <c r="G110" s="10">
        <f t="shared" si="18"/>
        <v>-0.18181818181818182</v>
      </c>
      <c r="H110" s="17">
        <f t="shared" si="17"/>
        <v>-2.6075619295958278E-3</v>
      </c>
    </row>
    <row r="111" spans="1:8" x14ac:dyDescent="0.2">
      <c r="A111" s="8"/>
      <c r="B111" s="24" t="s">
        <v>102</v>
      </c>
      <c r="C111" s="21">
        <v>18</v>
      </c>
      <c r="D111" s="9">
        <v>1</v>
      </c>
      <c r="E111" s="10">
        <f t="shared" si="15"/>
        <v>2.3468057366362451E-2</v>
      </c>
      <c r="F111" s="10">
        <f t="shared" si="16"/>
        <v>1.2406947890818859E-3</v>
      </c>
      <c r="G111" s="10">
        <f t="shared" si="18"/>
        <v>-0.94444444444444442</v>
      </c>
      <c r="H111" s="17">
        <f t="shared" si="17"/>
        <v>-2.2164276401564535E-2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5</v>
      </c>
      <c r="D113" s="9">
        <v>1</v>
      </c>
      <c r="E113" s="10">
        <f t="shared" si="15"/>
        <v>6.51890482398957E-3</v>
      </c>
      <c r="F113" s="10">
        <f t="shared" si="16"/>
        <v>1.2406947890818859E-3</v>
      </c>
      <c r="G113" s="10">
        <f t="shared" si="18"/>
        <v>-0.8</v>
      </c>
      <c r="H113" s="17">
        <f t="shared" si="17"/>
        <v>-5.2151238591916565E-3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4</v>
      </c>
      <c r="D115" s="9">
        <v>0</v>
      </c>
      <c r="E115" s="10">
        <f t="shared" si="15"/>
        <v>5.2151238591916557E-3</v>
      </c>
      <c r="F115" s="10" t="str">
        <f t="shared" si="16"/>
        <v/>
      </c>
      <c r="G115" s="10">
        <f t="shared" si="18"/>
        <v>-1</v>
      </c>
      <c r="H115" s="17">
        <f t="shared" si="17"/>
        <v>-5.2151238591916557E-3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12</v>
      </c>
      <c r="E117" s="10" t="str">
        <f t="shared" si="15"/>
        <v/>
      </c>
      <c r="F117" s="10">
        <f t="shared" si="16"/>
        <v>1.488833746898263E-2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2</v>
      </c>
      <c r="E118" s="10">
        <f t="shared" si="15"/>
        <v>1.3037809647979139E-3</v>
      </c>
      <c r="F118" s="10">
        <f t="shared" si="16"/>
        <v>2.4813895781637717E-3</v>
      </c>
      <c r="G118" s="10">
        <f t="shared" si="18"/>
        <v>1</v>
      </c>
      <c r="H118" s="17">
        <f t="shared" si="17"/>
        <v>1.3037809647979139E-3</v>
      </c>
    </row>
    <row r="119" spans="1:8" ht="25.5" x14ac:dyDescent="0.2">
      <c r="A119" s="8"/>
      <c r="B119" s="24" t="s">
        <v>110</v>
      </c>
      <c r="C119" s="21">
        <v>1</v>
      </c>
      <c r="D119" s="9">
        <v>1</v>
      </c>
      <c r="E119" s="10">
        <f t="shared" si="15"/>
        <v>1.3037809647979139E-3</v>
      </c>
      <c r="F119" s="10">
        <f t="shared" si="16"/>
        <v>1.2406947890818859E-3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24" t="s">
        <v>111</v>
      </c>
      <c r="C120" s="21">
        <v>3</v>
      </c>
      <c r="D120" s="9">
        <v>1</v>
      </c>
      <c r="E120" s="10">
        <f t="shared" si="15"/>
        <v>3.9113428943937422E-3</v>
      </c>
      <c r="F120" s="10">
        <f t="shared" si="16"/>
        <v>1.2406947890818859E-3</v>
      </c>
      <c r="G120" s="10">
        <f t="shared" si="18"/>
        <v>-0.66666666666666663</v>
      </c>
      <c r="H120" s="17">
        <f t="shared" si="17"/>
        <v>-2.6075619295958278E-3</v>
      </c>
    </row>
    <row r="121" spans="1:8" x14ac:dyDescent="0.2">
      <c r="A121" s="8"/>
      <c r="B121" s="24" t="s">
        <v>112</v>
      </c>
      <c r="C121" s="21">
        <v>2</v>
      </c>
      <c r="D121" s="9">
        <v>3</v>
      </c>
      <c r="E121" s="10">
        <f t="shared" si="15"/>
        <v>2.6075619295958278E-3</v>
      </c>
      <c r="F121" s="10">
        <f t="shared" si="16"/>
        <v>3.7220843672456576E-3</v>
      </c>
      <c r="G121" s="10">
        <f t="shared" si="18"/>
        <v>0.5</v>
      </c>
      <c r="H121" s="17">
        <f t="shared" si="17"/>
        <v>1.3037809647979139E-3</v>
      </c>
    </row>
    <row r="122" spans="1:8" x14ac:dyDescent="0.2">
      <c r="A122" s="8"/>
      <c r="B122" s="24" t="s">
        <v>113</v>
      </c>
      <c r="C122" s="21">
        <v>11</v>
      </c>
      <c r="D122" s="9">
        <v>21</v>
      </c>
      <c r="E122" s="10">
        <f t="shared" si="15"/>
        <v>1.4341590612777053E-2</v>
      </c>
      <c r="F122" s="10">
        <f t="shared" si="16"/>
        <v>2.6054590570719603E-2</v>
      </c>
      <c r="G122" s="10">
        <f t="shared" si="18"/>
        <v>0.90909090909090906</v>
      </c>
      <c r="H122" s="17">
        <f t="shared" si="17"/>
        <v>1.3037809647979138E-2</v>
      </c>
    </row>
    <row r="123" spans="1:8" x14ac:dyDescent="0.2">
      <c r="A123" s="8"/>
      <c r="B123" s="24" t="s">
        <v>114</v>
      </c>
      <c r="C123" s="21">
        <v>5</v>
      </c>
      <c r="D123" s="9">
        <v>4</v>
      </c>
      <c r="E123" s="10">
        <f t="shared" si="15"/>
        <v>6.51890482398957E-3</v>
      </c>
      <c r="F123" s="10">
        <f t="shared" si="16"/>
        <v>4.9627791563275434E-3</v>
      </c>
      <c r="G123" s="10">
        <f t="shared" si="18"/>
        <v>-0.2</v>
      </c>
      <c r="H123" s="17">
        <f t="shared" si="17"/>
        <v>-1.3037809647979141E-3</v>
      </c>
    </row>
    <row r="124" spans="1:8" x14ac:dyDescent="0.2">
      <c r="A124" s="8"/>
      <c r="B124" s="24" t="s">
        <v>115</v>
      </c>
      <c r="C124" s="21">
        <v>13</v>
      </c>
      <c r="D124" s="9">
        <v>2</v>
      </c>
      <c r="E124" s="10">
        <f t="shared" si="15"/>
        <v>1.6949152542372881E-2</v>
      </c>
      <c r="F124" s="10">
        <f t="shared" si="16"/>
        <v>2.4813895781637717E-3</v>
      </c>
      <c r="G124" s="10">
        <f t="shared" si="18"/>
        <v>-0.84615384615384615</v>
      </c>
      <c r="H124" s="17">
        <f t="shared" si="17"/>
        <v>-1.4341590612777053E-2</v>
      </c>
    </row>
    <row r="125" spans="1:8" x14ac:dyDescent="0.2">
      <c r="A125" s="8"/>
      <c r="B125" s="24" t="s">
        <v>116</v>
      </c>
      <c r="C125" s="21">
        <v>0</v>
      </c>
      <c r="D125" s="9">
        <v>2</v>
      </c>
      <c r="E125" s="10" t="str">
        <f t="shared" si="15"/>
        <v/>
      </c>
      <c r="F125" s="10">
        <f t="shared" si="16"/>
        <v>2.4813895781637717E-3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5</v>
      </c>
      <c r="D127" s="9">
        <v>1</v>
      </c>
      <c r="E127" s="10">
        <f t="shared" si="15"/>
        <v>6.51890482398957E-3</v>
      </c>
      <c r="F127" s="10">
        <f t="shared" si="16"/>
        <v>1.2406947890818859E-3</v>
      </c>
      <c r="G127" s="10">
        <f t="shared" si="18"/>
        <v>-0.8</v>
      </c>
      <c r="H127" s="17">
        <f t="shared" si="17"/>
        <v>-5.2151238591916565E-3</v>
      </c>
    </row>
    <row r="128" spans="1:8" x14ac:dyDescent="0.2">
      <c r="A128" s="8"/>
      <c r="B128" s="24" t="s">
        <v>119</v>
      </c>
      <c r="C128" s="21">
        <v>16</v>
      </c>
      <c r="D128" s="9">
        <v>16</v>
      </c>
      <c r="E128" s="10">
        <f t="shared" si="15"/>
        <v>2.0860495436766623E-2</v>
      </c>
      <c r="F128" s="10">
        <f t="shared" si="16"/>
        <v>1.9851116625310174E-2</v>
      </c>
      <c r="G128" s="10">
        <f t="shared" si="18"/>
        <v>0</v>
      </c>
      <c r="H128" s="17">
        <f t="shared" si="17"/>
        <v>0</v>
      </c>
    </row>
    <row r="129" spans="1:8" x14ac:dyDescent="0.2">
      <c r="A129" s="8"/>
      <c r="B129" s="24" t="s">
        <v>120</v>
      </c>
      <c r="C129" s="21">
        <v>1</v>
      </c>
      <c r="D129" s="9">
        <v>3</v>
      </c>
      <c r="E129" s="10">
        <f t="shared" si="15"/>
        <v>1.3037809647979139E-3</v>
      </c>
      <c r="F129" s="10">
        <f t="shared" si="16"/>
        <v>3.7220843672456576E-3</v>
      </c>
      <c r="G129" s="10">
        <f t="shared" si="18"/>
        <v>2</v>
      </c>
      <c r="H129" s="17">
        <f t="shared" si="17"/>
        <v>2.6075619295958278E-3</v>
      </c>
    </row>
    <row r="130" spans="1:8" x14ac:dyDescent="0.2">
      <c r="A130" s="8"/>
      <c r="B130" s="24" t="s">
        <v>121</v>
      </c>
      <c r="C130" s="21">
        <v>9</v>
      </c>
      <c r="D130" s="9">
        <v>11</v>
      </c>
      <c r="E130" s="10">
        <f t="shared" si="15"/>
        <v>1.1734028683181226E-2</v>
      </c>
      <c r="F130" s="10">
        <f t="shared" si="16"/>
        <v>1.3647642679900745E-2</v>
      </c>
      <c r="G130" s="10">
        <f t="shared" si="18"/>
        <v>0.22222222222222221</v>
      </c>
      <c r="H130" s="17">
        <f t="shared" si="17"/>
        <v>2.6075619295958278E-3</v>
      </c>
    </row>
    <row r="131" spans="1:8" x14ac:dyDescent="0.2">
      <c r="A131" s="8"/>
      <c r="B131" s="24" t="s">
        <v>122</v>
      </c>
      <c r="C131" s="21">
        <v>1</v>
      </c>
      <c r="D131" s="9">
        <v>7</v>
      </c>
      <c r="E131" s="10">
        <f t="shared" si="15"/>
        <v>1.3037809647979139E-3</v>
      </c>
      <c r="F131" s="10">
        <f t="shared" si="16"/>
        <v>8.6848635235732014E-3</v>
      </c>
      <c r="G131" s="10">
        <f t="shared" si="18"/>
        <v>6</v>
      </c>
      <c r="H131" s="17">
        <f t="shared" si="17"/>
        <v>7.8226857887874826E-3</v>
      </c>
    </row>
    <row r="132" spans="1:8" x14ac:dyDescent="0.2">
      <c r="A132" s="8"/>
      <c r="B132" s="24" t="s">
        <v>123</v>
      </c>
      <c r="C132" s="21">
        <v>40</v>
      </c>
      <c r="D132" s="9">
        <v>21</v>
      </c>
      <c r="E132" s="10">
        <f t="shared" si="15"/>
        <v>5.215123859191656E-2</v>
      </c>
      <c r="F132" s="10">
        <f t="shared" si="16"/>
        <v>2.6054590570719603E-2</v>
      </c>
      <c r="G132" s="10">
        <f t="shared" si="18"/>
        <v>-0.47499999999999998</v>
      </c>
      <c r="H132" s="17">
        <f t="shared" si="17"/>
        <v>-2.4771838331160364E-2</v>
      </c>
    </row>
    <row r="133" spans="1:8" x14ac:dyDescent="0.2">
      <c r="A133" s="8"/>
      <c r="B133" s="24" t="s">
        <v>124</v>
      </c>
      <c r="C133" s="21">
        <v>1</v>
      </c>
      <c r="D133" s="9">
        <v>1</v>
      </c>
      <c r="E133" s="10">
        <f t="shared" si="15"/>
        <v>1.3037809647979139E-3</v>
      </c>
      <c r="F133" s="10">
        <f t="shared" si="16"/>
        <v>1.2406947890818859E-3</v>
      </c>
      <c r="G133" s="10">
        <f t="shared" si="18"/>
        <v>0</v>
      </c>
      <c r="H133" s="17">
        <f t="shared" si="17"/>
        <v>0</v>
      </c>
    </row>
    <row r="134" spans="1:8" x14ac:dyDescent="0.2">
      <c r="A134" s="8"/>
      <c r="B134" s="24" t="s">
        <v>125</v>
      </c>
      <c r="C134" s="21">
        <v>81</v>
      </c>
      <c r="D134" s="9">
        <v>69</v>
      </c>
      <c r="E134" s="10">
        <f t="shared" si="15"/>
        <v>0.10560625814863103</v>
      </c>
      <c r="F134" s="10">
        <f t="shared" si="16"/>
        <v>8.5607940446650127E-2</v>
      </c>
      <c r="G134" s="10">
        <f t="shared" si="18"/>
        <v>-0.14814814814814814</v>
      </c>
      <c r="H134" s="17">
        <f t="shared" si="17"/>
        <v>-1.5645371577574965E-2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76</v>
      </c>
      <c r="D136" s="9">
        <v>6</v>
      </c>
      <c r="E136" s="10">
        <f t="shared" si="15"/>
        <v>9.9087353324641456E-2</v>
      </c>
      <c r="F136" s="10">
        <f t="shared" si="16"/>
        <v>7.4441687344913151E-3</v>
      </c>
      <c r="G136" s="10">
        <f t="shared" si="18"/>
        <v>-0.92105263157894735</v>
      </c>
      <c r="H136" s="17">
        <f t="shared" si="17"/>
        <v>-9.1264667535853966E-2</v>
      </c>
    </row>
    <row r="137" spans="1:8" x14ac:dyDescent="0.2">
      <c r="A137" s="8"/>
      <c r="B137" s="24" t="s">
        <v>128</v>
      </c>
      <c r="C137" s="21">
        <v>7</v>
      </c>
      <c r="D137" s="9">
        <v>3</v>
      </c>
      <c r="E137" s="10">
        <f t="shared" si="15"/>
        <v>9.126466753585397E-3</v>
      </c>
      <c r="F137" s="10">
        <f t="shared" si="16"/>
        <v>3.7220843672456576E-3</v>
      </c>
      <c r="G137" s="10">
        <f t="shared" si="18"/>
        <v>-0.5714285714285714</v>
      </c>
      <c r="H137" s="17">
        <f t="shared" si="17"/>
        <v>-5.2151238591916548E-3</v>
      </c>
    </row>
    <row r="138" spans="1:8" x14ac:dyDescent="0.2">
      <c r="A138" s="8"/>
      <c r="B138" s="24" t="s">
        <v>129</v>
      </c>
      <c r="C138" s="21">
        <v>1</v>
      </c>
      <c r="D138" s="9">
        <v>0</v>
      </c>
      <c r="E138" s="10">
        <f t="shared" si="15"/>
        <v>1.3037809647979139E-3</v>
      </c>
      <c r="F138" s="10" t="str">
        <f t="shared" si="16"/>
        <v/>
      </c>
      <c r="G138" s="10">
        <f t="shared" si="18"/>
        <v>-1</v>
      </c>
      <c r="H138" s="17">
        <f t="shared" si="17"/>
        <v>-1.3037809647979139E-3</v>
      </c>
    </row>
    <row r="139" spans="1:8" ht="15.75" customHeight="1" x14ac:dyDescent="0.2">
      <c r="A139" s="8"/>
      <c r="B139" s="24" t="s">
        <v>130</v>
      </c>
      <c r="C139" s="21">
        <v>167</v>
      </c>
      <c r="D139" s="9">
        <v>202</v>
      </c>
      <c r="E139" s="10">
        <f t="shared" si="15"/>
        <v>0.21773142112125163</v>
      </c>
      <c r="F139" s="10">
        <f t="shared" si="16"/>
        <v>0.25062034739454092</v>
      </c>
      <c r="G139" s="10">
        <f t="shared" si="18"/>
        <v>0.20958083832335328</v>
      </c>
      <c r="H139" s="17">
        <f t="shared" si="17"/>
        <v>4.5632333767926983E-2</v>
      </c>
    </row>
    <row r="140" spans="1:8" x14ac:dyDescent="0.2">
      <c r="A140" s="8"/>
      <c r="B140" s="24" t="s">
        <v>131</v>
      </c>
      <c r="C140" s="21">
        <v>8</v>
      </c>
      <c r="D140" s="9">
        <v>12</v>
      </c>
      <c r="E140" s="10">
        <f t="shared" ref="E140:E175" si="19">+IF(C140=0,"",C140/C$76)</f>
        <v>1.0430247718383311E-2</v>
      </c>
      <c r="F140" s="10">
        <f t="shared" ref="F140:F175" si="20">+IF(D140=0,"",D140/D$76)</f>
        <v>1.488833746898263E-2</v>
      </c>
      <c r="G140" s="10">
        <f t="shared" si="18"/>
        <v>0.5</v>
      </c>
      <c r="H140" s="17">
        <f t="shared" ref="H140:H171" si="21">+IF(OR(AND(E140=""),(G140="")),"",E140*G140)</f>
        <v>5.2151238591916557E-3</v>
      </c>
    </row>
    <row r="141" spans="1:8" x14ac:dyDescent="0.2">
      <c r="A141" s="8"/>
      <c r="B141" s="24" t="s">
        <v>132</v>
      </c>
      <c r="C141" s="21">
        <v>28</v>
      </c>
      <c r="D141" s="9">
        <v>37</v>
      </c>
      <c r="E141" s="10">
        <f t="shared" si="19"/>
        <v>3.6505867014341588E-2</v>
      </c>
      <c r="F141" s="10">
        <f t="shared" si="20"/>
        <v>4.590570719602978E-2</v>
      </c>
      <c r="G141" s="10">
        <f t="shared" ref="G141:G175" si="22">+IF(AND(C141=0,D141=0)," ",IF(C141=0,1,IF(D141=0,-1,(D141-C141)/C141)))</f>
        <v>0.32142857142857145</v>
      </c>
      <c r="H141" s="17">
        <f t="shared" si="21"/>
        <v>1.1734028683181226E-2</v>
      </c>
    </row>
    <row r="142" spans="1:8" x14ac:dyDescent="0.2">
      <c r="A142" s="8"/>
      <c r="B142" s="24" t="s">
        <v>133</v>
      </c>
      <c r="C142" s="21">
        <v>86</v>
      </c>
      <c r="D142" s="9">
        <v>110</v>
      </c>
      <c r="E142" s="10">
        <f t="shared" si="19"/>
        <v>0.1121251629726206</v>
      </c>
      <c r="F142" s="10">
        <f t="shared" si="20"/>
        <v>0.13647642679900746</v>
      </c>
      <c r="G142" s="10">
        <f t="shared" si="22"/>
        <v>0.27906976744186046</v>
      </c>
      <c r="H142" s="17">
        <f t="shared" si="21"/>
        <v>3.129074315514993E-2</v>
      </c>
    </row>
    <row r="143" spans="1:8" x14ac:dyDescent="0.2">
      <c r="A143" s="8"/>
      <c r="B143" s="24" t="s">
        <v>134</v>
      </c>
      <c r="C143" s="21">
        <v>7</v>
      </c>
      <c r="D143" s="9">
        <v>1</v>
      </c>
      <c r="E143" s="10">
        <f t="shared" si="19"/>
        <v>9.126466753585397E-3</v>
      </c>
      <c r="F143" s="10">
        <f t="shared" si="20"/>
        <v>1.2406947890818859E-3</v>
      </c>
      <c r="G143" s="10">
        <f t="shared" si="22"/>
        <v>-0.8571428571428571</v>
      </c>
      <c r="H143" s="17">
        <f t="shared" si="21"/>
        <v>-7.8226857887874826E-3</v>
      </c>
    </row>
    <row r="144" spans="1:8" x14ac:dyDescent="0.2">
      <c r="A144" s="8"/>
      <c r="B144" s="24" t="s">
        <v>135</v>
      </c>
      <c r="C144" s="21">
        <v>7</v>
      </c>
      <c r="D144" s="9">
        <v>40</v>
      </c>
      <c r="E144" s="10">
        <f t="shared" si="19"/>
        <v>9.126466753585397E-3</v>
      </c>
      <c r="F144" s="10">
        <f t="shared" si="20"/>
        <v>4.9627791563275438E-2</v>
      </c>
      <c r="G144" s="10">
        <f t="shared" si="22"/>
        <v>4.7142857142857144</v>
      </c>
      <c r="H144" s="17">
        <f t="shared" si="21"/>
        <v>4.3024771838331158E-2</v>
      </c>
    </row>
    <row r="145" spans="1:8" x14ac:dyDescent="0.2">
      <c r="A145" s="8"/>
      <c r="B145" s="24" t="s">
        <v>136</v>
      </c>
      <c r="C145" s="21">
        <v>1</v>
      </c>
      <c r="D145" s="9">
        <v>11</v>
      </c>
      <c r="E145" s="10">
        <f t="shared" si="19"/>
        <v>1.3037809647979139E-3</v>
      </c>
      <c r="F145" s="10">
        <f t="shared" si="20"/>
        <v>1.3647642679900745E-2</v>
      </c>
      <c r="G145" s="10">
        <f t="shared" si="22"/>
        <v>10</v>
      </c>
      <c r="H145" s="17">
        <f t="shared" si="21"/>
        <v>1.303780964797914E-2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1</v>
      </c>
      <c r="E148" s="10" t="str">
        <f t="shared" si="19"/>
        <v/>
      </c>
      <c r="F148" s="10">
        <f t="shared" si="20"/>
        <v>1.2406947890818859E-3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15</v>
      </c>
      <c r="D151" s="9">
        <v>23</v>
      </c>
      <c r="E151" s="10">
        <f t="shared" si="19"/>
        <v>1.955671447196871E-2</v>
      </c>
      <c r="F151" s="10">
        <f t="shared" si="20"/>
        <v>2.8535980148883373E-2</v>
      </c>
      <c r="G151" s="10">
        <f t="shared" si="22"/>
        <v>0.53333333333333333</v>
      </c>
      <c r="H151" s="17">
        <f t="shared" si="21"/>
        <v>1.0430247718383311E-2</v>
      </c>
    </row>
    <row r="152" spans="1:8" ht="25.5" x14ac:dyDescent="0.2">
      <c r="A152" s="8"/>
      <c r="B152" s="24" t="s">
        <v>143</v>
      </c>
      <c r="C152" s="21">
        <v>3</v>
      </c>
      <c r="D152" s="9">
        <v>0</v>
      </c>
      <c r="E152" s="10">
        <f t="shared" si="19"/>
        <v>3.9113428943937422E-3</v>
      </c>
      <c r="F152" s="10" t="str">
        <f t="shared" si="20"/>
        <v/>
      </c>
      <c r="G152" s="10">
        <f t="shared" si="22"/>
        <v>-1</v>
      </c>
      <c r="H152" s="17">
        <f t="shared" si="21"/>
        <v>-3.9113428943937422E-3</v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1</v>
      </c>
      <c r="D155" s="9">
        <v>0</v>
      </c>
      <c r="E155" s="10">
        <f t="shared" si="19"/>
        <v>1.3037809647979139E-3</v>
      </c>
      <c r="F155" s="10" t="str">
        <f t="shared" si="20"/>
        <v/>
      </c>
      <c r="G155" s="10">
        <f t="shared" si="22"/>
        <v>-1</v>
      </c>
      <c r="H155" s="17">
        <f t="shared" si="21"/>
        <v>-1.3037809647979139E-3</v>
      </c>
    </row>
    <row r="156" spans="1:8" x14ac:dyDescent="0.2">
      <c r="A156" s="8"/>
      <c r="B156" s="24" t="s">
        <v>147</v>
      </c>
      <c r="C156" s="21">
        <v>1</v>
      </c>
      <c r="D156" s="9">
        <v>0</v>
      </c>
      <c r="E156" s="10">
        <f t="shared" si="19"/>
        <v>1.3037809647979139E-3</v>
      </c>
      <c r="F156" s="10" t="str">
        <f t="shared" si="20"/>
        <v/>
      </c>
      <c r="G156" s="10">
        <f t="shared" si="22"/>
        <v>-1</v>
      </c>
      <c r="H156" s="17">
        <f t="shared" si="21"/>
        <v>-1.3037809647979139E-3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5</v>
      </c>
      <c r="D161" s="9">
        <v>3</v>
      </c>
      <c r="E161" s="10">
        <f t="shared" si="19"/>
        <v>6.51890482398957E-3</v>
      </c>
      <c r="F161" s="10">
        <f t="shared" si="20"/>
        <v>3.7220843672456576E-3</v>
      </c>
      <c r="G161" s="10">
        <f t="shared" si="22"/>
        <v>-0.4</v>
      </c>
      <c r="H161" s="17">
        <f t="shared" si="21"/>
        <v>-2.6075619295958283E-3</v>
      </c>
    </row>
    <row r="162" spans="1:8" x14ac:dyDescent="0.2">
      <c r="A162" s="8"/>
      <c r="B162" s="24" t="s">
        <v>153</v>
      </c>
      <c r="C162" s="21">
        <v>2</v>
      </c>
      <c r="D162" s="9">
        <v>2</v>
      </c>
      <c r="E162" s="10">
        <f t="shared" si="19"/>
        <v>2.6075619295958278E-3</v>
      </c>
      <c r="F162" s="10">
        <f t="shared" si="20"/>
        <v>2.4813895781637717E-3</v>
      </c>
      <c r="G162" s="10">
        <f t="shared" si="22"/>
        <v>0</v>
      </c>
      <c r="H162" s="17">
        <f t="shared" si="21"/>
        <v>0</v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1.3037809647979139E-3</v>
      </c>
      <c r="F163" s="10" t="str">
        <f t="shared" si="20"/>
        <v/>
      </c>
      <c r="G163" s="10">
        <f t="shared" si="22"/>
        <v>-1</v>
      </c>
      <c r="H163" s="17">
        <f t="shared" si="21"/>
        <v>-1.3037809647979139E-3</v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1.2406947890818859E-3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3</v>
      </c>
      <c r="D172" s="9">
        <v>10</v>
      </c>
      <c r="E172" s="10">
        <f t="shared" si="19"/>
        <v>3.9113428943937422E-3</v>
      </c>
      <c r="F172" s="10">
        <f t="shared" si="20"/>
        <v>1.2406947890818859E-2</v>
      </c>
      <c r="G172" s="10">
        <f t="shared" si="22"/>
        <v>2.3333333333333335</v>
      </c>
      <c r="H172" s="17">
        <f t="shared" ref="H172:H175" si="23">+IF(OR(AND(E172=""),(G172="")),"",E172*G172)</f>
        <v>9.1264667535853987E-3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563</v>
      </c>
      <c r="D181" s="36">
        <f>SUM(D182:D356)</f>
        <v>456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-0.19005328596802842</v>
      </c>
      <c r="H181" s="37">
        <f t="shared" ref="H181:H212" si="26">+IF(OR(AND(E181=""),(G181="")),"",E181*G181)</f>
        <v>-0.19005328596802842</v>
      </c>
    </row>
    <row r="182" spans="1:8" x14ac:dyDescent="0.2">
      <c r="A182" s="8"/>
      <c r="B182" s="23" t="s">
        <v>167</v>
      </c>
      <c r="C182" s="41">
        <v>39</v>
      </c>
      <c r="D182" s="38">
        <v>9</v>
      </c>
      <c r="E182" s="39">
        <f t="shared" si="24"/>
        <v>6.9271758436944941E-2</v>
      </c>
      <c r="F182" s="39">
        <f t="shared" si="25"/>
        <v>1.9736842105263157E-2</v>
      </c>
      <c r="G182" s="39">
        <f t="shared" ref="G182:G213" si="27">+IF(AND(C182=0,D182=0)," ",IF(C182=0,1,IF(D182=0,-1,(D182-C182)/C182)))</f>
        <v>-0.76923076923076927</v>
      </c>
      <c r="H182" s="40">
        <f t="shared" si="26"/>
        <v>-5.3285968028419187E-2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1</v>
      </c>
      <c r="D184" s="9">
        <v>3</v>
      </c>
      <c r="E184" s="10">
        <f t="shared" si="24"/>
        <v>1.7761989342806395E-3</v>
      </c>
      <c r="F184" s="10">
        <f t="shared" si="25"/>
        <v>6.5789473684210523E-3</v>
      </c>
      <c r="G184" s="10">
        <f t="shared" si="27"/>
        <v>2</v>
      </c>
      <c r="H184" s="17">
        <f t="shared" si="26"/>
        <v>3.552397868561279E-3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</v>
      </c>
      <c r="D186" s="9">
        <v>6</v>
      </c>
      <c r="E186" s="10">
        <f t="shared" si="24"/>
        <v>3.552397868561279E-3</v>
      </c>
      <c r="F186" s="10">
        <f t="shared" si="25"/>
        <v>1.3157894736842105E-2</v>
      </c>
      <c r="G186" s="10">
        <f t="shared" si="27"/>
        <v>2</v>
      </c>
      <c r="H186" s="17">
        <f t="shared" si="26"/>
        <v>7.104795737122558E-3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127</v>
      </c>
      <c r="D188" s="9">
        <v>37</v>
      </c>
      <c r="E188" s="10">
        <f t="shared" si="24"/>
        <v>0.2255772646536412</v>
      </c>
      <c r="F188" s="10">
        <f t="shared" si="25"/>
        <v>8.1140350877192985E-2</v>
      </c>
      <c r="G188" s="10">
        <f t="shared" si="27"/>
        <v>-0.70866141732283461</v>
      </c>
      <c r="H188" s="17">
        <f t="shared" si="26"/>
        <v>-0.15985790408525752</v>
      </c>
    </row>
    <row r="189" spans="1:8" x14ac:dyDescent="0.2">
      <c r="A189" s="8"/>
      <c r="B189" s="24" t="s">
        <v>174</v>
      </c>
      <c r="C189" s="21">
        <v>2</v>
      </c>
      <c r="D189" s="9">
        <v>2</v>
      </c>
      <c r="E189" s="10">
        <f t="shared" si="24"/>
        <v>3.552397868561279E-3</v>
      </c>
      <c r="F189" s="10">
        <f t="shared" si="25"/>
        <v>4.3859649122807015E-3</v>
      </c>
      <c r="G189" s="10">
        <f t="shared" si="27"/>
        <v>0</v>
      </c>
      <c r="H189" s="17">
        <f t="shared" si="26"/>
        <v>0</v>
      </c>
    </row>
    <row r="190" spans="1:8" x14ac:dyDescent="0.2">
      <c r="A190" s="8"/>
      <c r="B190" s="24" t="s">
        <v>175</v>
      </c>
      <c r="C190" s="21">
        <v>1</v>
      </c>
      <c r="D190" s="9">
        <v>0</v>
      </c>
      <c r="E190" s="10">
        <f t="shared" si="24"/>
        <v>1.7761989342806395E-3</v>
      </c>
      <c r="F190" s="10" t="str">
        <f t="shared" si="25"/>
        <v/>
      </c>
      <c r="G190" s="10">
        <f t="shared" si="27"/>
        <v>-1</v>
      </c>
      <c r="H190" s="17">
        <f t="shared" si="26"/>
        <v>-1.7761989342806395E-3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</v>
      </c>
      <c r="D195" s="9">
        <v>4</v>
      </c>
      <c r="E195" s="10">
        <f t="shared" si="24"/>
        <v>3.552397868561279E-3</v>
      </c>
      <c r="F195" s="10">
        <f t="shared" si="25"/>
        <v>8.771929824561403E-3</v>
      </c>
      <c r="G195" s="10">
        <f t="shared" si="27"/>
        <v>1</v>
      </c>
      <c r="H195" s="17">
        <f t="shared" si="26"/>
        <v>3.552397868561279E-3</v>
      </c>
    </row>
    <row r="196" spans="1:8" x14ac:dyDescent="0.2">
      <c r="A196" s="8"/>
      <c r="B196" s="24" t="s">
        <v>181</v>
      </c>
      <c r="C196" s="21">
        <v>5</v>
      </c>
      <c r="D196" s="9">
        <v>12</v>
      </c>
      <c r="E196" s="10">
        <f t="shared" si="24"/>
        <v>8.8809946714031966E-3</v>
      </c>
      <c r="F196" s="10">
        <f t="shared" si="25"/>
        <v>2.6315789473684209E-2</v>
      </c>
      <c r="G196" s="10">
        <f t="shared" si="27"/>
        <v>1.4</v>
      </c>
      <c r="H196" s="17">
        <f t="shared" si="26"/>
        <v>1.2433392539964474E-2</v>
      </c>
    </row>
    <row r="197" spans="1:8" ht="25.5" x14ac:dyDescent="0.2">
      <c r="A197" s="8"/>
      <c r="B197" s="24" t="s">
        <v>182</v>
      </c>
      <c r="C197" s="21">
        <v>14</v>
      </c>
      <c r="D197" s="9">
        <v>30</v>
      </c>
      <c r="E197" s="10">
        <f t="shared" si="24"/>
        <v>2.4866785079928951E-2</v>
      </c>
      <c r="F197" s="10">
        <f t="shared" si="25"/>
        <v>6.5789473684210523E-2</v>
      </c>
      <c r="G197" s="10">
        <f t="shared" si="27"/>
        <v>1.1428571428571428</v>
      </c>
      <c r="H197" s="17">
        <f t="shared" si="26"/>
        <v>2.8419182948490228E-2</v>
      </c>
    </row>
    <row r="198" spans="1:8" ht="25.5" x14ac:dyDescent="0.2">
      <c r="A198" s="8"/>
      <c r="B198" s="24" t="s">
        <v>183</v>
      </c>
      <c r="C198" s="21">
        <v>2</v>
      </c>
      <c r="D198" s="9">
        <v>2</v>
      </c>
      <c r="E198" s="10">
        <f t="shared" si="24"/>
        <v>3.552397868561279E-3</v>
      </c>
      <c r="F198" s="10">
        <f t="shared" si="25"/>
        <v>4.3859649122807015E-3</v>
      </c>
      <c r="G198" s="10">
        <f t="shared" si="27"/>
        <v>0</v>
      </c>
      <c r="H198" s="17">
        <f t="shared" si="26"/>
        <v>0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2</v>
      </c>
      <c r="E200" s="10">
        <f t="shared" si="24"/>
        <v>3.552397868561279E-3</v>
      </c>
      <c r="F200" s="10">
        <f t="shared" si="25"/>
        <v>4.3859649122807015E-3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2.1929824561403508E-3</v>
      </c>
      <c r="G201" s="10">
        <f t="shared" si="27"/>
        <v>1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4</v>
      </c>
      <c r="D202" s="9">
        <v>1</v>
      </c>
      <c r="E202" s="10">
        <f t="shared" si="24"/>
        <v>7.104795737122558E-3</v>
      </c>
      <c r="F202" s="10">
        <f t="shared" si="25"/>
        <v>2.1929824561403508E-3</v>
      </c>
      <c r="G202" s="10">
        <f t="shared" si="27"/>
        <v>-0.75</v>
      </c>
      <c r="H202" s="17">
        <f t="shared" si="26"/>
        <v>-5.3285968028419185E-3</v>
      </c>
    </row>
    <row r="203" spans="1:8" x14ac:dyDescent="0.2">
      <c r="A203" s="8"/>
      <c r="B203" s="24" t="s">
        <v>188</v>
      </c>
      <c r="C203" s="21">
        <v>1</v>
      </c>
      <c r="D203" s="9">
        <v>0</v>
      </c>
      <c r="E203" s="10">
        <f t="shared" si="24"/>
        <v>1.7761989342806395E-3</v>
      </c>
      <c r="F203" s="10" t="str">
        <f t="shared" si="25"/>
        <v/>
      </c>
      <c r="G203" s="10">
        <f t="shared" si="27"/>
        <v>-1</v>
      </c>
      <c r="H203" s="17">
        <f t="shared" si="26"/>
        <v>-1.7761989342806395E-3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2</v>
      </c>
      <c r="E207" s="10" t="str">
        <f t="shared" si="24"/>
        <v/>
      </c>
      <c r="F207" s="10">
        <f t="shared" si="25"/>
        <v>4.3859649122807015E-3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7</v>
      </c>
      <c r="D208" s="9">
        <v>1</v>
      </c>
      <c r="E208" s="10">
        <f t="shared" si="24"/>
        <v>1.2433392539964476E-2</v>
      </c>
      <c r="F208" s="10">
        <f t="shared" si="25"/>
        <v>2.1929824561403508E-3</v>
      </c>
      <c r="G208" s="10">
        <f t="shared" si="27"/>
        <v>-0.8571428571428571</v>
      </c>
      <c r="H208" s="17">
        <f t="shared" si="26"/>
        <v>-1.0657193605683835E-2</v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</v>
      </c>
      <c r="D211" s="9">
        <v>4</v>
      </c>
      <c r="E211" s="10">
        <f t="shared" si="24"/>
        <v>5.3285968028419185E-3</v>
      </c>
      <c r="F211" s="10">
        <f t="shared" si="25"/>
        <v>8.771929824561403E-3</v>
      </c>
      <c r="G211" s="10">
        <f t="shared" si="27"/>
        <v>0.33333333333333331</v>
      </c>
      <c r="H211" s="17">
        <f t="shared" si="26"/>
        <v>1.7761989342806395E-3</v>
      </c>
    </row>
    <row r="212" spans="1:8" x14ac:dyDescent="0.2">
      <c r="A212" s="8"/>
      <c r="B212" s="24" t="s">
        <v>197</v>
      </c>
      <c r="C212" s="21">
        <v>4</v>
      </c>
      <c r="D212" s="9">
        <v>10</v>
      </c>
      <c r="E212" s="10">
        <f t="shared" si="24"/>
        <v>7.104795737122558E-3</v>
      </c>
      <c r="F212" s="10">
        <f t="shared" si="25"/>
        <v>2.1929824561403508E-2</v>
      </c>
      <c r="G212" s="10">
        <f t="shared" si="27"/>
        <v>1.5</v>
      </c>
      <c r="H212" s="17">
        <f t="shared" si="26"/>
        <v>1.0657193605683837E-2</v>
      </c>
    </row>
    <row r="213" spans="1:8" x14ac:dyDescent="0.2">
      <c r="A213" s="8"/>
      <c r="B213" s="24" t="s">
        <v>198</v>
      </c>
      <c r="C213" s="21">
        <v>1</v>
      </c>
      <c r="D213" s="9">
        <v>13</v>
      </c>
      <c r="E213" s="10">
        <f t="shared" ref="E213:E244" si="28">+IF(C213=0,"",C213/C$181)</f>
        <v>1.7761989342806395E-3</v>
      </c>
      <c r="F213" s="10">
        <f t="shared" ref="F213:F244" si="29">+IF(D213=0,"",D213/D$181)</f>
        <v>2.850877192982456E-2</v>
      </c>
      <c r="G213" s="10">
        <f t="shared" si="27"/>
        <v>12</v>
      </c>
      <c r="H213" s="17">
        <f t="shared" ref="H213:H244" si="30">+IF(OR(AND(E213=""),(G213="")),"",E213*G213)</f>
        <v>2.1314387211367674E-2</v>
      </c>
    </row>
    <row r="214" spans="1:8" x14ac:dyDescent="0.2">
      <c r="A214" s="8"/>
      <c r="B214" s="24" t="s">
        <v>199</v>
      </c>
      <c r="C214" s="21">
        <v>21</v>
      </c>
      <c r="D214" s="9">
        <v>78</v>
      </c>
      <c r="E214" s="10">
        <f t="shared" si="28"/>
        <v>3.7300177619893425E-2</v>
      </c>
      <c r="F214" s="10">
        <f t="shared" si="29"/>
        <v>0.17105263157894737</v>
      </c>
      <c r="G214" s="10">
        <f t="shared" ref="G214:G245" si="31">+IF(AND(C214=0,D214=0)," ",IF(C214=0,1,IF(D214=0,-1,(D214-C214)/C214)))</f>
        <v>2.7142857142857144</v>
      </c>
      <c r="H214" s="17">
        <f t="shared" si="30"/>
        <v>0.10124333925399645</v>
      </c>
    </row>
    <row r="215" spans="1:8" x14ac:dyDescent="0.2">
      <c r="A215" s="8"/>
      <c r="B215" s="24" t="s">
        <v>200</v>
      </c>
      <c r="C215" s="21">
        <v>0</v>
      </c>
      <c r="D215" s="9">
        <v>4</v>
      </c>
      <c r="E215" s="10" t="str">
        <f t="shared" si="28"/>
        <v/>
      </c>
      <c r="F215" s="10">
        <f t="shared" si="29"/>
        <v>8.771929824561403E-3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3</v>
      </c>
      <c r="D216" s="9">
        <v>0</v>
      </c>
      <c r="E216" s="10">
        <f t="shared" si="28"/>
        <v>5.3285968028419185E-3</v>
      </c>
      <c r="F216" s="10" t="str">
        <f t="shared" si="29"/>
        <v/>
      </c>
      <c r="G216" s="10">
        <f t="shared" si="31"/>
        <v>-1</v>
      </c>
      <c r="H216" s="17">
        <f t="shared" si="30"/>
        <v>-5.3285968028419185E-3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9</v>
      </c>
      <c r="D218" s="9">
        <v>40</v>
      </c>
      <c r="E218" s="10">
        <f t="shared" si="28"/>
        <v>1.5985790408525755E-2</v>
      </c>
      <c r="F218" s="10">
        <f t="shared" si="29"/>
        <v>8.771929824561403E-2</v>
      </c>
      <c r="G218" s="10">
        <f t="shared" si="31"/>
        <v>3.4444444444444446</v>
      </c>
      <c r="H218" s="17">
        <f t="shared" si="30"/>
        <v>5.5062166962699825E-2</v>
      </c>
    </row>
    <row r="219" spans="1:8" x14ac:dyDescent="0.2">
      <c r="A219" s="8"/>
      <c r="B219" s="24" t="s">
        <v>204</v>
      </c>
      <c r="C219" s="21">
        <v>2</v>
      </c>
      <c r="D219" s="9">
        <v>2</v>
      </c>
      <c r="E219" s="10">
        <f t="shared" si="28"/>
        <v>3.552397868561279E-3</v>
      </c>
      <c r="F219" s="10">
        <f t="shared" si="29"/>
        <v>4.3859649122807015E-3</v>
      </c>
      <c r="G219" s="10">
        <f t="shared" si="31"/>
        <v>0</v>
      </c>
      <c r="H219" s="17">
        <f t="shared" si="30"/>
        <v>0</v>
      </c>
    </row>
    <row r="220" spans="1:8" x14ac:dyDescent="0.2">
      <c r="A220" s="8"/>
      <c r="B220" s="24" t="s">
        <v>205</v>
      </c>
      <c r="C220" s="21">
        <v>8</v>
      </c>
      <c r="D220" s="9">
        <v>2</v>
      </c>
      <c r="E220" s="10">
        <f t="shared" si="28"/>
        <v>1.4209591474245116E-2</v>
      </c>
      <c r="F220" s="10">
        <f t="shared" si="29"/>
        <v>4.3859649122807015E-3</v>
      </c>
      <c r="G220" s="10">
        <f t="shared" si="31"/>
        <v>-0.75</v>
      </c>
      <c r="H220" s="17">
        <f t="shared" si="30"/>
        <v>-1.0657193605683837E-2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33</v>
      </c>
      <c r="D223" s="9">
        <v>12</v>
      </c>
      <c r="E223" s="10">
        <f t="shared" si="28"/>
        <v>5.8614564831261103E-2</v>
      </c>
      <c r="F223" s="10">
        <f t="shared" si="29"/>
        <v>2.6315789473684209E-2</v>
      </c>
      <c r="G223" s="10">
        <f t="shared" si="31"/>
        <v>-0.63636363636363635</v>
      </c>
      <c r="H223" s="17">
        <f t="shared" si="30"/>
        <v>-3.7300177619893425E-2</v>
      </c>
    </row>
    <row r="224" spans="1:8" x14ac:dyDescent="0.2">
      <c r="A224" s="8"/>
      <c r="B224" s="24" t="s">
        <v>209</v>
      </c>
      <c r="C224" s="21">
        <v>2</v>
      </c>
      <c r="D224" s="9">
        <v>1</v>
      </c>
      <c r="E224" s="10">
        <f t="shared" si="28"/>
        <v>3.552397868561279E-3</v>
      </c>
      <c r="F224" s="10">
        <f t="shared" si="29"/>
        <v>2.1929824561403508E-3</v>
      </c>
      <c r="G224" s="10">
        <f t="shared" si="31"/>
        <v>-0.5</v>
      </c>
      <c r="H224" s="17">
        <f t="shared" si="30"/>
        <v>-1.7761989342806395E-3</v>
      </c>
    </row>
    <row r="225" spans="1:8" ht="25.5" x14ac:dyDescent="0.2">
      <c r="A225" s="8"/>
      <c r="B225" s="24" t="s">
        <v>210</v>
      </c>
      <c r="C225" s="21">
        <v>2</v>
      </c>
      <c r="D225" s="9">
        <v>1</v>
      </c>
      <c r="E225" s="10">
        <f t="shared" si="28"/>
        <v>3.552397868561279E-3</v>
      </c>
      <c r="F225" s="10">
        <f t="shared" si="29"/>
        <v>2.1929824561403508E-3</v>
      </c>
      <c r="G225" s="10">
        <f t="shared" si="31"/>
        <v>-0.5</v>
      </c>
      <c r="H225" s="17">
        <f t="shared" si="30"/>
        <v>-1.7761989342806395E-3</v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2.1929824561403508E-3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6</v>
      </c>
      <c r="E228" s="10" t="str">
        <f t="shared" si="28"/>
        <v/>
      </c>
      <c r="F228" s="10">
        <f t="shared" si="29"/>
        <v>1.3157894736842105E-2</v>
      </c>
      <c r="G228" s="10">
        <f t="shared" si="31"/>
        <v>1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36</v>
      </c>
      <c r="D235" s="9">
        <v>19</v>
      </c>
      <c r="E235" s="10">
        <f t="shared" si="28"/>
        <v>6.3943161634103018E-2</v>
      </c>
      <c r="F235" s="10">
        <f t="shared" si="29"/>
        <v>4.1666666666666664E-2</v>
      </c>
      <c r="G235" s="10">
        <f t="shared" si="31"/>
        <v>-0.47222222222222221</v>
      </c>
      <c r="H235" s="17">
        <f t="shared" si="30"/>
        <v>-3.0195381882770871E-2</v>
      </c>
    </row>
    <row r="236" spans="1:8" x14ac:dyDescent="0.2">
      <c r="A236" s="8"/>
      <c r="B236" s="24" t="s">
        <v>221</v>
      </c>
      <c r="C236" s="21">
        <v>1</v>
      </c>
      <c r="D236" s="9">
        <v>0</v>
      </c>
      <c r="E236" s="10">
        <f t="shared" si="28"/>
        <v>1.7761989342806395E-3</v>
      </c>
      <c r="F236" s="10" t="str">
        <f t="shared" si="29"/>
        <v/>
      </c>
      <c r="G236" s="10">
        <f t="shared" si="31"/>
        <v>-1</v>
      </c>
      <c r="H236" s="17">
        <f t="shared" si="30"/>
        <v>-1.7761989342806395E-3</v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7</v>
      </c>
      <c r="D241" s="9">
        <v>8</v>
      </c>
      <c r="E241" s="10">
        <f t="shared" si="28"/>
        <v>1.2433392539964476E-2</v>
      </c>
      <c r="F241" s="10">
        <f t="shared" si="29"/>
        <v>1.7543859649122806E-2</v>
      </c>
      <c r="G241" s="10">
        <f t="shared" si="31"/>
        <v>0.14285714285714285</v>
      </c>
      <c r="H241" s="17">
        <f t="shared" si="30"/>
        <v>1.7761989342806393E-3</v>
      </c>
    </row>
    <row r="242" spans="1:8" x14ac:dyDescent="0.2">
      <c r="A242" s="8"/>
      <c r="B242" s="24" t="s">
        <v>227</v>
      </c>
      <c r="C242" s="21">
        <v>4</v>
      </c>
      <c r="D242" s="9">
        <v>0</v>
      </c>
      <c r="E242" s="10">
        <f t="shared" si="28"/>
        <v>7.104795737122558E-3</v>
      </c>
      <c r="F242" s="10" t="str">
        <f t="shared" si="29"/>
        <v/>
      </c>
      <c r="G242" s="10">
        <f t="shared" si="31"/>
        <v>-1</v>
      </c>
      <c r="H242" s="17">
        <f t="shared" si="30"/>
        <v>-7.104795737122558E-3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2</v>
      </c>
      <c r="D246" s="9">
        <v>0</v>
      </c>
      <c r="E246" s="10">
        <f t="shared" si="32"/>
        <v>3.552397868561279E-3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7">
        <f t="shared" si="34"/>
        <v>-3.552397868561279E-3</v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38</v>
      </c>
      <c r="D248" s="9">
        <v>20</v>
      </c>
      <c r="E248" s="10">
        <f t="shared" si="32"/>
        <v>6.7495559502664296E-2</v>
      </c>
      <c r="F248" s="10">
        <f t="shared" si="33"/>
        <v>4.3859649122807015E-2</v>
      </c>
      <c r="G248" s="10">
        <f t="shared" si="35"/>
        <v>-0.47368421052631576</v>
      </c>
      <c r="H248" s="17">
        <f t="shared" si="34"/>
        <v>-3.1971580817051509E-2</v>
      </c>
    </row>
    <row r="249" spans="1:8" x14ac:dyDescent="0.2">
      <c r="A249" s="8"/>
      <c r="B249" s="24" t="s">
        <v>234</v>
      </c>
      <c r="C249" s="21">
        <v>0</v>
      </c>
      <c r="D249" s="9">
        <v>8</v>
      </c>
      <c r="E249" s="10" t="str">
        <f t="shared" si="32"/>
        <v/>
      </c>
      <c r="F249" s="10">
        <f t="shared" si="33"/>
        <v>1.7543859649122806E-2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57</v>
      </c>
      <c r="D251" s="9">
        <v>6</v>
      </c>
      <c r="E251" s="10">
        <f t="shared" si="32"/>
        <v>0.10124333925399645</v>
      </c>
      <c r="F251" s="10">
        <f t="shared" si="33"/>
        <v>1.3157894736842105E-2</v>
      </c>
      <c r="G251" s="10">
        <f t="shared" si="35"/>
        <v>-0.89473684210526316</v>
      </c>
      <c r="H251" s="17">
        <f t="shared" si="34"/>
        <v>-9.0586145648312619E-2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1</v>
      </c>
      <c r="D253" s="9">
        <v>0</v>
      </c>
      <c r="E253" s="10">
        <f t="shared" si="32"/>
        <v>1.7761989342806395E-3</v>
      </c>
      <c r="F253" s="10" t="str">
        <f t="shared" si="33"/>
        <v/>
      </c>
      <c r="G253" s="10">
        <f t="shared" si="35"/>
        <v>-1</v>
      </c>
      <c r="H253" s="17">
        <f t="shared" si="34"/>
        <v>-1.7761989342806395E-3</v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0</v>
      </c>
      <c r="E256" s="10">
        <f t="shared" si="32"/>
        <v>1.7761989342806395E-3</v>
      </c>
      <c r="F256" s="10" t="str">
        <f t="shared" si="33"/>
        <v/>
      </c>
      <c r="G256" s="10">
        <f t="shared" si="35"/>
        <v>-1</v>
      </c>
      <c r="H256" s="17">
        <f t="shared" si="34"/>
        <v>-1.7761989342806395E-3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2</v>
      </c>
      <c r="D260" s="9">
        <v>0</v>
      </c>
      <c r="E260" s="10">
        <f t="shared" si="32"/>
        <v>3.552397868561279E-3</v>
      </c>
      <c r="F260" s="10" t="str">
        <f t="shared" si="33"/>
        <v/>
      </c>
      <c r="G260" s="10">
        <f t="shared" si="35"/>
        <v>-1</v>
      </c>
      <c r="H260" s="17">
        <f t="shared" si="34"/>
        <v>-3.552397868561279E-3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</v>
      </c>
      <c r="D274" s="9">
        <v>7</v>
      </c>
      <c r="E274" s="10">
        <f t="shared" si="32"/>
        <v>1.7761989342806395E-3</v>
      </c>
      <c r="F274" s="10">
        <f t="shared" si="33"/>
        <v>1.5350877192982455E-2</v>
      </c>
      <c r="G274" s="10">
        <f t="shared" si="35"/>
        <v>6</v>
      </c>
      <c r="H274" s="17">
        <f t="shared" si="34"/>
        <v>1.0657193605683837E-2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4</v>
      </c>
      <c r="E285" s="10">
        <f t="shared" si="36"/>
        <v>1.7761989342806395E-3</v>
      </c>
      <c r="F285" s="10">
        <f t="shared" si="37"/>
        <v>8.771929824561403E-3</v>
      </c>
      <c r="G285" s="10">
        <f t="shared" si="39"/>
        <v>3</v>
      </c>
      <c r="H285" s="17">
        <f t="shared" si="38"/>
        <v>5.3285968028419185E-3</v>
      </c>
    </row>
    <row r="286" spans="1:8" ht="25.5" x14ac:dyDescent="0.2">
      <c r="A286" s="8"/>
      <c r="B286" s="24" t="s">
        <v>271</v>
      </c>
      <c r="C286" s="21">
        <v>12</v>
      </c>
      <c r="D286" s="9">
        <v>11</v>
      </c>
      <c r="E286" s="10">
        <f t="shared" si="36"/>
        <v>2.1314387211367674E-2</v>
      </c>
      <c r="F286" s="10">
        <f t="shared" si="37"/>
        <v>2.4122807017543858E-2</v>
      </c>
      <c r="G286" s="10">
        <f t="shared" si="39"/>
        <v>-8.3333333333333329E-2</v>
      </c>
      <c r="H286" s="17">
        <f t="shared" si="38"/>
        <v>-1.7761989342806395E-3</v>
      </c>
    </row>
    <row r="287" spans="1:8" x14ac:dyDescent="0.2">
      <c r="A287" s="8"/>
      <c r="B287" s="24" t="s">
        <v>272</v>
      </c>
      <c r="C287" s="21">
        <v>1</v>
      </c>
      <c r="D287" s="9">
        <v>2</v>
      </c>
      <c r="E287" s="10">
        <f t="shared" si="36"/>
        <v>1.7761989342806395E-3</v>
      </c>
      <c r="F287" s="10">
        <f t="shared" si="37"/>
        <v>4.3859649122807015E-3</v>
      </c>
      <c r="G287" s="10">
        <f t="shared" si="39"/>
        <v>1</v>
      </c>
      <c r="H287" s="17">
        <f t="shared" si="38"/>
        <v>1.7761989342806395E-3</v>
      </c>
    </row>
    <row r="288" spans="1:8" x14ac:dyDescent="0.2">
      <c r="A288" s="8"/>
      <c r="B288" s="24" t="s">
        <v>273</v>
      </c>
      <c r="C288" s="21">
        <v>2</v>
      </c>
      <c r="D288" s="9">
        <v>2</v>
      </c>
      <c r="E288" s="10">
        <f t="shared" si="36"/>
        <v>3.552397868561279E-3</v>
      </c>
      <c r="F288" s="10">
        <f t="shared" si="37"/>
        <v>4.3859649122807015E-3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0</v>
      </c>
      <c r="E290" s="10">
        <f t="shared" si="36"/>
        <v>1.7761989342806395E-3</v>
      </c>
      <c r="F290" s="10" t="str">
        <f t="shared" si="37"/>
        <v/>
      </c>
      <c r="G290" s="10">
        <f t="shared" si="39"/>
        <v>-1</v>
      </c>
      <c r="H290" s="17">
        <f t="shared" si="38"/>
        <v>-1.7761989342806395E-3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1</v>
      </c>
      <c r="E292" s="10">
        <f t="shared" si="36"/>
        <v>1.7761989342806395E-3</v>
      </c>
      <c r="F292" s="10">
        <f t="shared" si="37"/>
        <v>2.1929824561403508E-3</v>
      </c>
      <c r="G292" s="10">
        <f t="shared" si="39"/>
        <v>0</v>
      </c>
      <c r="H292" s="17">
        <f t="shared" si="38"/>
        <v>0</v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6</v>
      </c>
      <c r="D298" s="9">
        <v>0</v>
      </c>
      <c r="E298" s="10">
        <f t="shared" si="36"/>
        <v>1.0657193605683837E-2</v>
      </c>
      <c r="F298" s="10" t="str">
        <f t="shared" si="37"/>
        <v/>
      </c>
      <c r="G298" s="10">
        <f t="shared" si="39"/>
        <v>-1</v>
      </c>
      <c r="H298" s="17">
        <f t="shared" si="38"/>
        <v>-1.0657193605683837E-2</v>
      </c>
    </row>
    <row r="299" spans="1:8" x14ac:dyDescent="0.2">
      <c r="A299" s="8"/>
      <c r="B299" s="24" t="s">
        <v>284</v>
      </c>
      <c r="C299" s="21">
        <v>0</v>
      </c>
      <c r="D299" s="9">
        <v>3</v>
      </c>
      <c r="E299" s="10" t="str">
        <f t="shared" si="36"/>
        <v/>
      </c>
      <c r="F299" s="10">
        <f t="shared" si="37"/>
        <v>6.5789473684210523E-3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1</v>
      </c>
      <c r="D300" s="9">
        <v>1</v>
      </c>
      <c r="E300" s="10">
        <f t="shared" si="36"/>
        <v>1.7761989342806395E-3</v>
      </c>
      <c r="F300" s="10">
        <f t="shared" si="37"/>
        <v>2.1929824561403508E-3</v>
      </c>
      <c r="G300" s="10">
        <f t="shared" si="39"/>
        <v>0</v>
      </c>
      <c r="H300" s="17">
        <f t="shared" si="38"/>
        <v>0</v>
      </c>
    </row>
    <row r="301" spans="1:8" x14ac:dyDescent="0.2">
      <c r="A301" s="8"/>
      <c r="B301" s="24" t="s">
        <v>286</v>
      </c>
      <c r="C301" s="21">
        <v>2</v>
      </c>
      <c r="D301" s="9">
        <v>2</v>
      </c>
      <c r="E301" s="10">
        <f t="shared" si="36"/>
        <v>3.552397868561279E-3</v>
      </c>
      <c r="F301" s="10">
        <f t="shared" si="37"/>
        <v>4.3859649122807015E-3</v>
      </c>
      <c r="G301" s="10">
        <f t="shared" si="39"/>
        <v>0</v>
      </c>
      <c r="H301" s="17">
        <f t="shared" si="38"/>
        <v>0</v>
      </c>
    </row>
    <row r="302" spans="1:8" x14ac:dyDescent="0.2">
      <c r="A302" s="8"/>
      <c r="B302" s="24" t="s">
        <v>287</v>
      </c>
      <c r="C302" s="21">
        <v>1</v>
      </c>
      <c r="D302" s="9">
        <v>0</v>
      </c>
      <c r="E302" s="10">
        <f t="shared" si="36"/>
        <v>1.7761989342806395E-3</v>
      </c>
      <c r="F302" s="10" t="str">
        <f t="shared" si="37"/>
        <v/>
      </c>
      <c r="G302" s="10">
        <f t="shared" si="39"/>
        <v>-1</v>
      </c>
      <c r="H302" s="17">
        <f t="shared" si="38"/>
        <v>-1.7761989342806395E-3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0</v>
      </c>
      <c r="E304" s="10">
        <f t="shared" si="36"/>
        <v>1.7761989342806395E-3</v>
      </c>
      <c r="F304" s="10" t="str">
        <f t="shared" si="37"/>
        <v/>
      </c>
      <c r="G304" s="10">
        <f t="shared" si="39"/>
        <v>-1</v>
      </c>
      <c r="H304" s="17">
        <f t="shared" si="38"/>
        <v>-1.7761989342806395E-3</v>
      </c>
    </row>
    <row r="305" spans="1:8" x14ac:dyDescent="0.2">
      <c r="A305" s="8"/>
      <c r="B305" s="24" t="s">
        <v>290</v>
      </c>
      <c r="C305" s="21">
        <v>3</v>
      </c>
      <c r="D305" s="9">
        <v>9</v>
      </c>
      <c r="E305" s="10">
        <f t="shared" si="36"/>
        <v>5.3285968028419185E-3</v>
      </c>
      <c r="F305" s="10">
        <f t="shared" si="37"/>
        <v>1.9736842105263157E-2</v>
      </c>
      <c r="G305" s="10">
        <f t="shared" si="39"/>
        <v>2</v>
      </c>
      <c r="H305" s="17">
        <f t="shared" si="38"/>
        <v>1.0657193605683837E-2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1</v>
      </c>
      <c r="D308" s="9">
        <v>0</v>
      </c>
      <c r="E308" s="10">
        <f t="shared" si="36"/>
        <v>1.7761989342806395E-3</v>
      </c>
      <c r="F308" s="10" t="str">
        <f t="shared" si="37"/>
        <v/>
      </c>
      <c r="G308" s="10">
        <f t="shared" si="39"/>
        <v>-1</v>
      </c>
      <c r="H308" s="17">
        <f t="shared" si="38"/>
        <v>-1.7761989342806395E-3</v>
      </c>
    </row>
    <row r="309" spans="1:8" x14ac:dyDescent="0.2">
      <c r="A309" s="8"/>
      <c r="B309" s="24" t="s">
        <v>294</v>
      </c>
      <c r="C309" s="21">
        <v>5</v>
      </c>
      <c r="D309" s="9">
        <v>4</v>
      </c>
      <c r="E309" s="10">
        <f t="shared" ref="E309:E340" si="40">+IF(C309=0,"",C309/C$181)</f>
        <v>8.8809946714031966E-3</v>
      </c>
      <c r="F309" s="10">
        <f t="shared" ref="F309:F340" si="41">+IF(D309=0,"",D309/D$181)</f>
        <v>8.771929824561403E-3</v>
      </c>
      <c r="G309" s="10">
        <f t="shared" si="39"/>
        <v>-0.2</v>
      </c>
      <c r="H309" s="17">
        <f t="shared" ref="H309:H340" si="42">+IF(OR(AND(E309=""),(G309="")),"",E309*G309)</f>
        <v>-1.7761989342806395E-3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9</v>
      </c>
      <c r="D311" s="9">
        <v>20</v>
      </c>
      <c r="E311" s="10">
        <f t="shared" si="40"/>
        <v>1.5985790408525755E-2</v>
      </c>
      <c r="F311" s="10">
        <f t="shared" si="41"/>
        <v>4.3859649122807015E-2</v>
      </c>
      <c r="G311" s="10">
        <f t="shared" si="43"/>
        <v>1.2222222222222223</v>
      </c>
      <c r="H311" s="17">
        <f t="shared" si="42"/>
        <v>1.9538188277087035E-2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3</v>
      </c>
      <c r="D313" s="9">
        <v>1</v>
      </c>
      <c r="E313" s="10">
        <f t="shared" si="40"/>
        <v>5.3285968028419185E-3</v>
      </c>
      <c r="F313" s="10">
        <f t="shared" si="41"/>
        <v>2.1929824561403508E-3</v>
      </c>
      <c r="G313" s="10">
        <f t="shared" si="43"/>
        <v>-0.66666666666666663</v>
      </c>
      <c r="H313" s="17">
        <f t="shared" si="42"/>
        <v>-3.552397868561279E-3</v>
      </c>
    </row>
    <row r="314" spans="1:8" ht="25.5" x14ac:dyDescent="0.2">
      <c r="A314" s="8"/>
      <c r="B314" s="24" t="s">
        <v>299</v>
      </c>
      <c r="C314" s="21">
        <v>26</v>
      </c>
      <c r="D314" s="9">
        <v>22</v>
      </c>
      <c r="E314" s="10">
        <f t="shared" si="40"/>
        <v>4.6181172291296625E-2</v>
      </c>
      <c r="F314" s="10">
        <f t="shared" si="41"/>
        <v>4.8245614035087717E-2</v>
      </c>
      <c r="G314" s="10">
        <f t="shared" si="43"/>
        <v>-0.15384615384615385</v>
      </c>
      <c r="H314" s="17">
        <f t="shared" si="42"/>
        <v>-7.104795737122558E-3</v>
      </c>
    </row>
    <row r="315" spans="1:8" x14ac:dyDescent="0.2">
      <c r="A315" s="8"/>
      <c r="B315" s="24" t="s">
        <v>300</v>
      </c>
      <c r="C315" s="21">
        <v>0</v>
      </c>
      <c r="D315" s="9">
        <v>1</v>
      </c>
      <c r="E315" s="10" t="str">
        <f t="shared" si="40"/>
        <v/>
      </c>
      <c r="F315" s="10">
        <f t="shared" si="41"/>
        <v>2.1929824561403508E-3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0</v>
      </c>
      <c r="E316" s="10">
        <f t="shared" si="40"/>
        <v>1.7761989342806395E-3</v>
      </c>
      <c r="F316" s="10" t="str">
        <f t="shared" si="41"/>
        <v/>
      </c>
      <c r="G316" s="10">
        <f t="shared" si="43"/>
        <v>-1</v>
      </c>
      <c r="H316" s="17">
        <f t="shared" si="42"/>
        <v>-1.7761989342806395E-3</v>
      </c>
    </row>
    <row r="317" spans="1:8" x14ac:dyDescent="0.2">
      <c r="A317" s="8"/>
      <c r="B317" s="24" t="s">
        <v>302</v>
      </c>
      <c r="C317" s="21">
        <v>1</v>
      </c>
      <c r="D317" s="9">
        <v>3</v>
      </c>
      <c r="E317" s="10">
        <f t="shared" si="40"/>
        <v>1.7761989342806395E-3</v>
      </c>
      <c r="F317" s="10">
        <f t="shared" si="41"/>
        <v>6.5789473684210523E-3</v>
      </c>
      <c r="G317" s="10">
        <f t="shared" si="43"/>
        <v>2</v>
      </c>
      <c r="H317" s="17">
        <f t="shared" si="42"/>
        <v>3.552397868561279E-3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2</v>
      </c>
      <c r="E319" s="10" t="str">
        <f t="shared" si="40"/>
        <v/>
      </c>
      <c r="F319" s="10">
        <f t="shared" si="41"/>
        <v>4.3859649122807015E-3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9</v>
      </c>
      <c r="D320" s="9">
        <v>5</v>
      </c>
      <c r="E320" s="10">
        <f t="shared" si="40"/>
        <v>1.5985790408525755E-2</v>
      </c>
      <c r="F320" s="10">
        <f t="shared" si="41"/>
        <v>1.0964912280701754E-2</v>
      </c>
      <c r="G320" s="10">
        <f t="shared" si="43"/>
        <v>-0.44444444444444442</v>
      </c>
      <c r="H320" s="17">
        <f t="shared" si="42"/>
        <v>-7.1047957371225571E-3</v>
      </c>
    </row>
    <row r="321" spans="1:8" x14ac:dyDescent="0.2">
      <c r="A321" s="8"/>
      <c r="B321" s="24" t="s">
        <v>306</v>
      </c>
      <c r="C321" s="21">
        <v>1</v>
      </c>
      <c r="D321" s="9">
        <v>0</v>
      </c>
      <c r="E321" s="10">
        <f t="shared" si="40"/>
        <v>1.7761989342806395E-3</v>
      </c>
      <c r="F321" s="10" t="str">
        <f t="shared" si="41"/>
        <v/>
      </c>
      <c r="G321" s="10">
        <f t="shared" si="43"/>
        <v>-1</v>
      </c>
      <c r="H321" s="17">
        <f t="shared" si="42"/>
        <v>-1.7761989342806395E-3</v>
      </c>
    </row>
    <row r="322" spans="1:8" x14ac:dyDescent="0.2">
      <c r="A322" s="8"/>
      <c r="B322" s="24" t="s">
        <v>307</v>
      </c>
      <c r="C322" s="21">
        <v>3</v>
      </c>
      <c r="D322" s="9">
        <v>0</v>
      </c>
      <c r="E322" s="10">
        <f t="shared" si="40"/>
        <v>5.3285968028419185E-3</v>
      </c>
      <c r="F322" s="10" t="str">
        <f t="shared" si="41"/>
        <v/>
      </c>
      <c r="G322" s="10">
        <f t="shared" si="43"/>
        <v>-1</v>
      </c>
      <c r="H322" s="17">
        <f t="shared" si="42"/>
        <v>-5.3285968028419185E-3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0</v>
      </c>
      <c r="E325" s="10">
        <f t="shared" si="40"/>
        <v>1.7761989342806395E-3</v>
      </c>
      <c r="F325" s="10" t="str">
        <f t="shared" si="41"/>
        <v/>
      </c>
      <c r="G325" s="10">
        <f t="shared" si="43"/>
        <v>-1</v>
      </c>
      <c r="H325" s="17">
        <f t="shared" si="42"/>
        <v>-1.7761989342806395E-3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1</v>
      </c>
      <c r="E329" s="10">
        <f t="shared" si="40"/>
        <v>1.7761989342806395E-3</v>
      </c>
      <c r="F329" s="10">
        <f t="shared" si="41"/>
        <v>2.1929824561403508E-3</v>
      </c>
      <c r="G329" s="10">
        <f t="shared" si="43"/>
        <v>0</v>
      </c>
      <c r="H329" s="17">
        <f t="shared" si="42"/>
        <v>0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11</v>
      </c>
      <c r="D331" s="9">
        <v>3</v>
      </c>
      <c r="E331" s="10">
        <f t="shared" si="40"/>
        <v>1.9538188277087035E-2</v>
      </c>
      <c r="F331" s="10">
        <f t="shared" si="41"/>
        <v>6.5789473684210523E-3</v>
      </c>
      <c r="G331" s="10">
        <f t="shared" si="43"/>
        <v>-0.72727272727272729</v>
      </c>
      <c r="H331" s="17">
        <f t="shared" si="42"/>
        <v>-1.4209591474245118E-2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3</v>
      </c>
      <c r="D333" s="9">
        <v>0</v>
      </c>
      <c r="E333" s="10">
        <f t="shared" si="40"/>
        <v>5.3285968028419185E-3</v>
      </c>
      <c r="F333" s="10" t="str">
        <f t="shared" si="41"/>
        <v/>
      </c>
      <c r="G333" s="10">
        <f t="shared" si="43"/>
        <v>-1</v>
      </c>
      <c r="H333" s="17">
        <f t="shared" si="42"/>
        <v>-5.3285968028419185E-3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3</v>
      </c>
      <c r="D336" s="9">
        <v>0</v>
      </c>
      <c r="E336" s="10">
        <f t="shared" si="40"/>
        <v>5.3285968028419185E-3</v>
      </c>
      <c r="F336" s="10" t="str">
        <f t="shared" si="41"/>
        <v/>
      </c>
      <c r="G336" s="10">
        <f t="shared" si="43"/>
        <v>-1</v>
      </c>
      <c r="H336" s="17">
        <f t="shared" si="42"/>
        <v>-5.3285968028419185E-3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6</v>
      </c>
      <c r="D340" s="9">
        <v>5</v>
      </c>
      <c r="E340" s="10">
        <f t="shared" si="40"/>
        <v>1.0657193605683837E-2</v>
      </c>
      <c r="F340" s="10">
        <f t="shared" si="41"/>
        <v>1.0964912280701754E-2</v>
      </c>
      <c r="G340" s="10">
        <f t="shared" si="43"/>
        <v>-0.16666666666666666</v>
      </c>
      <c r="H340" s="17">
        <f t="shared" si="42"/>
        <v>-1.7761989342806395E-3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1690</v>
      </c>
      <c r="D362" s="36">
        <f>SUM(D363:D595)</f>
        <v>1688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-1.1834319526627219E-3</v>
      </c>
      <c r="H362" s="37">
        <f t="shared" ref="H362:H425" si="50">+IF(OR(AND(E362=""),(G362="")),"",E362*G362)</f>
        <v>-1.1834319526627219E-3</v>
      </c>
    </row>
    <row r="363" spans="1:8" x14ac:dyDescent="0.2">
      <c r="A363" s="8"/>
      <c r="B363" s="23" t="s">
        <v>342</v>
      </c>
      <c r="C363" s="41">
        <v>23</v>
      </c>
      <c r="D363" s="38">
        <v>17</v>
      </c>
      <c r="E363" s="39">
        <f t="shared" si="48"/>
        <v>1.3609467455621301E-2</v>
      </c>
      <c r="F363" s="39">
        <f t="shared" si="49"/>
        <v>1.0071090047393365E-2</v>
      </c>
      <c r="G363" s="39">
        <f t="shared" ref="G363:G426" si="51">+IF(AND(C363=0,D363=0)," ",IF(C363=0,1,IF(D363=0,-1,(D363-C363)/C363)))</f>
        <v>-0.2608695652173913</v>
      </c>
      <c r="H363" s="40">
        <f t="shared" si="50"/>
        <v>-3.5502958579881655E-3</v>
      </c>
    </row>
    <row r="364" spans="1:8" x14ac:dyDescent="0.2">
      <c r="A364" s="8"/>
      <c r="B364" s="24" t="s">
        <v>343</v>
      </c>
      <c r="C364" s="21">
        <v>1</v>
      </c>
      <c r="D364" s="9">
        <v>5</v>
      </c>
      <c r="E364" s="10">
        <f t="shared" si="48"/>
        <v>5.9171597633136095E-4</v>
      </c>
      <c r="F364" s="10">
        <f t="shared" si="49"/>
        <v>2.9620853080568718E-3</v>
      </c>
      <c r="G364" s="10">
        <f t="shared" si="51"/>
        <v>4</v>
      </c>
      <c r="H364" s="17">
        <f t="shared" si="50"/>
        <v>2.3668639053254438E-3</v>
      </c>
    </row>
    <row r="365" spans="1:8" x14ac:dyDescent="0.2">
      <c r="A365" s="8"/>
      <c r="B365" s="24" t="s">
        <v>344</v>
      </c>
      <c r="C365" s="21">
        <v>0</v>
      </c>
      <c r="D365" s="9">
        <v>5</v>
      </c>
      <c r="E365" s="10" t="str">
        <f t="shared" si="48"/>
        <v/>
      </c>
      <c r="F365" s="10">
        <f t="shared" si="49"/>
        <v>2.9620853080568718E-3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62</v>
      </c>
      <c r="D368" s="9">
        <v>93</v>
      </c>
      <c r="E368" s="10">
        <f t="shared" si="48"/>
        <v>3.6686390532544376E-2</v>
      </c>
      <c r="F368" s="10">
        <f t="shared" si="49"/>
        <v>5.509478672985782E-2</v>
      </c>
      <c r="G368" s="10">
        <f t="shared" si="51"/>
        <v>0.5</v>
      </c>
      <c r="H368" s="17">
        <f t="shared" si="50"/>
        <v>1.8343195266272188E-2</v>
      </c>
    </row>
    <row r="369" spans="1:8" x14ac:dyDescent="0.2">
      <c r="A369" s="8"/>
      <c r="B369" s="24" t="s">
        <v>348</v>
      </c>
      <c r="C369" s="21">
        <v>5</v>
      </c>
      <c r="D369" s="9">
        <v>17</v>
      </c>
      <c r="E369" s="10">
        <f t="shared" si="48"/>
        <v>2.9585798816568047E-3</v>
      </c>
      <c r="F369" s="10">
        <f t="shared" si="49"/>
        <v>1.0071090047393365E-2</v>
      </c>
      <c r="G369" s="10">
        <f t="shared" si="51"/>
        <v>2.4</v>
      </c>
      <c r="H369" s="17">
        <f t="shared" si="50"/>
        <v>7.100591715976331E-3</v>
      </c>
    </row>
    <row r="370" spans="1:8" x14ac:dyDescent="0.2">
      <c r="A370" s="8"/>
      <c r="B370" s="24" t="s">
        <v>349</v>
      </c>
      <c r="C370" s="21">
        <v>0</v>
      </c>
      <c r="D370" s="9">
        <v>3</v>
      </c>
      <c r="E370" s="10" t="str">
        <f t="shared" si="48"/>
        <v/>
      </c>
      <c r="F370" s="10">
        <f t="shared" si="49"/>
        <v>1.7772511848341231E-3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5</v>
      </c>
      <c r="D371" s="9">
        <v>4</v>
      </c>
      <c r="E371" s="10">
        <f t="shared" si="48"/>
        <v>2.9585798816568047E-3</v>
      </c>
      <c r="F371" s="10">
        <f t="shared" si="49"/>
        <v>2.3696682464454978E-3</v>
      </c>
      <c r="G371" s="10">
        <f t="shared" si="51"/>
        <v>-0.2</v>
      </c>
      <c r="H371" s="17">
        <f t="shared" si="50"/>
        <v>-5.9171597633136095E-4</v>
      </c>
    </row>
    <row r="372" spans="1:8" x14ac:dyDescent="0.2">
      <c r="A372" s="8"/>
      <c r="B372" s="24" t="s">
        <v>351</v>
      </c>
      <c r="C372" s="21">
        <v>0</v>
      </c>
      <c r="D372" s="9">
        <v>1</v>
      </c>
      <c r="E372" s="10" t="str">
        <f t="shared" si="48"/>
        <v/>
      </c>
      <c r="F372" s="10">
        <f t="shared" si="49"/>
        <v>5.9241706161137445E-4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263</v>
      </c>
      <c r="D374" s="9">
        <v>107</v>
      </c>
      <c r="E374" s="10">
        <f t="shared" si="48"/>
        <v>0.15562130177514794</v>
      </c>
      <c r="F374" s="10">
        <f t="shared" si="49"/>
        <v>6.3388625592417064E-2</v>
      </c>
      <c r="G374" s="10">
        <f t="shared" si="51"/>
        <v>-0.59315589353612164</v>
      </c>
      <c r="H374" s="17">
        <f t="shared" si="50"/>
        <v>-9.2307692307692313E-2</v>
      </c>
    </row>
    <row r="375" spans="1:8" x14ac:dyDescent="0.2">
      <c r="A375" s="8"/>
      <c r="B375" s="24" t="s">
        <v>354</v>
      </c>
      <c r="C375" s="21">
        <v>9</v>
      </c>
      <c r="D375" s="9">
        <v>9</v>
      </c>
      <c r="E375" s="10">
        <f t="shared" si="48"/>
        <v>5.3254437869822485E-3</v>
      </c>
      <c r="F375" s="10">
        <f t="shared" si="49"/>
        <v>5.3317535545023701E-3</v>
      </c>
      <c r="G375" s="10">
        <f t="shared" si="51"/>
        <v>0</v>
      </c>
      <c r="H375" s="17">
        <f t="shared" si="50"/>
        <v>0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35</v>
      </c>
      <c r="D377" s="9">
        <v>4</v>
      </c>
      <c r="E377" s="10">
        <f t="shared" si="48"/>
        <v>2.0710059171597635E-2</v>
      </c>
      <c r="F377" s="10">
        <f t="shared" si="49"/>
        <v>2.3696682464454978E-3</v>
      </c>
      <c r="G377" s="10">
        <f t="shared" si="51"/>
        <v>-0.88571428571428568</v>
      </c>
      <c r="H377" s="17">
        <f t="shared" si="50"/>
        <v>-1.8343195266272191E-2</v>
      </c>
    </row>
    <row r="378" spans="1:8" x14ac:dyDescent="0.2">
      <c r="A378" s="8"/>
      <c r="B378" s="24" t="s">
        <v>357</v>
      </c>
      <c r="C378" s="21">
        <v>5</v>
      </c>
      <c r="D378" s="9">
        <v>5</v>
      </c>
      <c r="E378" s="10">
        <f t="shared" si="48"/>
        <v>2.9585798816568047E-3</v>
      </c>
      <c r="F378" s="10">
        <f t="shared" si="49"/>
        <v>2.9620853080568718E-3</v>
      </c>
      <c r="G378" s="10">
        <f t="shared" si="51"/>
        <v>0</v>
      </c>
      <c r="H378" s="17">
        <f t="shared" si="50"/>
        <v>0</v>
      </c>
    </row>
    <row r="379" spans="1:8" x14ac:dyDescent="0.2">
      <c r="A379" s="8"/>
      <c r="B379" s="24" t="s">
        <v>358</v>
      </c>
      <c r="C379" s="21">
        <v>1</v>
      </c>
      <c r="D379" s="9">
        <v>0</v>
      </c>
      <c r="E379" s="10">
        <f t="shared" si="48"/>
        <v>5.9171597633136095E-4</v>
      </c>
      <c r="F379" s="10" t="str">
        <f t="shared" si="49"/>
        <v/>
      </c>
      <c r="G379" s="10">
        <f t="shared" si="51"/>
        <v>-1</v>
      </c>
      <c r="H379" s="17">
        <f t="shared" si="50"/>
        <v>-5.9171597633136095E-4</v>
      </c>
    </row>
    <row r="380" spans="1:8" x14ac:dyDescent="0.2">
      <c r="A380" s="8"/>
      <c r="B380" s="24" t="s">
        <v>359</v>
      </c>
      <c r="C380" s="21">
        <v>0</v>
      </c>
      <c r="D380" s="9">
        <v>1</v>
      </c>
      <c r="E380" s="10" t="str">
        <f t="shared" si="48"/>
        <v/>
      </c>
      <c r="F380" s="10">
        <f t="shared" si="49"/>
        <v>5.9241706161137445E-4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1</v>
      </c>
      <c r="D381" s="9">
        <v>0</v>
      </c>
      <c r="E381" s="10">
        <f t="shared" si="48"/>
        <v>5.9171597633136095E-4</v>
      </c>
      <c r="F381" s="10" t="str">
        <f t="shared" si="49"/>
        <v/>
      </c>
      <c r="G381" s="10">
        <f t="shared" si="51"/>
        <v>-1</v>
      </c>
      <c r="H381" s="17">
        <f t="shared" si="50"/>
        <v>-5.9171597633136095E-4</v>
      </c>
    </row>
    <row r="382" spans="1:8" x14ac:dyDescent="0.2">
      <c r="A382" s="8"/>
      <c r="B382" s="24" t="s">
        <v>361</v>
      </c>
      <c r="C382" s="21">
        <v>9</v>
      </c>
      <c r="D382" s="9">
        <v>3</v>
      </c>
      <c r="E382" s="10">
        <f t="shared" si="48"/>
        <v>5.3254437869822485E-3</v>
      </c>
      <c r="F382" s="10">
        <f t="shared" si="49"/>
        <v>1.7772511848341231E-3</v>
      </c>
      <c r="G382" s="10">
        <f t="shared" si="51"/>
        <v>-0.66666666666666663</v>
      </c>
      <c r="H382" s="17">
        <f t="shared" si="50"/>
        <v>-3.5502958579881655E-3</v>
      </c>
    </row>
    <row r="383" spans="1:8" x14ac:dyDescent="0.2">
      <c r="A383" s="8"/>
      <c r="B383" s="24" t="s">
        <v>362</v>
      </c>
      <c r="C383" s="21">
        <v>0</v>
      </c>
      <c r="D383" s="9">
        <v>12</v>
      </c>
      <c r="E383" s="10" t="str">
        <f t="shared" si="48"/>
        <v/>
      </c>
      <c r="F383" s="10">
        <f t="shared" si="49"/>
        <v>7.1090047393364926E-3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</v>
      </c>
      <c r="D385" s="9">
        <v>8</v>
      </c>
      <c r="E385" s="10">
        <f t="shared" si="48"/>
        <v>2.3668639053254438E-3</v>
      </c>
      <c r="F385" s="10">
        <f t="shared" si="49"/>
        <v>4.7393364928909956E-3</v>
      </c>
      <c r="G385" s="10">
        <f t="shared" si="51"/>
        <v>1</v>
      </c>
      <c r="H385" s="17">
        <f t="shared" si="50"/>
        <v>2.3668639053254438E-3</v>
      </c>
    </row>
    <row r="386" spans="1:8" x14ac:dyDescent="0.2">
      <c r="A386" s="8"/>
      <c r="B386" s="24" t="s">
        <v>365</v>
      </c>
      <c r="C386" s="21">
        <v>42</v>
      </c>
      <c r="D386" s="9">
        <v>63</v>
      </c>
      <c r="E386" s="10">
        <f t="shared" si="48"/>
        <v>2.4852071005917159E-2</v>
      </c>
      <c r="F386" s="10">
        <f t="shared" si="49"/>
        <v>3.7322274881516584E-2</v>
      </c>
      <c r="G386" s="10">
        <f t="shared" si="51"/>
        <v>0.5</v>
      </c>
      <c r="H386" s="17">
        <f t="shared" si="50"/>
        <v>1.242603550295858E-2</v>
      </c>
    </row>
    <row r="387" spans="1:8" x14ac:dyDescent="0.2">
      <c r="A387" s="8"/>
      <c r="B387" s="24" t="s">
        <v>366</v>
      </c>
      <c r="C387" s="21">
        <v>0</v>
      </c>
      <c r="D387" s="9">
        <v>4</v>
      </c>
      <c r="E387" s="10" t="str">
        <f t="shared" si="48"/>
        <v/>
      </c>
      <c r="F387" s="10">
        <f t="shared" si="49"/>
        <v>2.3696682464454978E-3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3</v>
      </c>
      <c r="E393" s="10" t="str">
        <f t="shared" si="48"/>
        <v/>
      </c>
      <c r="F393" s="10">
        <f t="shared" si="49"/>
        <v>1.7772511848341231E-3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6</v>
      </c>
      <c r="D396" s="9">
        <v>3</v>
      </c>
      <c r="E396" s="10">
        <f t="shared" si="48"/>
        <v>3.5502958579881655E-3</v>
      </c>
      <c r="F396" s="10">
        <f t="shared" si="49"/>
        <v>1.7772511848341231E-3</v>
      </c>
      <c r="G396" s="10">
        <f t="shared" si="51"/>
        <v>-0.5</v>
      </c>
      <c r="H396" s="17">
        <f t="shared" si="50"/>
        <v>-1.7751479289940828E-3</v>
      </c>
    </row>
    <row r="397" spans="1:8" x14ac:dyDescent="0.2">
      <c r="A397" s="8"/>
      <c r="B397" s="24" t="s">
        <v>376</v>
      </c>
      <c r="C397" s="21">
        <v>134</v>
      </c>
      <c r="D397" s="9">
        <v>106</v>
      </c>
      <c r="E397" s="10">
        <f t="shared" si="48"/>
        <v>7.9289940828402364E-2</v>
      </c>
      <c r="F397" s="10">
        <f t="shared" si="49"/>
        <v>6.2796208530805683E-2</v>
      </c>
      <c r="G397" s="10">
        <f t="shared" si="51"/>
        <v>-0.20895522388059701</v>
      </c>
      <c r="H397" s="17">
        <f t="shared" si="50"/>
        <v>-1.6568047337278104E-2</v>
      </c>
    </row>
    <row r="398" spans="1:8" x14ac:dyDescent="0.2">
      <c r="A398" s="8"/>
      <c r="B398" s="24" t="s">
        <v>377</v>
      </c>
      <c r="C398" s="21">
        <v>1</v>
      </c>
      <c r="D398" s="9">
        <v>0</v>
      </c>
      <c r="E398" s="10">
        <f t="shared" si="48"/>
        <v>5.9171597633136095E-4</v>
      </c>
      <c r="F398" s="10" t="str">
        <f t="shared" si="49"/>
        <v/>
      </c>
      <c r="G398" s="10">
        <f t="shared" si="51"/>
        <v>-1</v>
      </c>
      <c r="H398" s="17">
        <f t="shared" si="50"/>
        <v>-5.9171597633136095E-4</v>
      </c>
    </row>
    <row r="399" spans="1:8" x14ac:dyDescent="0.2">
      <c r="A399" s="8"/>
      <c r="B399" s="24" t="s">
        <v>378</v>
      </c>
      <c r="C399" s="21">
        <v>0</v>
      </c>
      <c r="D399" s="9">
        <v>17</v>
      </c>
      <c r="E399" s="10" t="str">
        <f t="shared" si="48"/>
        <v/>
      </c>
      <c r="F399" s="10">
        <f t="shared" si="49"/>
        <v>1.0071090047393365E-2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5.9171597633136095E-4</v>
      </c>
      <c r="F400" s="10" t="str">
        <f t="shared" si="49"/>
        <v/>
      </c>
      <c r="G400" s="10">
        <f t="shared" si="51"/>
        <v>-1</v>
      </c>
      <c r="H400" s="17">
        <f t="shared" si="50"/>
        <v>-5.9171597633136095E-4</v>
      </c>
    </row>
    <row r="401" spans="1:8" x14ac:dyDescent="0.2">
      <c r="A401" s="8"/>
      <c r="B401" s="24" t="s">
        <v>380</v>
      </c>
      <c r="C401" s="21">
        <v>17</v>
      </c>
      <c r="D401" s="9">
        <v>17</v>
      </c>
      <c r="E401" s="10">
        <f t="shared" si="48"/>
        <v>1.0059171597633136E-2</v>
      </c>
      <c r="F401" s="10">
        <f t="shared" si="49"/>
        <v>1.0071090047393365E-2</v>
      </c>
      <c r="G401" s="10">
        <f t="shared" si="51"/>
        <v>0</v>
      </c>
      <c r="H401" s="17">
        <f t="shared" si="50"/>
        <v>0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79</v>
      </c>
      <c r="D404" s="9">
        <v>30</v>
      </c>
      <c r="E404" s="10">
        <f t="shared" si="48"/>
        <v>4.6745562130177512E-2</v>
      </c>
      <c r="F404" s="10">
        <f t="shared" si="49"/>
        <v>1.7772511848341232E-2</v>
      </c>
      <c r="G404" s="10">
        <f t="shared" si="51"/>
        <v>-0.620253164556962</v>
      </c>
      <c r="H404" s="17">
        <f t="shared" si="50"/>
        <v>-2.8994082840236683E-2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302</v>
      </c>
      <c r="D410" s="9">
        <v>266</v>
      </c>
      <c r="E410" s="10">
        <f t="shared" si="48"/>
        <v>0.17869822485207101</v>
      </c>
      <c r="F410" s="10">
        <f t="shared" si="49"/>
        <v>0.15758293838862558</v>
      </c>
      <c r="G410" s="10">
        <f t="shared" si="51"/>
        <v>-0.11920529801324503</v>
      </c>
      <c r="H410" s="17">
        <f t="shared" si="50"/>
        <v>-2.1301775147928994E-2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44</v>
      </c>
      <c r="D413" s="9">
        <v>118</v>
      </c>
      <c r="E413" s="10">
        <f t="shared" si="48"/>
        <v>2.6035502958579881E-2</v>
      </c>
      <c r="F413" s="10">
        <f t="shared" si="49"/>
        <v>6.990521327014218E-2</v>
      </c>
      <c r="G413" s="10">
        <f t="shared" si="51"/>
        <v>1.6818181818181819</v>
      </c>
      <c r="H413" s="17">
        <f t="shared" si="50"/>
        <v>4.3786982248520713E-2</v>
      </c>
    </row>
    <row r="414" spans="1:8" x14ac:dyDescent="0.2">
      <c r="A414" s="8"/>
      <c r="B414" s="24" t="s">
        <v>393</v>
      </c>
      <c r="C414" s="21">
        <v>35</v>
      </c>
      <c r="D414" s="9">
        <v>102</v>
      </c>
      <c r="E414" s="10">
        <f t="shared" si="48"/>
        <v>2.0710059171597635E-2</v>
      </c>
      <c r="F414" s="10">
        <f t="shared" si="49"/>
        <v>6.0426540284360189E-2</v>
      </c>
      <c r="G414" s="10">
        <f t="shared" si="51"/>
        <v>1.9142857142857144</v>
      </c>
      <c r="H414" s="17">
        <f t="shared" si="50"/>
        <v>3.9644970414201189E-2</v>
      </c>
    </row>
    <row r="415" spans="1:8" x14ac:dyDescent="0.2">
      <c r="A415" s="8"/>
      <c r="B415" s="24" t="s">
        <v>394</v>
      </c>
      <c r="C415" s="21">
        <v>35</v>
      </c>
      <c r="D415" s="9">
        <v>72</v>
      </c>
      <c r="E415" s="10">
        <f t="shared" si="48"/>
        <v>2.0710059171597635E-2</v>
      </c>
      <c r="F415" s="10">
        <f t="shared" si="49"/>
        <v>4.2654028436018961E-2</v>
      </c>
      <c r="G415" s="10">
        <f t="shared" si="51"/>
        <v>1.0571428571428572</v>
      </c>
      <c r="H415" s="17">
        <f t="shared" si="50"/>
        <v>2.1893491124260357E-2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5</v>
      </c>
      <c r="D417" s="9">
        <v>0</v>
      </c>
      <c r="E417" s="10">
        <f t="shared" si="48"/>
        <v>2.9585798816568047E-3</v>
      </c>
      <c r="F417" s="10" t="str">
        <f t="shared" si="49"/>
        <v/>
      </c>
      <c r="G417" s="10">
        <f t="shared" si="51"/>
        <v>-1</v>
      </c>
      <c r="H417" s="17">
        <f t="shared" si="50"/>
        <v>-2.9585798816568047E-3</v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12</v>
      </c>
      <c r="D419" s="9">
        <v>0</v>
      </c>
      <c r="E419" s="10">
        <f t="shared" si="48"/>
        <v>7.100591715976331E-3</v>
      </c>
      <c r="F419" s="10" t="str">
        <f t="shared" si="49"/>
        <v/>
      </c>
      <c r="G419" s="10">
        <f t="shared" si="51"/>
        <v>-1</v>
      </c>
      <c r="H419" s="17">
        <f t="shared" si="50"/>
        <v>-7.100591715976331E-3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3</v>
      </c>
      <c r="D421" s="9">
        <v>0</v>
      </c>
      <c r="E421" s="10">
        <f t="shared" si="48"/>
        <v>1.7751479289940828E-3</v>
      </c>
      <c r="F421" s="10" t="str">
        <f t="shared" si="49"/>
        <v/>
      </c>
      <c r="G421" s="10">
        <f t="shared" si="51"/>
        <v>-1</v>
      </c>
      <c r="H421" s="17">
        <f t="shared" si="50"/>
        <v>-1.7751479289940828E-3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10</v>
      </c>
      <c r="D424" s="9">
        <v>6</v>
      </c>
      <c r="E424" s="10">
        <f t="shared" si="48"/>
        <v>5.9171597633136093E-3</v>
      </c>
      <c r="F424" s="10">
        <f t="shared" si="49"/>
        <v>3.5545023696682463E-3</v>
      </c>
      <c r="G424" s="10">
        <f t="shared" si="51"/>
        <v>-0.4</v>
      </c>
      <c r="H424" s="17">
        <f t="shared" si="50"/>
        <v>-2.3668639053254438E-3</v>
      </c>
    </row>
    <row r="425" spans="1:8" x14ac:dyDescent="0.2">
      <c r="A425" s="8"/>
      <c r="B425" s="24" t="s">
        <v>404</v>
      </c>
      <c r="C425" s="21">
        <v>13</v>
      </c>
      <c r="D425" s="9">
        <v>14</v>
      </c>
      <c r="E425" s="10">
        <f t="shared" si="48"/>
        <v>7.6923076923076927E-3</v>
      </c>
      <c r="F425" s="10">
        <f t="shared" si="49"/>
        <v>8.2938388625592423E-3</v>
      </c>
      <c r="G425" s="10">
        <f t="shared" si="51"/>
        <v>7.6923076923076927E-2</v>
      </c>
      <c r="H425" s="17">
        <f t="shared" si="50"/>
        <v>5.9171597633136106E-4</v>
      </c>
    </row>
    <row r="426" spans="1:8" x14ac:dyDescent="0.2">
      <c r="A426" s="8"/>
      <c r="B426" s="24" t="s">
        <v>405</v>
      </c>
      <c r="C426" s="21">
        <v>25</v>
      </c>
      <c r="D426" s="9">
        <v>46</v>
      </c>
      <c r="E426" s="10">
        <f t="shared" ref="E426:E489" si="52">+IF(C426=0,"",C426/C$362)</f>
        <v>1.4792899408284023E-2</v>
      </c>
      <c r="F426" s="10">
        <f t="shared" ref="F426:F489" si="53">+IF(D426=0,"",D426/D$362)</f>
        <v>2.7251184834123223E-2</v>
      </c>
      <c r="G426" s="10">
        <f t="shared" si="51"/>
        <v>0.84</v>
      </c>
      <c r="H426" s="17">
        <f t="shared" ref="H426:H489" si="54">+IF(OR(AND(E426=""),(G426="")),"",E426*G426)</f>
        <v>1.242603550295858E-2</v>
      </c>
    </row>
    <row r="427" spans="1:8" x14ac:dyDescent="0.2">
      <c r="A427" s="8"/>
      <c r="B427" s="24" t="s">
        <v>406</v>
      </c>
      <c r="C427" s="21">
        <v>0</v>
      </c>
      <c r="D427" s="9">
        <v>5</v>
      </c>
      <c r="E427" s="10" t="str">
        <f t="shared" si="52"/>
        <v/>
      </c>
      <c r="F427" s="10">
        <f t="shared" si="53"/>
        <v>2.9620853080568718E-3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20</v>
      </c>
      <c r="D428" s="9">
        <v>39</v>
      </c>
      <c r="E428" s="10">
        <f t="shared" si="52"/>
        <v>1.1834319526627219E-2</v>
      </c>
      <c r="F428" s="10">
        <f t="shared" si="53"/>
        <v>2.3104265402843601E-2</v>
      </c>
      <c r="G428" s="10">
        <f t="shared" si="55"/>
        <v>0.95</v>
      </c>
      <c r="H428" s="17">
        <f t="shared" si="54"/>
        <v>1.1242603550295858E-2</v>
      </c>
    </row>
    <row r="429" spans="1:8" x14ac:dyDescent="0.2">
      <c r="A429" s="8"/>
      <c r="B429" s="24" t="s">
        <v>408</v>
      </c>
      <c r="C429" s="21">
        <v>2</v>
      </c>
      <c r="D429" s="9">
        <v>0</v>
      </c>
      <c r="E429" s="10">
        <f t="shared" si="52"/>
        <v>1.1834319526627219E-3</v>
      </c>
      <c r="F429" s="10" t="str">
        <f t="shared" si="53"/>
        <v/>
      </c>
      <c r="G429" s="10">
        <f t="shared" si="55"/>
        <v>-1</v>
      </c>
      <c r="H429" s="17">
        <f t="shared" si="54"/>
        <v>-1.1834319526627219E-3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52</v>
      </c>
      <c r="D437" s="9">
        <v>63</v>
      </c>
      <c r="E437" s="10">
        <f t="shared" si="52"/>
        <v>3.0769230769230771E-2</v>
      </c>
      <c r="F437" s="10">
        <f t="shared" si="53"/>
        <v>3.7322274881516584E-2</v>
      </c>
      <c r="G437" s="10">
        <f t="shared" si="55"/>
        <v>0.21153846153846154</v>
      </c>
      <c r="H437" s="17">
        <f t="shared" si="54"/>
        <v>6.508875739644971E-3</v>
      </c>
    </row>
    <row r="438" spans="1:8" x14ac:dyDescent="0.2">
      <c r="A438" s="8"/>
      <c r="B438" s="24" t="s">
        <v>417</v>
      </c>
      <c r="C438" s="21">
        <v>1</v>
      </c>
      <c r="D438" s="9">
        <v>0</v>
      </c>
      <c r="E438" s="10">
        <f t="shared" si="52"/>
        <v>5.9171597633136095E-4</v>
      </c>
      <c r="F438" s="10" t="str">
        <f t="shared" si="53"/>
        <v/>
      </c>
      <c r="G438" s="10">
        <f t="shared" si="55"/>
        <v>-1</v>
      </c>
      <c r="H438" s="17">
        <f t="shared" si="54"/>
        <v>-5.9171597633136095E-4</v>
      </c>
    </row>
    <row r="439" spans="1:8" x14ac:dyDescent="0.2">
      <c r="A439" s="8"/>
      <c r="B439" s="24" t="s">
        <v>418</v>
      </c>
      <c r="C439" s="21">
        <v>0</v>
      </c>
      <c r="D439" s="9">
        <v>1</v>
      </c>
      <c r="E439" s="10" t="str">
        <f t="shared" si="52"/>
        <v/>
      </c>
      <c r="F439" s="10">
        <f t="shared" si="53"/>
        <v>5.9241706161137445E-4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3</v>
      </c>
      <c r="D441" s="9">
        <v>7</v>
      </c>
      <c r="E441" s="10">
        <f t="shared" si="52"/>
        <v>1.7751479289940828E-3</v>
      </c>
      <c r="F441" s="10">
        <f t="shared" si="53"/>
        <v>4.1469194312796212E-3</v>
      </c>
      <c r="G441" s="10">
        <f t="shared" si="55"/>
        <v>1.3333333333333333</v>
      </c>
      <c r="H441" s="17">
        <f t="shared" si="54"/>
        <v>2.3668639053254434E-3</v>
      </c>
    </row>
    <row r="442" spans="1:8" x14ac:dyDescent="0.2">
      <c r="A442" s="8"/>
      <c r="B442" s="24" t="s">
        <v>421</v>
      </c>
      <c r="C442" s="21">
        <v>2</v>
      </c>
      <c r="D442" s="9">
        <v>1</v>
      </c>
      <c r="E442" s="10">
        <f t="shared" si="52"/>
        <v>1.1834319526627219E-3</v>
      </c>
      <c r="F442" s="10">
        <f t="shared" si="53"/>
        <v>5.9241706161137445E-4</v>
      </c>
      <c r="G442" s="10">
        <f t="shared" si="55"/>
        <v>-0.5</v>
      </c>
      <c r="H442" s="17">
        <f t="shared" si="54"/>
        <v>-5.9171597633136095E-4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3</v>
      </c>
      <c r="E445" s="10" t="str">
        <f t="shared" si="52"/>
        <v/>
      </c>
      <c r="F445" s="10">
        <f t="shared" si="53"/>
        <v>1.7772511848341231E-3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1</v>
      </c>
      <c r="E446" s="10" t="str">
        <f t="shared" si="52"/>
        <v/>
      </c>
      <c r="F446" s="10">
        <f t="shared" si="53"/>
        <v>5.9241706161137445E-4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1</v>
      </c>
      <c r="D449" s="9">
        <v>0</v>
      </c>
      <c r="E449" s="10">
        <f t="shared" si="52"/>
        <v>5.9171597633136095E-4</v>
      </c>
      <c r="F449" s="10" t="str">
        <f t="shared" si="53"/>
        <v/>
      </c>
      <c r="G449" s="10">
        <f t="shared" si="55"/>
        <v>-1</v>
      </c>
      <c r="H449" s="17">
        <f t="shared" si="54"/>
        <v>-5.9171597633136095E-4</v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36</v>
      </c>
      <c r="D451" s="9">
        <v>58</v>
      </c>
      <c r="E451" s="10">
        <f t="shared" si="52"/>
        <v>2.1301775147928994E-2</v>
      </c>
      <c r="F451" s="10">
        <f t="shared" si="53"/>
        <v>3.4360189573459717E-2</v>
      </c>
      <c r="G451" s="10">
        <f t="shared" si="55"/>
        <v>0.61111111111111116</v>
      </c>
      <c r="H451" s="17">
        <f t="shared" si="54"/>
        <v>1.3017751479289942E-2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20</v>
      </c>
      <c r="D456" s="9">
        <v>0</v>
      </c>
      <c r="E456" s="10">
        <f t="shared" si="52"/>
        <v>1.1834319526627219E-2</v>
      </c>
      <c r="F456" s="10" t="str">
        <f t="shared" si="53"/>
        <v/>
      </c>
      <c r="G456" s="10">
        <f t="shared" si="55"/>
        <v>-1</v>
      </c>
      <c r="H456" s="17">
        <f t="shared" si="54"/>
        <v>-1.1834319526627219E-2</v>
      </c>
    </row>
    <row r="457" spans="1:8" x14ac:dyDescent="0.2">
      <c r="A457" s="8"/>
      <c r="B457" s="24" t="s">
        <v>436</v>
      </c>
      <c r="C457" s="21">
        <v>0</v>
      </c>
      <c r="D457" s="9">
        <v>7</v>
      </c>
      <c r="E457" s="10" t="str">
        <f t="shared" si="52"/>
        <v/>
      </c>
      <c r="F457" s="10">
        <f t="shared" si="53"/>
        <v>4.1469194312796212E-3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8</v>
      </c>
      <c r="E458" s="10" t="str">
        <f t="shared" si="52"/>
        <v/>
      </c>
      <c r="F458" s="10">
        <f t="shared" si="53"/>
        <v>4.7393364928909956E-3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32</v>
      </c>
      <c r="D460" s="9">
        <v>59</v>
      </c>
      <c r="E460" s="10">
        <f t="shared" si="52"/>
        <v>1.8934911242603551E-2</v>
      </c>
      <c r="F460" s="10">
        <f t="shared" si="53"/>
        <v>3.495260663507109E-2</v>
      </c>
      <c r="G460" s="10">
        <f t="shared" si="55"/>
        <v>0.84375</v>
      </c>
      <c r="H460" s="17">
        <f t="shared" si="54"/>
        <v>1.5976331360946745E-2</v>
      </c>
    </row>
    <row r="461" spans="1:8" x14ac:dyDescent="0.2">
      <c r="A461" s="8"/>
      <c r="B461" s="24" t="s">
        <v>440</v>
      </c>
      <c r="C461" s="21">
        <v>2</v>
      </c>
      <c r="D461" s="9">
        <v>0</v>
      </c>
      <c r="E461" s="10">
        <f t="shared" si="52"/>
        <v>1.1834319526627219E-3</v>
      </c>
      <c r="F461" s="10" t="str">
        <f t="shared" si="53"/>
        <v/>
      </c>
      <c r="G461" s="10">
        <f t="shared" si="55"/>
        <v>-1</v>
      </c>
      <c r="H461" s="17">
        <f t="shared" si="54"/>
        <v>-1.1834319526627219E-3</v>
      </c>
    </row>
    <row r="462" spans="1:8" x14ac:dyDescent="0.2">
      <c r="A462" s="8"/>
      <c r="B462" s="24" t="s">
        <v>441</v>
      </c>
      <c r="C462" s="21">
        <v>2</v>
      </c>
      <c r="D462" s="9">
        <v>6</v>
      </c>
      <c r="E462" s="10">
        <f t="shared" si="52"/>
        <v>1.1834319526627219E-3</v>
      </c>
      <c r="F462" s="10">
        <f t="shared" si="53"/>
        <v>3.5545023696682463E-3</v>
      </c>
      <c r="G462" s="10">
        <f t="shared" si="55"/>
        <v>2</v>
      </c>
      <c r="H462" s="17">
        <f t="shared" si="54"/>
        <v>2.3668639053254438E-3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21</v>
      </c>
      <c r="D464" s="9">
        <v>10</v>
      </c>
      <c r="E464" s="10">
        <f t="shared" si="52"/>
        <v>1.242603550295858E-2</v>
      </c>
      <c r="F464" s="10">
        <f t="shared" si="53"/>
        <v>5.9241706161137437E-3</v>
      </c>
      <c r="G464" s="10">
        <f t="shared" si="55"/>
        <v>-0.52380952380952384</v>
      </c>
      <c r="H464" s="17">
        <f t="shared" si="54"/>
        <v>-6.5088757396449702E-3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2</v>
      </c>
      <c r="E466" s="10" t="str">
        <f t="shared" si="52"/>
        <v/>
      </c>
      <c r="F466" s="10">
        <f t="shared" si="53"/>
        <v>1.1848341232227489E-3</v>
      </c>
      <c r="G466" s="10">
        <f t="shared" si="55"/>
        <v>1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1</v>
      </c>
      <c r="D469" s="9">
        <v>0</v>
      </c>
      <c r="E469" s="10">
        <f t="shared" si="52"/>
        <v>5.9171597633136095E-4</v>
      </c>
      <c r="F469" s="10" t="str">
        <f t="shared" si="53"/>
        <v/>
      </c>
      <c r="G469" s="10">
        <f t="shared" si="55"/>
        <v>-1</v>
      </c>
      <c r="H469" s="17">
        <f t="shared" si="54"/>
        <v>-5.9171597633136095E-4</v>
      </c>
    </row>
    <row r="470" spans="1:8" x14ac:dyDescent="0.2">
      <c r="A470" s="8"/>
      <c r="B470" s="24" t="s">
        <v>449</v>
      </c>
      <c r="C470" s="21">
        <v>2</v>
      </c>
      <c r="D470" s="9">
        <v>0</v>
      </c>
      <c r="E470" s="10">
        <f t="shared" si="52"/>
        <v>1.1834319526627219E-3</v>
      </c>
      <c r="F470" s="10" t="str">
        <f t="shared" si="53"/>
        <v/>
      </c>
      <c r="G470" s="10">
        <f t="shared" si="55"/>
        <v>-1</v>
      </c>
      <c r="H470" s="17">
        <f t="shared" si="54"/>
        <v>-1.1834319526627219E-3</v>
      </c>
    </row>
    <row r="471" spans="1:8" x14ac:dyDescent="0.2">
      <c r="A471" s="8"/>
      <c r="B471" s="24" t="s">
        <v>450</v>
      </c>
      <c r="C471" s="21">
        <v>2</v>
      </c>
      <c r="D471" s="9">
        <v>0</v>
      </c>
      <c r="E471" s="10">
        <f t="shared" si="52"/>
        <v>1.1834319526627219E-3</v>
      </c>
      <c r="F471" s="10" t="str">
        <f t="shared" si="53"/>
        <v/>
      </c>
      <c r="G471" s="10">
        <f t="shared" si="55"/>
        <v>-1</v>
      </c>
      <c r="H471" s="17">
        <f t="shared" si="54"/>
        <v>-1.1834319526627219E-3</v>
      </c>
    </row>
    <row r="472" spans="1:8" x14ac:dyDescent="0.2">
      <c r="A472" s="8"/>
      <c r="B472" s="24" t="s">
        <v>451</v>
      </c>
      <c r="C472" s="21">
        <v>0</v>
      </c>
      <c r="D472" s="9">
        <v>1</v>
      </c>
      <c r="E472" s="10" t="str">
        <f t="shared" si="52"/>
        <v/>
      </c>
      <c r="F472" s="10">
        <f t="shared" si="53"/>
        <v>5.9241706161137445E-4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4</v>
      </c>
      <c r="D474" s="9">
        <v>0</v>
      </c>
      <c r="E474" s="10">
        <f t="shared" si="52"/>
        <v>2.3668639053254438E-3</v>
      </c>
      <c r="F474" s="10" t="str">
        <f t="shared" si="53"/>
        <v/>
      </c>
      <c r="G474" s="10">
        <f t="shared" si="55"/>
        <v>-1</v>
      </c>
      <c r="H474" s="17">
        <f t="shared" si="54"/>
        <v>-2.3668639053254438E-3</v>
      </c>
    </row>
    <row r="475" spans="1:8" x14ac:dyDescent="0.2">
      <c r="A475" s="8"/>
      <c r="B475" s="24" t="s">
        <v>454</v>
      </c>
      <c r="C475" s="21">
        <v>4</v>
      </c>
      <c r="D475" s="9">
        <v>12</v>
      </c>
      <c r="E475" s="10">
        <f t="shared" si="52"/>
        <v>2.3668639053254438E-3</v>
      </c>
      <c r="F475" s="10">
        <f t="shared" si="53"/>
        <v>7.1090047393364926E-3</v>
      </c>
      <c r="G475" s="10">
        <f t="shared" si="55"/>
        <v>2</v>
      </c>
      <c r="H475" s="17">
        <f t="shared" si="54"/>
        <v>4.7337278106508876E-3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4</v>
      </c>
      <c r="D477" s="9">
        <v>0</v>
      </c>
      <c r="E477" s="10">
        <f t="shared" si="52"/>
        <v>2.3668639053254438E-3</v>
      </c>
      <c r="F477" s="10" t="str">
        <f t="shared" si="53"/>
        <v/>
      </c>
      <c r="G477" s="10">
        <f t="shared" si="55"/>
        <v>-1</v>
      </c>
      <c r="H477" s="17">
        <f t="shared" si="54"/>
        <v>-2.3668639053254438E-3</v>
      </c>
    </row>
    <row r="478" spans="1:8" ht="25.5" x14ac:dyDescent="0.2">
      <c r="A478" s="8"/>
      <c r="B478" s="24" t="s">
        <v>457</v>
      </c>
      <c r="C478" s="21">
        <v>4</v>
      </c>
      <c r="D478" s="9">
        <v>2</v>
      </c>
      <c r="E478" s="10">
        <f t="shared" si="52"/>
        <v>2.3668639053254438E-3</v>
      </c>
      <c r="F478" s="10">
        <f t="shared" si="53"/>
        <v>1.1848341232227489E-3</v>
      </c>
      <c r="G478" s="10">
        <f t="shared" si="55"/>
        <v>-0.5</v>
      </c>
      <c r="H478" s="17">
        <f t="shared" si="54"/>
        <v>-1.1834319526627219E-3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2</v>
      </c>
      <c r="D483" s="9">
        <v>0</v>
      </c>
      <c r="E483" s="10">
        <f t="shared" si="52"/>
        <v>1.1834319526627219E-3</v>
      </c>
      <c r="F483" s="10" t="str">
        <f t="shared" si="53"/>
        <v/>
      </c>
      <c r="G483" s="10">
        <f t="shared" si="55"/>
        <v>-1</v>
      </c>
      <c r="H483" s="17">
        <f t="shared" si="54"/>
        <v>-1.1834319526627219E-3</v>
      </c>
    </row>
    <row r="484" spans="1:8" x14ac:dyDescent="0.2">
      <c r="A484" s="8"/>
      <c r="B484" s="24" t="s">
        <v>463</v>
      </c>
      <c r="C484" s="21">
        <v>8</v>
      </c>
      <c r="D484" s="9">
        <v>5</v>
      </c>
      <c r="E484" s="10">
        <f t="shared" si="52"/>
        <v>4.7337278106508876E-3</v>
      </c>
      <c r="F484" s="10">
        <f t="shared" si="53"/>
        <v>2.9620853080568718E-3</v>
      </c>
      <c r="G484" s="10">
        <f t="shared" si="55"/>
        <v>-0.375</v>
      </c>
      <c r="H484" s="17">
        <f t="shared" si="54"/>
        <v>-1.775147928994083E-3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1</v>
      </c>
      <c r="D486" s="9">
        <v>2</v>
      </c>
      <c r="E486" s="10">
        <f t="shared" si="52"/>
        <v>5.9171597633136095E-4</v>
      </c>
      <c r="F486" s="10">
        <f t="shared" si="53"/>
        <v>1.1848341232227489E-3</v>
      </c>
      <c r="G486" s="10">
        <f t="shared" si="55"/>
        <v>1</v>
      </c>
      <c r="H486" s="17">
        <f t="shared" si="54"/>
        <v>5.9171597633136095E-4</v>
      </c>
    </row>
    <row r="487" spans="1:8" x14ac:dyDescent="0.2">
      <c r="A487" s="8"/>
      <c r="B487" s="24" t="s">
        <v>466</v>
      </c>
      <c r="C487" s="21">
        <v>2</v>
      </c>
      <c r="D487" s="9">
        <v>1</v>
      </c>
      <c r="E487" s="10">
        <f t="shared" si="52"/>
        <v>1.1834319526627219E-3</v>
      </c>
      <c r="F487" s="10">
        <f t="shared" si="53"/>
        <v>5.9241706161137445E-4</v>
      </c>
      <c r="G487" s="10">
        <f t="shared" si="55"/>
        <v>-0.5</v>
      </c>
      <c r="H487" s="17">
        <f t="shared" si="54"/>
        <v>-5.9171597633136095E-4</v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8</v>
      </c>
      <c r="D489" s="9">
        <v>0</v>
      </c>
      <c r="E489" s="10">
        <f t="shared" si="52"/>
        <v>4.7337278106508876E-3</v>
      </c>
      <c r="F489" s="10" t="str">
        <f t="shared" si="53"/>
        <v/>
      </c>
      <c r="G489" s="10">
        <f t="shared" si="55"/>
        <v>-1</v>
      </c>
      <c r="H489" s="17">
        <f t="shared" si="54"/>
        <v>-4.7337278106508876E-3</v>
      </c>
    </row>
    <row r="490" spans="1:8" x14ac:dyDescent="0.2">
      <c r="A490" s="8"/>
      <c r="B490" s="24" t="s">
        <v>469</v>
      </c>
      <c r="C490" s="21">
        <v>35</v>
      </c>
      <c r="D490" s="9">
        <v>32</v>
      </c>
      <c r="E490" s="10">
        <f t="shared" ref="E490:E553" si="56">+IF(C490=0,"",C490/C$362)</f>
        <v>2.0710059171597635E-2</v>
      </c>
      <c r="F490" s="10">
        <f t="shared" ref="F490:F553" si="57">+IF(D490=0,"",D490/D$362)</f>
        <v>1.8957345971563982E-2</v>
      </c>
      <c r="G490" s="10">
        <f t="shared" si="55"/>
        <v>-8.5714285714285715E-2</v>
      </c>
      <c r="H490" s="17">
        <f t="shared" ref="H490:H553" si="58">+IF(OR(AND(E490=""),(G490="")),"",E490*G490)</f>
        <v>-1.775147928994083E-3</v>
      </c>
    </row>
    <row r="491" spans="1:8" x14ac:dyDescent="0.2">
      <c r="A491" s="8"/>
      <c r="B491" s="24" t="s">
        <v>470</v>
      </c>
      <c r="C491" s="21">
        <v>0</v>
      </c>
      <c r="D491" s="9">
        <v>2</v>
      </c>
      <c r="E491" s="10" t="str">
        <f t="shared" si="56"/>
        <v/>
      </c>
      <c r="F491" s="10">
        <f t="shared" si="57"/>
        <v>1.1848341232227489E-3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2</v>
      </c>
      <c r="D495" s="9">
        <v>6</v>
      </c>
      <c r="E495" s="10">
        <f t="shared" si="56"/>
        <v>1.1834319526627219E-3</v>
      </c>
      <c r="F495" s="10">
        <f t="shared" si="57"/>
        <v>3.5545023696682463E-3</v>
      </c>
      <c r="G495" s="10">
        <f t="shared" si="59"/>
        <v>2</v>
      </c>
      <c r="H495" s="17">
        <f t="shared" si="58"/>
        <v>2.3668639053254438E-3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2</v>
      </c>
      <c r="D498" s="9">
        <v>0</v>
      </c>
      <c r="E498" s="10">
        <f t="shared" si="56"/>
        <v>1.1834319526627219E-3</v>
      </c>
      <c r="F498" s="10" t="str">
        <f t="shared" si="57"/>
        <v/>
      </c>
      <c r="G498" s="10">
        <f t="shared" si="59"/>
        <v>-1</v>
      </c>
      <c r="H498" s="17">
        <f t="shared" si="58"/>
        <v>-1.1834319526627219E-3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</v>
      </c>
      <c r="D500" s="9">
        <v>0</v>
      </c>
      <c r="E500" s="10">
        <f t="shared" si="56"/>
        <v>5.9171597633136095E-4</v>
      </c>
      <c r="F500" s="10" t="str">
        <f t="shared" si="57"/>
        <v/>
      </c>
      <c r="G500" s="10">
        <f t="shared" si="59"/>
        <v>-1</v>
      </c>
      <c r="H500" s="17">
        <f t="shared" si="58"/>
        <v>-5.9171597633136095E-4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6</v>
      </c>
      <c r="D503" s="9">
        <v>8</v>
      </c>
      <c r="E503" s="10">
        <f t="shared" si="56"/>
        <v>3.5502958579881655E-3</v>
      </c>
      <c r="F503" s="10">
        <f t="shared" si="57"/>
        <v>4.7393364928909956E-3</v>
      </c>
      <c r="G503" s="10">
        <f t="shared" si="59"/>
        <v>0.33333333333333331</v>
      </c>
      <c r="H503" s="17">
        <f t="shared" si="58"/>
        <v>1.1834319526627217E-3</v>
      </c>
    </row>
    <row r="504" spans="1:8" x14ac:dyDescent="0.2">
      <c r="A504" s="8"/>
      <c r="B504" s="24" t="s">
        <v>483</v>
      </c>
      <c r="C504" s="21">
        <v>1</v>
      </c>
      <c r="D504" s="9">
        <v>3</v>
      </c>
      <c r="E504" s="10">
        <f t="shared" si="56"/>
        <v>5.9171597633136095E-4</v>
      </c>
      <c r="F504" s="10">
        <f t="shared" si="57"/>
        <v>1.7772511848341231E-3</v>
      </c>
      <c r="G504" s="10">
        <f t="shared" si="59"/>
        <v>2</v>
      </c>
      <c r="H504" s="17">
        <f t="shared" si="58"/>
        <v>1.1834319526627219E-3</v>
      </c>
    </row>
    <row r="505" spans="1:8" x14ac:dyDescent="0.2">
      <c r="A505" s="8"/>
      <c r="B505" s="24" t="s">
        <v>484</v>
      </c>
      <c r="C505" s="21">
        <v>11</v>
      </c>
      <c r="D505" s="9">
        <v>3</v>
      </c>
      <c r="E505" s="10">
        <f t="shared" si="56"/>
        <v>6.5088757396449702E-3</v>
      </c>
      <c r="F505" s="10">
        <f t="shared" si="57"/>
        <v>1.7772511848341231E-3</v>
      </c>
      <c r="G505" s="10">
        <f t="shared" si="59"/>
        <v>-0.72727272727272729</v>
      </c>
      <c r="H505" s="17">
        <f t="shared" si="58"/>
        <v>-4.7337278106508876E-3</v>
      </c>
    </row>
    <row r="506" spans="1:8" x14ac:dyDescent="0.2">
      <c r="A506" s="8"/>
      <c r="B506" s="24" t="s">
        <v>485</v>
      </c>
      <c r="C506" s="21">
        <v>2</v>
      </c>
      <c r="D506" s="9">
        <v>0</v>
      </c>
      <c r="E506" s="10">
        <f t="shared" si="56"/>
        <v>1.1834319526627219E-3</v>
      </c>
      <c r="F506" s="10" t="str">
        <f t="shared" si="57"/>
        <v/>
      </c>
      <c r="G506" s="10">
        <f t="shared" si="59"/>
        <v>-1</v>
      </c>
      <c r="H506" s="17">
        <f t="shared" si="58"/>
        <v>-1.1834319526627219E-3</v>
      </c>
    </row>
    <row r="507" spans="1:8" x14ac:dyDescent="0.2">
      <c r="A507" s="8"/>
      <c r="B507" s="24" t="s">
        <v>486</v>
      </c>
      <c r="C507" s="21">
        <v>0</v>
      </c>
      <c r="D507" s="9">
        <v>1</v>
      </c>
      <c r="E507" s="10" t="str">
        <f t="shared" si="56"/>
        <v/>
      </c>
      <c r="F507" s="10">
        <f t="shared" si="57"/>
        <v>5.9241706161137445E-4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3</v>
      </c>
      <c r="D508" s="9">
        <v>4</v>
      </c>
      <c r="E508" s="10">
        <f t="shared" si="56"/>
        <v>1.7751479289940828E-3</v>
      </c>
      <c r="F508" s="10">
        <f t="shared" si="57"/>
        <v>2.3696682464454978E-3</v>
      </c>
      <c r="G508" s="10">
        <f t="shared" si="59"/>
        <v>0.33333333333333331</v>
      </c>
      <c r="H508" s="17">
        <f t="shared" si="58"/>
        <v>5.9171597633136085E-4</v>
      </c>
    </row>
    <row r="509" spans="1:8" x14ac:dyDescent="0.2">
      <c r="A509" s="8"/>
      <c r="B509" s="24" t="s">
        <v>488</v>
      </c>
      <c r="C509" s="21">
        <v>2</v>
      </c>
      <c r="D509" s="9">
        <v>2</v>
      </c>
      <c r="E509" s="10">
        <f t="shared" si="56"/>
        <v>1.1834319526627219E-3</v>
      </c>
      <c r="F509" s="10">
        <f t="shared" si="57"/>
        <v>1.1848341232227489E-3</v>
      </c>
      <c r="G509" s="10">
        <f t="shared" si="59"/>
        <v>0</v>
      </c>
      <c r="H509" s="17">
        <f t="shared" si="58"/>
        <v>0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4</v>
      </c>
      <c r="D513" s="9">
        <v>0</v>
      </c>
      <c r="E513" s="10">
        <f t="shared" si="56"/>
        <v>2.3668639053254438E-3</v>
      </c>
      <c r="F513" s="10" t="str">
        <f t="shared" si="57"/>
        <v/>
      </c>
      <c r="G513" s="10">
        <f t="shared" si="59"/>
        <v>-1</v>
      </c>
      <c r="H513" s="17">
        <f t="shared" si="58"/>
        <v>-2.3668639053254438E-3</v>
      </c>
    </row>
    <row r="514" spans="1:8" x14ac:dyDescent="0.2">
      <c r="A514" s="8"/>
      <c r="B514" s="24" t="s">
        <v>493</v>
      </c>
      <c r="C514" s="21">
        <v>1</v>
      </c>
      <c r="D514" s="9">
        <v>1</v>
      </c>
      <c r="E514" s="10">
        <f t="shared" si="56"/>
        <v>5.9171597633136095E-4</v>
      </c>
      <c r="F514" s="10">
        <f t="shared" si="57"/>
        <v>5.9241706161137445E-4</v>
      </c>
      <c r="G514" s="10">
        <f t="shared" si="59"/>
        <v>0</v>
      </c>
      <c r="H514" s="17">
        <f t="shared" si="58"/>
        <v>0</v>
      </c>
    </row>
    <row r="515" spans="1:8" ht="25.5" x14ac:dyDescent="0.2">
      <c r="A515" s="8"/>
      <c r="B515" s="24" t="s">
        <v>494</v>
      </c>
      <c r="C515" s="21">
        <v>0</v>
      </c>
      <c r="D515" s="9">
        <v>1</v>
      </c>
      <c r="E515" s="10" t="str">
        <f t="shared" si="56"/>
        <v/>
      </c>
      <c r="F515" s="10">
        <f t="shared" si="57"/>
        <v>5.9241706161137445E-4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13</v>
      </c>
      <c r="D519" s="9">
        <v>5</v>
      </c>
      <c r="E519" s="10">
        <f t="shared" si="56"/>
        <v>7.6923076923076927E-3</v>
      </c>
      <c r="F519" s="10">
        <f t="shared" si="57"/>
        <v>2.9620853080568718E-3</v>
      </c>
      <c r="G519" s="10">
        <f t="shared" si="59"/>
        <v>-0.61538461538461542</v>
      </c>
      <c r="H519" s="17">
        <f t="shared" si="58"/>
        <v>-4.7337278106508885E-3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1</v>
      </c>
      <c r="E520" s="10" t="str">
        <f t="shared" si="56"/>
        <v/>
      </c>
      <c r="F520" s="10">
        <f t="shared" si="57"/>
        <v>5.9241706161137445E-4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</v>
      </c>
      <c r="D521" s="9">
        <v>0</v>
      </c>
      <c r="E521" s="10">
        <f t="shared" si="56"/>
        <v>5.9171597633136095E-4</v>
      </c>
      <c r="F521" s="10" t="str">
        <f t="shared" si="57"/>
        <v/>
      </c>
      <c r="G521" s="10">
        <f t="shared" si="59"/>
        <v>-1</v>
      </c>
      <c r="H521" s="17">
        <f t="shared" si="58"/>
        <v>-5.9171597633136095E-4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</v>
      </c>
      <c r="D530" s="9">
        <v>5</v>
      </c>
      <c r="E530" s="10">
        <f t="shared" si="56"/>
        <v>5.9171597633136095E-4</v>
      </c>
      <c r="F530" s="10">
        <f t="shared" si="57"/>
        <v>2.9620853080568718E-3</v>
      </c>
      <c r="G530" s="10">
        <f t="shared" si="59"/>
        <v>4</v>
      </c>
      <c r="H530" s="17">
        <f t="shared" si="58"/>
        <v>2.3668639053254438E-3</v>
      </c>
    </row>
    <row r="531" spans="1:8" x14ac:dyDescent="0.2">
      <c r="A531" s="8"/>
      <c r="B531" s="24" t="s">
        <v>510</v>
      </c>
      <c r="C531" s="21">
        <v>3</v>
      </c>
      <c r="D531" s="9">
        <v>0</v>
      </c>
      <c r="E531" s="10">
        <f t="shared" si="56"/>
        <v>1.7751479289940828E-3</v>
      </c>
      <c r="F531" s="10" t="str">
        <f t="shared" si="57"/>
        <v/>
      </c>
      <c r="G531" s="10">
        <f t="shared" si="59"/>
        <v>-1</v>
      </c>
      <c r="H531" s="17">
        <f t="shared" si="58"/>
        <v>-1.7751479289940828E-3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15</v>
      </c>
      <c r="D535" s="9">
        <v>22</v>
      </c>
      <c r="E535" s="10">
        <f t="shared" si="56"/>
        <v>8.8757396449704144E-3</v>
      </c>
      <c r="F535" s="10">
        <f t="shared" si="57"/>
        <v>1.3033175355450236E-2</v>
      </c>
      <c r="G535" s="10">
        <f t="shared" si="59"/>
        <v>0.46666666666666667</v>
      </c>
      <c r="H535" s="17">
        <f t="shared" si="58"/>
        <v>4.1420118343195268E-3</v>
      </c>
    </row>
    <row r="536" spans="1:8" x14ac:dyDescent="0.2">
      <c r="A536" s="8"/>
      <c r="B536" s="24" t="s">
        <v>515</v>
      </c>
      <c r="C536" s="21">
        <v>0</v>
      </c>
      <c r="D536" s="9">
        <v>5</v>
      </c>
      <c r="E536" s="10" t="str">
        <f t="shared" si="56"/>
        <v/>
      </c>
      <c r="F536" s="10">
        <f t="shared" si="57"/>
        <v>2.9620853080568718E-3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1</v>
      </c>
      <c r="E548" s="10" t="str">
        <f t="shared" si="56"/>
        <v/>
      </c>
      <c r="F548" s="10">
        <f t="shared" si="57"/>
        <v>5.9241706161137445E-4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2</v>
      </c>
      <c r="D549" s="9">
        <v>0</v>
      </c>
      <c r="E549" s="10">
        <f t="shared" si="56"/>
        <v>1.1834319526627219E-3</v>
      </c>
      <c r="F549" s="10" t="str">
        <f t="shared" si="57"/>
        <v/>
      </c>
      <c r="G549" s="10">
        <f t="shared" si="59"/>
        <v>-1</v>
      </c>
      <c r="H549" s="17">
        <f t="shared" si="58"/>
        <v>-1.1834319526627219E-3</v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4</v>
      </c>
      <c r="D552" s="9">
        <v>0</v>
      </c>
      <c r="E552" s="10">
        <f t="shared" si="56"/>
        <v>2.3668639053254438E-3</v>
      </c>
      <c r="F552" s="10" t="str">
        <f t="shared" si="57"/>
        <v/>
      </c>
      <c r="G552" s="10">
        <f t="shared" si="59"/>
        <v>-1</v>
      </c>
      <c r="H552" s="17">
        <f t="shared" si="58"/>
        <v>-2.3668639053254438E-3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1.1848341232227489E-3</v>
      </c>
      <c r="G554" s="10">
        <f t="shared" si="59"/>
        <v>1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11</v>
      </c>
      <c r="D555" s="9">
        <v>12</v>
      </c>
      <c r="E555" s="10">
        <f t="shared" si="60"/>
        <v>6.5088757396449702E-3</v>
      </c>
      <c r="F555" s="10">
        <f t="shared" si="61"/>
        <v>7.1090047393364926E-3</v>
      </c>
      <c r="G555" s="10">
        <f t="shared" ref="G555:G595" si="63">+IF(AND(C555=0,D555=0)," ",IF(C555=0,1,IF(D555=0,-1,(D555-C555)/C555)))</f>
        <v>9.0909090909090912E-2</v>
      </c>
      <c r="H555" s="17">
        <f t="shared" si="62"/>
        <v>5.9171597633136095E-4</v>
      </c>
    </row>
    <row r="556" spans="1:8" ht="25.5" x14ac:dyDescent="0.2">
      <c r="A556" s="8"/>
      <c r="B556" s="24" t="s">
        <v>535</v>
      </c>
      <c r="C556" s="21">
        <v>7</v>
      </c>
      <c r="D556" s="9">
        <v>1</v>
      </c>
      <c r="E556" s="10">
        <f t="shared" si="60"/>
        <v>4.1420118343195268E-3</v>
      </c>
      <c r="F556" s="10">
        <f t="shared" si="61"/>
        <v>5.9241706161137445E-4</v>
      </c>
      <c r="G556" s="10">
        <f t="shared" si="63"/>
        <v>-0.8571428571428571</v>
      </c>
      <c r="H556" s="17">
        <f t="shared" si="62"/>
        <v>-3.5502958579881655E-3</v>
      </c>
    </row>
    <row r="557" spans="1:8" x14ac:dyDescent="0.2">
      <c r="A557" s="8"/>
      <c r="B557" s="24" t="s">
        <v>536</v>
      </c>
      <c r="C557" s="21">
        <v>2</v>
      </c>
      <c r="D557" s="9">
        <v>0</v>
      </c>
      <c r="E557" s="10">
        <f t="shared" si="60"/>
        <v>1.1834319526627219E-3</v>
      </c>
      <c r="F557" s="10" t="str">
        <f t="shared" si="61"/>
        <v/>
      </c>
      <c r="G557" s="10">
        <f t="shared" si="63"/>
        <v>-1</v>
      </c>
      <c r="H557" s="17">
        <f t="shared" si="62"/>
        <v>-1.1834319526627219E-3</v>
      </c>
    </row>
    <row r="558" spans="1:8" x14ac:dyDescent="0.2">
      <c r="A558" s="8"/>
      <c r="B558" s="24" t="s">
        <v>537</v>
      </c>
      <c r="C558" s="21">
        <v>5</v>
      </c>
      <c r="D558" s="9">
        <v>2</v>
      </c>
      <c r="E558" s="10">
        <f t="shared" si="60"/>
        <v>2.9585798816568047E-3</v>
      </c>
      <c r="F558" s="10">
        <f t="shared" si="61"/>
        <v>1.1848341232227489E-3</v>
      </c>
      <c r="G558" s="10">
        <f t="shared" si="63"/>
        <v>-0.6</v>
      </c>
      <c r="H558" s="17">
        <f t="shared" si="62"/>
        <v>-1.7751479289940828E-3</v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6</v>
      </c>
      <c r="D561" s="9">
        <v>0</v>
      </c>
      <c r="E561" s="10">
        <f t="shared" si="60"/>
        <v>3.5502958579881655E-3</v>
      </c>
      <c r="F561" s="10" t="str">
        <f t="shared" si="61"/>
        <v/>
      </c>
      <c r="G561" s="10">
        <f t="shared" si="63"/>
        <v>-1</v>
      </c>
      <c r="H561" s="17">
        <f t="shared" si="62"/>
        <v>-3.5502958579881655E-3</v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4</v>
      </c>
      <c r="D568" s="9">
        <v>1</v>
      </c>
      <c r="E568" s="10">
        <f t="shared" si="60"/>
        <v>2.3668639053254438E-3</v>
      </c>
      <c r="F568" s="10">
        <f t="shared" si="61"/>
        <v>5.9241706161137445E-4</v>
      </c>
      <c r="G568" s="10">
        <f t="shared" si="63"/>
        <v>-0.75</v>
      </c>
      <c r="H568" s="17">
        <f t="shared" si="62"/>
        <v>-1.775147928994083E-3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35</v>
      </c>
      <c r="D574" s="9">
        <v>40</v>
      </c>
      <c r="E574" s="10">
        <f t="shared" si="60"/>
        <v>2.0710059171597635E-2</v>
      </c>
      <c r="F574" s="10">
        <f t="shared" si="61"/>
        <v>2.3696682464454975E-2</v>
      </c>
      <c r="G574" s="10">
        <f t="shared" si="63"/>
        <v>0.14285714285714285</v>
      </c>
      <c r="H574" s="17">
        <f t="shared" si="62"/>
        <v>2.9585798816568047E-3</v>
      </c>
    </row>
    <row r="575" spans="1:8" ht="25.5" x14ac:dyDescent="0.2">
      <c r="A575" s="8"/>
      <c r="B575" s="24" t="s">
        <v>554</v>
      </c>
      <c r="C575" s="21">
        <v>0</v>
      </c>
      <c r="D575" s="9">
        <v>2</v>
      </c>
      <c r="E575" s="10" t="str">
        <f t="shared" si="60"/>
        <v/>
      </c>
      <c r="F575" s="10">
        <f t="shared" si="61"/>
        <v>1.1848341232227489E-3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43</v>
      </c>
      <c r="D579" s="9">
        <v>15</v>
      </c>
      <c r="E579" s="10">
        <f t="shared" si="60"/>
        <v>2.5443786982248522E-2</v>
      </c>
      <c r="F579" s="10">
        <f t="shared" si="61"/>
        <v>8.8862559241706159E-3</v>
      </c>
      <c r="G579" s="10">
        <f t="shared" si="63"/>
        <v>-0.65116279069767447</v>
      </c>
      <c r="H579" s="17">
        <f t="shared" si="62"/>
        <v>-1.6568047337278107E-2</v>
      </c>
    </row>
    <row r="580" spans="1:8" ht="25.5" x14ac:dyDescent="0.2">
      <c r="A580" s="8"/>
      <c r="B580" s="24" t="s">
        <v>559</v>
      </c>
      <c r="C580" s="21">
        <v>0</v>
      </c>
      <c r="D580" s="9">
        <v>2</v>
      </c>
      <c r="E580" s="10" t="str">
        <f t="shared" si="60"/>
        <v/>
      </c>
      <c r="F580" s="10">
        <f t="shared" si="61"/>
        <v>1.1848341232227489E-3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33</v>
      </c>
      <c r="D581" s="9">
        <v>41</v>
      </c>
      <c r="E581" s="10">
        <f t="shared" si="60"/>
        <v>1.952662721893491E-2</v>
      </c>
      <c r="F581" s="10">
        <f t="shared" si="61"/>
        <v>2.4289099526066352E-2</v>
      </c>
      <c r="G581" s="10">
        <f t="shared" si="63"/>
        <v>0.24242424242424243</v>
      </c>
      <c r="H581" s="17">
        <f t="shared" si="62"/>
        <v>4.7337278106508876E-3</v>
      </c>
    </row>
    <row r="582" spans="1:8" x14ac:dyDescent="0.2">
      <c r="A582" s="8"/>
      <c r="B582" s="24" t="s">
        <v>561</v>
      </c>
      <c r="C582" s="21">
        <v>3</v>
      </c>
      <c r="D582" s="9">
        <v>5</v>
      </c>
      <c r="E582" s="10">
        <f t="shared" si="60"/>
        <v>1.7751479289940828E-3</v>
      </c>
      <c r="F582" s="10">
        <f t="shared" si="61"/>
        <v>2.9620853080568718E-3</v>
      </c>
      <c r="G582" s="10">
        <f t="shared" si="63"/>
        <v>0.66666666666666663</v>
      </c>
      <c r="H582" s="17">
        <f t="shared" si="62"/>
        <v>1.1834319526627217E-3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1</v>
      </c>
      <c r="D586" s="9">
        <v>0</v>
      </c>
      <c r="E586" s="10">
        <f t="shared" si="60"/>
        <v>5.9171597633136095E-4</v>
      </c>
      <c r="F586" s="10" t="str">
        <f t="shared" si="61"/>
        <v/>
      </c>
      <c r="G586" s="10">
        <f t="shared" si="63"/>
        <v>-1</v>
      </c>
      <c r="H586" s="17">
        <f t="shared" si="62"/>
        <v>-5.9171597633136095E-4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</v>
      </c>
      <c r="D588" s="9">
        <v>2</v>
      </c>
      <c r="E588" s="10">
        <f t="shared" si="60"/>
        <v>3.5502958579881655E-3</v>
      </c>
      <c r="F588" s="10">
        <f t="shared" si="61"/>
        <v>1.1848341232227489E-3</v>
      </c>
      <c r="G588" s="10">
        <f t="shared" si="63"/>
        <v>-0.66666666666666663</v>
      </c>
      <c r="H588" s="17">
        <f t="shared" si="62"/>
        <v>-2.3668639053254434E-3</v>
      </c>
    </row>
    <row r="589" spans="1:8" x14ac:dyDescent="0.2">
      <c r="A589" s="8"/>
      <c r="B589" s="24" t="s">
        <v>568</v>
      </c>
      <c r="C589" s="21">
        <v>2</v>
      </c>
      <c r="D589" s="9">
        <v>7</v>
      </c>
      <c r="E589" s="10">
        <f t="shared" si="60"/>
        <v>1.1834319526627219E-3</v>
      </c>
      <c r="F589" s="10">
        <f t="shared" si="61"/>
        <v>4.1469194312796212E-3</v>
      </c>
      <c r="G589" s="10">
        <f t="shared" si="63"/>
        <v>2.5</v>
      </c>
      <c r="H589" s="17">
        <f t="shared" si="62"/>
        <v>2.9585798816568047E-3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502</v>
      </c>
      <c r="D601" s="36">
        <f>SUM(D602:D629)</f>
        <v>579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0.15338645418326693</v>
      </c>
      <c r="H601" s="37">
        <f t="shared" ref="H601:H629" si="66">+IF(OR(AND(E601=""),(G601="")),"",E601*G601)</f>
        <v>0.15338645418326693</v>
      </c>
    </row>
    <row r="602" spans="1:8" x14ac:dyDescent="0.2">
      <c r="A602" s="8"/>
      <c r="B602" s="23" t="s">
        <v>575</v>
      </c>
      <c r="C602" s="41">
        <v>3</v>
      </c>
      <c r="D602" s="38">
        <v>7</v>
      </c>
      <c r="E602" s="39">
        <f t="shared" si="64"/>
        <v>5.9760956175298804E-3</v>
      </c>
      <c r="F602" s="39">
        <f t="shared" si="65"/>
        <v>1.2089810017271158E-2</v>
      </c>
      <c r="G602" s="39">
        <f t="shared" ref="G602:G629" si="67">+IF(AND(C602=0,D602=0)," ",IF(C602=0,1,IF(D602=0,-1,(D602-C602)/C602)))</f>
        <v>1.3333333333333333</v>
      </c>
      <c r="H602" s="40">
        <f t="shared" si="66"/>
        <v>7.9681274900398405E-3</v>
      </c>
    </row>
    <row r="603" spans="1:8" x14ac:dyDescent="0.2">
      <c r="A603" s="8"/>
      <c r="B603" s="24" t="s">
        <v>576</v>
      </c>
      <c r="C603" s="21">
        <v>21</v>
      </c>
      <c r="D603" s="9">
        <v>28</v>
      </c>
      <c r="E603" s="10">
        <f t="shared" si="64"/>
        <v>4.1832669322709161E-2</v>
      </c>
      <c r="F603" s="10">
        <f t="shared" si="65"/>
        <v>4.8359240069084632E-2</v>
      </c>
      <c r="G603" s="10">
        <f t="shared" si="67"/>
        <v>0.33333333333333331</v>
      </c>
      <c r="H603" s="17">
        <f t="shared" si="66"/>
        <v>1.3944223107569719E-2</v>
      </c>
    </row>
    <row r="604" spans="1:8" ht="25.5" x14ac:dyDescent="0.2">
      <c r="A604" s="8"/>
      <c r="B604" s="24" t="s">
        <v>577</v>
      </c>
      <c r="C604" s="21">
        <v>54</v>
      </c>
      <c r="D604" s="9">
        <v>56</v>
      </c>
      <c r="E604" s="10">
        <f t="shared" si="64"/>
        <v>0.10756972111553785</v>
      </c>
      <c r="F604" s="10">
        <f t="shared" si="65"/>
        <v>9.6718480138169263E-2</v>
      </c>
      <c r="G604" s="10">
        <f t="shared" si="67"/>
        <v>3.7037037037037035E-2</v>
      </c>
      <c r="H604" s="17">
        <f t="shared" si="66"/>
        <v>3.9840637450199202E-3</v>
      </c>
    </row>
    <row r="605" spans="1:8" x14ac:dyDescent="0.2">
      <c r="A605" s="8"/>
      <c r="B605" s="24" t="s">
        <v>578</v>
      </c>
      <c r="C605" s="21">
        <v>180</v>
      </c>
      <c r="D605" s="9">
        <v>68</v>
      </c>
      <c r="E605" s="10">
        <f t="shared" si="64"/>
        <v>0.35856573705179284</v>
      </c>
      <c r="F605" s="10">
        <f t="shared" si="65"/>
        <v>0.11744386873920552</v>
      </c>
      <c r="G605" s="10">
        <f t="shared" si="67"/>
        <v>-0.62222222222222223</v>
      </c>
      <c r="H605" s="17">
        <f t="shared" si="66"/>
        <v>-0.22310756972111556</v>
      </c>
    </row>
    <row r="606" spans="1:8" x14ac:dyDescent="0.2">
      <c r="A606" s="8"/>
      <c r="B606" s="24" t="s">
        <v>579</v>
      </c>
      <c r="C606" s="21">
        <v>1</v>
      </c>
      <c r="D606" s="9">
        <v>153</v>
      </c>
      <c r="E606" s="10">
        <f t="shared" si="64"/>
        <v>1.9920318725099601E-3</v>
      </c>
      <c r="F606" s="10">
        <f t="shared" si="65"/>
        <v>0.26424870466321243</v>
      </c>
      <c r="G606" s="10">
        <f t="shared" si="67"/>
        <v>152</v>
      </c>
      <c r="H606" s="17">
        <f t="shared" si="66"/>
        <v>0.30278884462151395</v>
      </c>
    </row>
    <row r="607" spans="1:8" x14ac:dyDescent="0.2">
      <c r="A607" s="8"/>
      <c r="B607" s="24" t="s">
        <v>580</v>
      </c>
      <c r="C607" s="21">
        <v>1</v>
      </c>
      <c r="D607" s="9">
        <v>3</v>
      </c>
      <c r="E607" s="10">
        <f t="shared" si="64"/>
        <v>1.9920318725099601E-3</v>
      </c>
      <c r="F607" s="10">
        <f t="shared" si="65"/>
        <v>5.1813471502590676E-3</v>
      </c>
      <c r="G607" s="10">
        <f t="shared" si="67"/>
        <v>2</v>
      </c>
      <c r="H607" s="17">
        <f t="shared" si="66"/>
        <v>3.9840637450199202E-3</v>
      </c>
    </row>
    <row r="608" spans="1:8" x14ac:dyDescent="0.2">
      <c r="A608" s="8"/>
      <c r="B608" s="24" t="s">
        <v>581</v>
      </c>
      <c r="C608" s="21">
        <v>1</v>
      </c>
      <c r="D608" s="9">
        <v>8</v>
      </c>
      <c r="E608" s="10">
        <f t="shared" si="64"/>
        <v>1.9920318725099601E-3</v>
      </c>
      <c r="F608" s="10">
        <f t="shared" si="65"/>
        <v>1.3816925734024179E-2</v>
      </c>
      <c r="G608" s="10">
        <f t="shared" si="67"/>
        <v>7</v>
      </c>
      <c r="H608" s="17">
        <f t="shared" si="66"/>
        <v>1.3944223107569721E-2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6</v>
      </c>
      <c r="E610" s="10" t="str">
        <f t="shared" si="64"/>
        <v/>
      </c>
      <c r="F610" s="10">
        <f t="shared" si="65"/>
        <v>1.0362694300518135E-2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4</v>
      </c>
      <c r="D611" s="9">
        <v>4</v>
      </c>
      <c r="E611" s="10">
        <f t="shared" si="64"/>
        <v>7.9681274900398405E-3</v>
      </c>
      <c r="F611" s="10">
        <f t="shared" si="65"/>
        <v>6.9084628670120895E-3</v>
      </c>
      <c r="G611" s="10">
        <f t="shared" si="67"/>
        <v>0</v>
      </c>
      <c r="H611" s="17">
        <f t="shared" si="66"/>
        <v>0</v>
      </c>
    </row>
    <row r="612" spans="1:8" x14ac:dyDescent="0.2">
      <c r="A612" s="8"/>
      <c r="B612" s="24" t="s">
        <v>585</v>
      </c>
      <c r="C612" s="21">
        <v>4</v>
      </c>
      <c r="D612" s="9">
        <v>8</v>
      </c>
      <c r="E612" s="10">
        <f t="shared" si="64"/>
        <v>7.9681274900398405E-3</v>
      </c>
      <c r="F612" s="10">
        <f t="shared" si="65"/>
        <v>1.3816925734024179E-2</v>
      </c>
      <c r="G612" s="10">
        <f t="shared" si="67"/>
        <v>1</v>
      </c>
      <c r="H612" s="17">
        <f t="shared" si="66"/>
        <v>7.9681274900398405E-3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</v>
      </c>
      <c r="D614" s="9">
        <v>0</v>
      </c>
      <c r="E614" s="10">
        <f t="shared" si="64"/>
        <v>1.9920318725099601E-3</v>
      </c>
      <c r="F614" s="10" t="str">
        <f t="shared" si="65"/>
        <v/>
      </c>
      <c r="G614" s="10">
        <f t="shared" si="67"/>
        <v>-1</v>
      </c>
      <c r="H614" s="17">
        <f t="shared" si="66"/>
        <v>-1.9920318725099601E-3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21</v>
      </c>
      <c r="D616" s="9">
        <v>16</v>
      </c>
      <c r="E616" s="10">
        <f t="shared" si="64"/>
        <v>4.1832669322709161E-2</v>
      </c>
      <c r="F616" s="10">
        <f t="shared" si="65"/>
        <v>2.7633851468048358E-2</v>
      </c>
      <c r="G616" s="10">
        <f t="shared" si="67"/>
        <v>-0.23809523809523808</v>
      </c>
      <c r="H616" s="17">
        <f t="shared" si="66"/>
        <v>-9.9601593625497989E-3</v>
      </c>
    </row>
    <row r="617" spans="1:8" x14ac:dyDescent="0.2">
      <c r="A617" s="8"/>
      <c r="B617" s="24" t="s">
        <v>590</v>
      </c>
      <c r="C617" s="21">
        <v>17</v>
      </c>
      <c r="D617" s="9">
        <v>4</v>
      </c>
      <c r="E617" s="10">
        <f t="shared" si="64"/>
        <v>3.386454183266932E-2</v>
      </c>
      <c r="F617" s="10">
        <f t="shared" si="65"/>
        <v>6.9084628670120895E-3</v>
      </c>
      <c r="G617" s="10">
        <f t="shared" si="67"/>
        <v>-0.76470588235294112</v>
      </c>
      <c r="H617" s="17">
        <f t="shared" si="66"/>
        <v>-2.589641434262948E-2</v>
      </c>
    </row>
    <row r="618" spans="1:8" x14ac:dyDescent="0.2">
      <c r="A618" s="8"/>
      <c r="B618" s="24" t="s">
        <v>591</v>
      </c>
      <c r="C618" s="21">
        <v>0</v>
      </c>
      <c r="D618" s="9">
        <v>8</v>
      </c>
      <c r="E618" s="10" t="str">
        <f t="shared" si="64"/>
        <v/>
      </c>
      <c r="F618" s="10">
        <f t="shared" si="65"/>
        <v>1.3816925734024179E-2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146</v>
      </c>
      <c r="D619" s="9">
        <v>102</v>
      </c>
      <c r="E619" s="10">
        <f t="shared" si="64"/>
        <v>0.2908366533864542</v>
      </c>
      <c r="F619" s="10">
        <f t="shared" si="65"/>
        <v>0.17616580310880828</v>
      </c>
      <c r="G619" s="10">
        <f t="shared" si="67"/>
        <v>-0.30136986301369861</v>
      </c>
      <c r="H619" s="17">
        <f t="shared" si="66"/>
        <v>-8.7649402390438252E-2</v>
      </c>
    </row>
    <row r="620" spans="1:8" x14ac:dyDescent="0.2">
      <c r="A620" s="8"/>
      <c r="B620" s="24" t="s">
        <v>593</v>
      </c>
      <c r="C620" s="21">
        <v>9</v>
      </c>
      <c r="D620" s="9">
        <v>30</v>
      </c>
      <c r="E620" s="10">
        <f t="shared" si="64"/>
        <v>1.7928286852589643E-2</v>
      </c>
      <c r="F620" s="10">
        <f t="shared" si="65"/>
        <v>5.181347150259067E-2</v>
      </c>
      <c r="G620" s="10">
        <f t="shared" si="67"/>
        <v>2.3333333333333335</v>
      </c>
      <c r="H620" s="17">
        <f t="shared" si="66"/>
        <v>4.1832669322709168E-2</v>
      </c>
    </row>
    <row r="621" spans="1:8" x14ac:dyDescent="0.2">
      <c r="A621" s="8"/>
      <c r="B621" s="24" t="s">
        <v>594</v>
      </c>
      <c r="C621" s="21">
        <v>16</v>
      </c>
      <c r="D621" s="9">
        <v>46</v>
      </c>
      <c r="E621" s="10">
        <f t="shared" si="64"/>
        <v>3.1872509960159362E-2</v>
      </c>
      <c r="F621" s="10">
        <f t="shared" si="65"/>
        <v>7.9447322970639028E-2</v>
      </c>
      <c r="G621" s="10">
        <f t="shared" si="67"/>
        <v>1.875</v>
      </c>
      <c r="H621" s="17">
        <f t="shared" si="66"/>
        <v>5.9760956175298807E-2</v>
      </c>
    </row>
    <row r="622" spans="1:8" x14ac:dyDescent="0.2">
      <c r="A622" s="8"/>
      <c r="B622" s="24" t="s">
        <v>595</v>
      </c>
      <c r="C622" s="21">
        <v>1</v>
      </c>
      <c r="D622" s="9">
        <v>0</v>
      </c>
      <c r="E622" s="10">
        <f t="shared" si="64"/>
        <v>1.9920318725099601E-3</v>
      </c>
      <c r="F622" s="10" t="str">
        <f t="shared" si="65"/>
        <v/>
      </c>
      <c r="G622" s="10">
        <f t="shared" si="67"/>
        <v>-1</v>
      </c>
      <c r="H622" s="17">
        <f t="shared" si="66"/>
        <v>-1.9920318725099601E-3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18</v>
      </c>
      <c r="E623" s="10" t="str">
        <f t="shared" si="64"/>
        <v/>
      </c>
      <c r="F623" s="10">
        <f t="shared" si="65"/>
        <v>3.1088082901554404E-2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5</v>
      </c>
      <c r="E625" s="10" t="str">
        <f t="shared" si="64"/>
        <v/>
      </c>
      <c r="F625" s="10">
        <f t="shared" si="65"/>
        <v>8.6355785837651123E-3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2</v>
      </c>
      <c r="D628" s="9">
        <v>2</v>
      </c>
      <c r="E628" s="10">
        <f t="shared" si="64"/>
        <v>3.9840637450199202E-3</v>
      </c>
      <c r="F628" s="10">
        <f t="shared" si="65"/>
        <v>3.4542314335060447E-3</v>
      </c>
      <c r="G628" s="10">
        <f t="shared" si="67"/>
        <v>0</v>
      </c>
      <c r="H628" s="17">
        <f t="shared" si="66"/>
        <v>0</v>
      </c>
    </row>
    <row r="629" spans="1:8" ht="26.25" thickBot="1" x14ac:dyDescent="0.25">
      <c r="A629" s="8"/>
      <c r="B629" s="25" t="s">
        <v>602</v>
      </c>
      <c r="C629" s="22">
        <v>20</v>
      </c>
      <c r="D629" s="18">
        <v>7</v>
      </c>
      <c r="E629" s="19">
        <f t="shared" si="64"/>
        <v>3.9840637450199202E-2</v>
      </c>
      <c r="F629" s="19">
        <f t="shared" si="65"/>
        <v>1.2089810017271158E-2</v>
      </c>
      <c r="G629" s="19">
        <f t="shared" si="67"/>
        <v>-0.65</v>
      </c>
      <c r="H629" s="20">
        <f t="shared" si="66"/>
        <v>-2.5896414342629483E-2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622</v>
      </c>
      <c r="C8" s="36">
        <f>+C19+C76+C181+C362+C601</f>
        <v>17815</v>
      </c>
      <c r="D8" s="36">
        <f>+D19+D76+D181+D362+D601</f>
        <v>26597</v>
      </c>
      <c r="E8" s="37">
        <f>SUM(E9:E13)</f>
        <v>1</v>
      </c>
      <c r="F8" s="37">
        <f>SUM(F9:F13)</f>
        <v>0.99999999999999989</v>
      </c>
      <c r="G8" s="37">
        <f t="shared" ref="G8:G13" si="0">+IF(AND(C8=0,D8=0),"",IF(C8=0,1,IF(D8=0,-1,(D8-C8)/C8)))</f>
        <v>0.49295537468425482</v>
      </c>
      <c r="H8" s="37">
        <f t="shared" ref="H8:H13" si="1">+IF(OR(AND(E8=""),(G8="")),"",E8*G8)</f>
        <v>0.49295537468425482</v>
      </c>
    </row>
    <row r="9" spans="1:8" x14ac:dyDescent="0.2">
      <c r="A9" s="8"/>
      <c r="B9" s="23" t="s">
        <v>8</v>
      </c>
      <c r="C9" s="21">
        <f>+C19</f>
        <v>63</v>
      </c>
      <c r="D9" s="9">
        <f>+D19</f>
        <v>63</v>
      </c>
      <c r="E9" s="10">
        <f t="shared" ref="E9:F13" si="2">+C9/C$8</f>
        <v>3.5363457760314342E-3</v>
      </c>
      <c r="F9" s="10">
        <f t="shared" si="2"/>
        <v>2.3686881979170585E-3</v>
      </c>
      <c r="G9" s="10">
        <f t="shared" si="0"/>
        <v>0</v>
      </c>
      <c r="H9" s="17">
        <f t="shared" si="1"/>
        <v>0</v>
      </c>
    </row>
    <row r="10" spans="1:8" x14ac:dyDescent="0.2">
      <c r="A10" s="8"/>
      <c r="B10" s="24" t="s">
        <v>9</v>
      </c>
      <c r="C10" s="21">
        <f>+C76</f>
        <v>1121</v>
      </c>
      <c r="D10" s="9">
        <f>+D76</f>
        <v>1478</v>
      </c>
      <c r="E10" s="10">
        <f t="shared" si="2"/>
        <v>6.2924501824305354E-2</v>
      </c>
      <c r="F10" s="10">
        <f t="shared" si="2"/>
        <v>5.5570177087641462E-2</v>
      </c>
      <c r="G10" s="10">
        <f t="shared" si="0"/>
        <v>0.31846565566458518</v>
      </c>
      <c r="H10" s="17">
        <f t="shared" si="1"/>
        <v>2.0039292730844791E-2</v>
      </c>
    </row>
    <row r="11" spans="1:8" ht="25.5" x14ac:dyDescent="0.2">
      <c r="A11" s="8"/>
      <c r="B11" s="24" t="s">
        <v>10</v>
      </c>
      <c r="C11" s="21">
        <f>+C181</f>
        <v>2107</v>
      </c>
      <c r="D11" s="9">
        <f>+D181</f>
        <v>3125</v>
      </c>
      <c r="E11" s="10">
        <f t="shared" si="2"/>
        <v>0.11827111984282908</v>
      </c>
      <c r="F11" s="10">
        <f t="shared" si="2"/>
        <v>0.11749445426175885</v>
      </c>
      <c r="G11" s="10">
        <f t="shared" si="0"/>
        <v>0.48315140009492169</v>
      </c>
      <c r="H11" s="17">
        <f t="shared" si="1"/>
        <v>5.7142857142857141E-2</v>
      </c>
    </row>
    <row r="12" spans="1:8" x14ac:dyDescent="0.2">
      <c r="A12" s="8"/>
      <c r="B12" s="24" t="s">
        <v>11</v>
      </c>
      <c r="C12" s="21">
        <f>+C362</f>
        <v>8213</v>
      </c>
      <c r="D12" s="9">
        <f>+D362</f>
        <v>13481</v>
      </c>
      <c r="E12" s="10">
        <f t="shared" si="2"/>
        <v>0.46101599775470109</v>
      </c>
      <c r="F12" s="10">
        <f t="shared" si="2"/>
        <v>0.50686167612888666</v>
      </c>
      <c r="G12" s="10">
        <f t="shared" si="0"/>
        <v>0.64142213563862172</v>
      </c>
      <c r="H12" s="17">
        <f t="shared" si="1"/>
        <v>0.29570586584339043</v>
      </c>
    </row>
    <row r="13" spans="1:8" ht="15.75" thickBot="1" x14ac:dyDescent="0.25">
      <c r="A13" s="8"/>
      <c r="B13" s="25" t="s">
        <v>12</v>
      </c>
      <c r="C13" s="22">
        <f>+C601</f>
        <v>6311</v>
      </c>
      <c r="D13" s="18">
        <f>+D601</f>
        <v>8450</v>
      </c>
      <c r="E13" s="19">
        <f t="shared" si="2"/>
        <v>0.35425203480213302</v>
      </c>
      <c r="F13" s="19">
        <f t="shared" si="2"/>
        <v>0.31770500432379589</v>
      </c>
      <c r="G13" s="19">
        <f t="shared" si="0"/>
        <v>0.33893202345111711</v>
      </c>
      <c r="H13" s="20">
        <f t="shared" si="1"/>
        <v>0.1200673589671625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63</v>
      </c>
      <c r="D19" s="36">
        <f>SUM(D20:D70)</f>
        <v>63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</v>
      </c>
      <c r="H19" s="37">
        <f t="shared" ref="H19:H50" si="5">+IF(OR(AND(E19=""),(G19="")),"",E19*G19)</f>
        <v>0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6</v>
      </c>
      <c r="D28" s="9">
        <v>5</v>
      </c>
      <c r="E28" s="10">
        <f t="shared" si="3"/>
        <v>9.5238095238095233E-2</v>
      </c>
      <c r="F28" s="10">
        <f t="shared" si="4"/>
        <v>7.9365079365079361E-2</v>
      </c>
      <c r="G28" s="10">
        <f t="shared" si="6"/>
        <v>-0.16666666666666666</v>
      </c>
      <c r="H28" s="17">
        <f t="shared" si="5"/>
        <v>-1.5873015873015872E-2</v>
      </c>
    </row>
    <row r="29" spans="1:8" x14ac:dyDescent="0.2">
      <c r="A29" s="8"/>
      <c r="B29" s="24" t="s">
        <v>25</v>
      </c>
      <c r="C29" s="21">
        <v>0</v>
      </c>
      <c r="D29" s="9">
        <v>2</v>
      </c>
      <c r="E29" s="10" t="str">
        <f t="shared" si="3"/>
        <v/>
      </c>
      <c r="F29" s="10">
        <f t="shared" si="4"/>
        <v>3.1746031746031744E-2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6</v>
      </c>
      <c r="D30" s="9">
        <v>7</v>
      </c>
      <c r="E30" s="10">
        <f t="shared" si="3"/>
        <v>9.5238095238095233E-2</v>
      </c>
      <c r="F30" s="10">
        <f t="shared" si="4"/>
        <v>0.1111111111111111</v>
      </c>
      <c r="G30" s="10">
        <f t="shared" si="6"/>
        <v>0.16666666666666666</v>
      </c>
      <c r="H30" s="17">
        <f t="shared" si="5"/>
        <v>1.5873015873015872E-2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9</v>
      </c>
      <c r="D36" s="9">
        <v>10</v>
      </c>
      <c r="E36" s="10">
        <f t="shared" si="3"/>
        <v>0.14285714285714285</v>
      </c>
      <c r="F36" s="10">
        <f t="shared" si="4"/>
        <v>0.15873015873015872</v>
      </c>
      <c r="G36" s="10">
        <f t="shared" si="6"/>
        <v>0.1111111111111111</v>
      </c>
      <c r="H36" s="17">
        <f t="shared" si="5"/>
        <v>1.5873015873015872E-2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</v>
      </c>
      <c r="D39" s="9">
        <v>1</v>
      </c>
      <c r="E39" s="10">
        <f t="shared" si="3"/>
        <v>1.5873015873015872E-2</v>
      </c>
      <c r="F39" s="10">
        <f t="shared" si="4"/>
        <v>1.5873015873015872E-2</v>
      </c>
      <c r="G39" s="10">
        <f t="shared" si="6"/>
        <v>0</v>
      </c>
      <c r="H39" s="17">
        <f t="shared" si="5"/>
        <v>0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1</v>
      </c>
      <c r="E45" s="10" t="str">
        <f t="shared" si="3"/>
        <v/>
      </c>
      <c r="F45" s="10">
        <f t="shared" si="4"/>
        <v>1.5873015873015872E-2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13</v>
      </c>
      <c r="D50" s="9">
        <v>1</v>
      </c>
      <c r="E50" s="10">
        <f t="shared" si="3"/>
        <v>0.20634920634920634</v>
      </c>
      <c r="F50" s="10">
        <f t="shared" si="4"/>
        <v>1.5873015873015872E-2</v>
      </c>
      <c r="G50" s="10">
        <f t="shared" si="6"/>
        <v>-0.92307692307692313</v>
      </c>
      <c r="H50" s="17">
        <f t="shared" si="5"/>
        <v>-0.19047619047619047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10</v>
      </c>
      <c r="D54" s="9">
        <v>6</v>
      </c>
      <c r="E54" s="10">
        <f t="shared" si="7"/>
        <v>0.15873015873015872</v>
      </c>
      <c r="F54" s="10">
        <f t="shared" si="8"/>
        <v>9.5238095238095233E-2</v>
      </c>
      <c r="G54" s="10">
        <f t="shared" si="10"/>
        <v>-0.4</v>
      </c>
      <c r="H54" s="17">
        <f t="shared" si="9"/>
        <v>-6.3492063492063489E-2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4</v>
      </c>
      <c r="E59" s="10" t="str">
        <f t="shared" si="7"/>
        <v/>
      </c>
      <c r="F59" s="10">
        <f t="shared" si="8"/>
        <v>6.3492063492063489E-2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2</v>
      </c>
      <c r="E60" s="10" t="str">
        <f t="shared" si="7"/>
        <v/>
      </c>
      <c r="F60" s="10">
        <f t="shared" si="8"/>
        <v>3.1746031746031744E-2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5</v>
      </c>
      <c r="E61" s="10">
        <f t="shared" si="7"/>
        <v>1.5873015873015872E-2</v>
      </c>
      <c r="F61" s="10">
        <f t="shared" si="8"/>
        <v>7.9365079365079361E-2</v>
      </c>
      <c r="G61" s="10">
        <f t="shared" si="10"/>
        <v>4</v>
      </c>
      <c r="H61" s="17">
        <f t="shared" si="9"/>
        <v>6.3492063492063489E-2</v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1.5873015873015872E-2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5</v>
      </c>
      <c r="E63" s="10" t="str">
        <f t="shared" si="7"/>
        <v/>
      </c>
      <c r="F63" s="10">
        <f t="shared" si="8"/>
        <v>7.9365079365079361E-2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8</v>
      </c>
      <c r="D64" s="9">
        <v>5</v>
      </c>
      <c r="E64" s="10">
        <f t="shared" si="7"/>
        <v>0.12698412698412698</v>
      </c>
      <c r="F64" s="10">
        <f t="shared" si="8"/>
        <v>7.9365079365079361E-2</v>
      </c>
      <c r="G64" s="10">
        <f t="shared" si="10"/>
        <v>-0.375</v>
      </c>
      <c r="H64" s="17">
        <f t="shared" si="9"/>
        <v>-4.7619047619047616E-2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5</v>
      </c>
      <c r="D67" s="9">
        <v>0</v>
      </c>
      <c r="E67" s="10">
        <f t="shared" si="7"/>
        <v>7.9365079365079361E-2</v>
      </c>
      <c r="F67" s="10" t="str">
        <f t="shared" si="8"/>
        <v/>
      </c>
      <c r="G67" s="10">
        <f t="shared" si="10"/>
        <v>-1</v>
      </c>
      <c r="H67" s="17">
        <f t="shared" si="9"/>
        <v>-7.9365079365079361E-2</v>
      </c>
    </row>
    <row r="68" spans="1:8" x14ac:dyDescent="0.2">
      <c r="A68" s="8"/>
      <c r="B68" s="24" t="s">
        <v>64</v>
      </c>
      <c r="C68" s="21">
        <v>4</v>
      </c>
      <c r="D68" s="9">
        <v>3</v>
      </c>
      <c r="E68" s="10">
        <f t="shared" si="7"/>
        <v>6.3492063492063489E-2</v>
      </c>
      <c r="F68" s="10">
        <f t="shared" si="8"/>
        <v>4.7619047619047616E-2</v>
      </c>
      <c r="G68" s="10">
        <f t="shared" si="10"/>
        <v>-0.25</v>
      </c>
      <c r="H68" s="17">
        <f t="shared" si="9"/>
        <v>-1.5873015873015872E-2</v>
      </c>
    </row>
    <row r="69" spans="1:8" x14ac:dyDescent="0.2">
      <c r="A69" s="8"/>
      <c r="B69" s="24" t="s">
        <v>65</v>
      </c>
      <c r="C69" s="21">
        <v>0</v>
      </c>
      <c r="D69" s="9">
        <v>1</v>
      </c>
      <c r="E69" s="10" t="str">
        <f t="shared" si="7"/>
        <v/>
      </c>
      <c r="F69" s="10">
        <f t="shared" si="8"/>
        <v>1.5873015873015872E-2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4</v>
      </c>
      <c r="E70" s="19" t="str">
        <f t="shared" si="7"/>
        <v/>
      </c>
      <c r="F70" s="19">
        <f t="shared" si="8"/>
        <v>6.3492063492063489E-2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1121</v>
      </c>
      <c r="D76" s="36">
        <f>SUM(D77:D175)</f>
        <v>1478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0.31846565566458518</v>
      </c>
      <c r="H76" s="37">
        <f t="shared" ref="H76:H107" si="13">+IF(OR(AND(E76=""),(G76="")),"",E76*G76)</f>
        <v>0.31846565566458518</v>
      </c>
    </row>
    <row r="77" spans="1:8" x14ac:dyDescent="0.2">
      <c r="A77" s="8"/>
      <c r="B77" s="23" t="s">
        <v>67</v>
      </c>
      <c r="C77" s="41">
        <v>12</v>
      </c>
      <c r="D77" s="38">
        <v>31</v>
      </c>
      <c r="E77" s="39">
        <f t="shared" si="11"/>
        <v>1.0704727921498661E-2</v>
      </c>
      <c r="F77" s="39">
        <f t="shared" si="12"/>
        <v>2.097428958051421E-2</v>
      </c>
      <c r="G77" s="39">
        <f t="shared" ref="G77:G108" si="14">+IF(AND(C77=0,D77=0)," ",IF(C77=0,1,IF(D77=0,-1,(D77-C77)/C77)))</f>
        <v>1.5833333333333333</v>
      </c>
      <c r="H77" s="40">
        <f t="shared" si="13"/>
        <v>1.6949152542372878E-2</v>
      </c>
    </row>
    <row r="78" spans="1:8" x14ac:dyDescent="0.2">
      <c r="A78" s="8"/>
      <c r="B78" s="24" t="s">
        <v>68</v>
      </c>
      <c r="C78" s="21">
        <v>0</v>
      </c>
      <c r="D78" s="9">
        <v>6</v>
      </c>
      <c r="E78" s="10" t="str">
        <f t="shared" si="11"/>
        <v/>
      </c>
      <c r="F78" s="10">
        <f t="shared" si="12"/>
        <v>4.0595399188092015E-3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2</v>
      </c>
      <c r="E79" s="10" t="str">
        <f t="shared" si="11"/>
        <v/>
      </c>
      <c r="F79" s="10">
        <f t="shared" si="12"/>
        <v>1.3531799729364006E-3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23</v>
      </c>
      <c r="D80" s="9">
        <v>38</v>
      </c>
      <c r="E80" s="10">
        <f t="shared" si="11"/>
        <v>2.0517395182872437E-2</v>
      </c>
      <c r="F80" s="10">
        <f t="shared" si="12"/>
        <v>2.571041948579161E-2</v>
      </c>
      <c r="G80" s="10">
        <f t="shared" si="14"/>
        <v>0.65217391304347827</v>
      </c>
      <c r="H80" s="17">
        <f t="shared" si="13"/>
        <v>1.3380909901873329E-2</v>
      </c>
    </row>
    <row r="81" spans="1:8" ht="25.5" x14ac:dyDescent="0.2">
      <c r="A81" s="8"/>
      <c r="B81" s="24" t="s">
        <v>71</v>
      </c>
      <c r="C81" s="21">
        <v>26</v>
      </c>
      <c r="D81" s="9">
        <v>58</v>
      </c>
      <c r="E81" s="10">
        <f t="shared" si="11"/>
        <v>2.31935771632471E-2</v>
      </c>
      <c r="F81" s="10">
        <f t="shared" si="12"/>
        <v>3.9242219215155617E-2</v>
      </c>
      <c r="G81" s="10">
        <f t="shared" si="14"/>
        <v>1.2307692307692308</v>
      </c>
      <c r="H81" s="17">
        <f t="shared" si="13"/>
        <v>2.8545941123996433E-2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14</v>
      </c>
      <c r="D87" s="9">
        <v>3</v>
      </c>
      <c r="E87" s="10">
        <f t="shared" si="11"/>
        <v>1.2488849241748439E-2</v>
      </c>
      <c r="F87" s="10">
        <f t="shared" si="12"/>
        <v>2.0297699594046007E-3</v>
      </c>
      <c r="G87" s="10">
        <f t="shared" si="14"/>
        <v>-0.7857142857142857</v>
      </c>
      <c r="H87" s="17">
        <f t="shared" si="13"/>
        <v>-9.8126672613737739E-3</v>
      </c>
    </row>
    <row r="88" spans="1:8" x14ac:dyDescent="0.2">
      <c r="A88" s="8"/>
      <c r="B88" s="24" t="s">
        <v>79</v>
      </c>
      <c r="C88" s="21">
        <v>7</v>
      </c>
      <c r="D88" s="9">
        <v>5</v>
      </c>
      <c r="E88" s="10">
        <f t="shared" si="11"/>
        <v>6.2444246208742194E-3</v>
      </c>
      <c r="F88" s="10">
        <f t="shared" si="12"/>
        <v>3.3829499323410014E-3</v>
      </c>
      <c r="G88" s="10">
        <f t="shared" si="14"/>
        <v>-0.2857142857142857</v>
      </c>
      <c r="H88" s="17">
        <f t="shared" si="13"/>
        <v>-1.7841213202497768E-3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9</v>
      </c>
      <c r="E91" s="10" t="str">
        <f t="shared" si="11"/>
        <v/>
      </c>
      <c r="F91" s="10">
        <f t="shared" si="12"/>
        <v>6.0893098782138022E-3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33</v>
      </c>
      <c r="D92" s="9">
        <v>30</v>
      </c>
      <c r="E92" s="10">
        <f t="shared" si="11"/>
        <v>2.9438001784121322E-2</v>
      </c>
      <c r="F92" s="10">
        <f t="shared" si="12"/>
        <v>2.0297699594046009E-2</v>
      </c>
      <c r="G92" s="10">
        <f t="shared" si="14"/>
        <v>-9.0909090909090912E-2</v>
      </c>
      <c r="H92" s="17">
        <f t="shared" si="13"/>
        <v>-2.6761819803746657E-3</v>
      </c>
    </row>
    <row r="93" spans="1:8" x14ac:dyDescent="0.2">
      <c r="A93" s="8"/>
      <c r="B93" s="24" t="s">
        <v>84</v>
      </c>
      <c r="C93" s="21">
        <v>18</v>
      </c>
      <c r="D93" s="9">
        <v>11</v>
      </c>
      <c r="E93" s="10">
        <f t="shared" si="11"/>
        <v>1.6057091882247992E-2</v>
      </c>
      <c r="F93" s="10">
        <f t="shared" si="12"/>
        <v>7.4424898511502033E-3</v>
      </c>
      <c r="G93" s="10">
        <f t="shared" si="14"/>
        <v>-0.3888888888888889</v>
      </c>
      <c r="H93" s="17">
        <f t="shared" si="13"/>
        <v>-6.2444246208742194E-3</v>
      </c>
    </row>
    <row r="94" spans="1:8" x14ac:dyDescent="0.2">
      <c r="A94" s="8"/>
      <c r="B94" s="24" t="s">
        <v>85</v>
      </c>
      <c r="C94" s="21">
        <v>22</v>
      </c>
      <c r="D94" s="9">
        <v>14</v>
      </c>
      <c r="E94" s="10">
        <f t="shared" si="11"/>
        <v>1.9625334522747548E-2</v>
      </c>
      <c r="F94" s="10">
        <f t="shared" si="12"/>
        <v>9.4722598105548041E-3</v>
      </c>
      <c r="G94" s="10">
        <f t="shared" si="14"/>
        <v>-0.36363636363636365</v>
      </c>
      <c r="H94" s="17">
        <f t="shared" si="13"/>
        <v>-7.1364852809991082E-3</v>
      </c>
    </row>
    <row r="95" spans="1:8" x14ac:dyDescent="0.2">
      <c r="A95" s="8"/>
      <c r="B95" s="24" t="s">
        <v>86</v>
      </c>
      <c r="C95" s="21">
        <v>50</v>
      </c>
      <c r="D95" s="9">
        <v>40</v>
      </c>
      <c r="E95" s="10">
        <f t="shared" si="11"/>
        <v>4.4603033006244422E-2</v>
      </c>
      <c r="F95" s="10">
        <f t="shared" si="12"/>
        <v>2.7063599458728011E-2</v>
      </c>
      <c r="G95" s="10">
        <f t="shared" si="14"/>
        <v>-0.2</v>
      </c>
      <c r="H95" s="17">
        <f t="shared" si="13"/>
        <v>-8.9206066012488851E-3</v>
      </c>
    </row>
    <row r="96" spans="1:8" x14ac:dyDescent="0.2">
      <c r="A96" s="8"/>
      <c r="B96" s="24" t="s">
        <v>87</v>
      </c>
      <c r="C96" s="21">
        <v>0</v>
      </c>
      <c r="D96" s="9">
        <v>2</v>
      </c>
      <c r="E96" s="10" t="str">
        <f t="shared" si="11"/>
        <v/>
      </c>
      <c r="F96" s="10">
        <f t="shared" si="12"/>
        <v>1.3531799729364006E-3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1</v>
      </c>
      <c r="E97" s="10" t="str">
        <f t="shared" si="11"/>
        <v/>
      </c>
      <c r="F97" s="10">
        <f t="shared" si="12"/>
        <v>6.7658998646820032E-4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110</v>
      </c>
      <c r="D98" s="9">
        <v>187</v>
      </c>
      <c r="E98" s="10">
        <f t="shared" si="11"/>
        <v>9.8126672613737739E-2</v>
      </c>
      <c r="F98" s="10">
        <f t="shared" si="12"/>
        <v>0.12652232746955344</v>
      </c>
      <c r="G98" s="10">
        <f t="shared" si="14"/>
        <v>0.7</v>
      </c>
      <c r="H98" s="17">
        <f t="shared" si="13"/>
        <v>6.8688670829616411E-2</v>
      </c>
    </row>
    <row r="99" spans="1:8" x14ac:dyDescent="0.2">
      <c r="A99" s="8"/>
      <c r="B99" s="24" t="s">
        <v>90</v>
      </c>
      <c r="C99" s="21">
        <v>78</v>
      </c>
      <c r="D99" s="9">
        <v>92</v>
      </c>
      <c r="E99" s="10">
        <f t="shared" si="11"/>
        <v>6.9580731489741296E-2</v>
      </c>
      <c r="F99" s="10">
        <f t="shared" si="12"/>
        <v>6.2246278755074422E-2</v>
      </c>
      <c r="G99" s="10">
        <f t="shared" si="14"/>
        <v>0.17948717948717949</v>
      </c>
      <c r="H99" s="17">
        <f t="shared" si="13"/>
        <v>1.2488849241748437E-2</v>
      </c>
    </row>
    <row r="100" spans="1:8" x14ac:dyDescent="0.2">
      <c r="A100" s="8"/>
      <c r="B100" s="24" t="s">
        <v>91</v>
      </c>
      <c r="C100" s="21">
        <v>64</v>
      </c>
      <c r="D100" s="9">
        <v>76</v>
      </c>
      <c r="E100" s="10">
        <f t="shared" si="11"/>
        <v>5.7091882247992866E-2</v>
      </c>
      <c r="F100" s="10">
        <f t="shared" si="12"/>
        <v>5.142083897158322E-2</v>
      </c>
      <c r="G100" s="10">
        <f t="shared" si="14"/>
        <v>0.1875</v>
      </c>
      <c r="H100" s="17">
        <f t="shared" si="13"/>
        <v>1.0704727921498663E-2</v>
      </c>
    </row>
    <row r="101" spans="1:8" x14ac:dyDescent="0.2">
      <c r="A101" s="8"/>
      <c r="B101" s="24" t="s">
        <v>92</v>
      </c>
      <c r="C101" s="21">
        <v>29</v>
      </c>
      <c r="D101" s="9">
        <v>55</v>
      </c>
      <c r="E101" s="10">
        <f t="shared" si="11"/>
        <v>2.5869759143621766E-2</v>
      </c>
      <c r="F101" s="10">
        <f t="shared" si="12"/>
        <v>3.7212449255751012E-2</v>
      </c>
      <c r="G101" s="10">
        <f t="shared" si="14"/>
        <v>0.89655172413793105</v>
      </c>
      <c r="H101" s="17">
        <f t="shared" si="13"/>
        <v>2.31935771632471E-2</v>
      </c>
    </row>
    <row r="102" spans="1:8" x14ac:dyDescent="0.2">
      <c r="A102" s="8"/>
      <c r="B102" s="24" t="s">
        <v>93</v>
      </c>
      <c r="C102" s="21">
        <v>13</v>
      </c>
      <c r="D102" s="9">
        <v>49</v>
      </c>
      <c r="E102" s="10">
        <f t="shared" si="11"/>
        <v>1.159678858162355E-2</v>
      </c>
      <c r="F102" s="10">
        <f t="shared" si="12"/>
        <v>3.3152909336941816E-2</v>
      </c>
      <c r="G102" s="10">
        <f t="shared" si="14"/>
        <v>2.7692307692307692</v>
      </c>
      <c r="H102" s="17">
        <f t="shared" si="13"/>
        <v>3.2114183764495985E-2</v>
      </c>
    </row>
    <row r="103" spans="1:8" x14ac:dyDescent="0.2">
      <c r="A103" s="8"/>
      <c r="B103" s="24" t="s">
        <v>94</v>
      </c>
      <c r="C103" s="21">
        <v>26</v>
      </c>
      <c r="D103" s="9">
        <v>32</v>
      </c>
      <c r="E103" s="10">
        <f t="shared" si="11"/>
        <v>2.31935771632471E-2</v>
      </c>
      <c r="F103" s="10">
        <f t="shared" si="12"/>
        <v>2.165087956698241E-2</v>
      </c>
      <c r="G103" s="10">
        <f t="shared" si="14"/>
        <v>0.23076923076923078</v>
      </c>
      <c r="H103" s="17">
        <f t="shared" si="13"/>
        <v>5.3523639607493314E-3</v>
      </c>
    </row>
    <row r="104" spans="1:8" x14ac:dyDescent="0.2">
      <c r="A104" s="8"/>
      <c r="B104" s="24" t="s">
        <v>95</v>
      </c>
      <c r="C104" s="21">
        <v>4</v>
      </c>
      <c r="D104" s="9">
        <v>1</v>
      </c>
      <c r="E104" s="10">
        <f t="shared" si="11"/>
        <v>3.5682426404995541E-3</v>
      </c>
      <c r="F104" s="10">
        <f t="shared" si="12"/>
        <v>6.7658998646820032E-4</v>
      </c>
      <c r="G104" s="10">
        <f t="shared" si="14"/>
        <v>-0.75</v>
      </c>
      <c r="H104" s="17">
        <f t="shared" si="13"/>
        <v>-2.6761819803746657E-3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63</v>
      </c>
      <c r="D106" s="9">
        <v>58</v>
      </c>
      <c r="E106" s="10">
        <f t="shared" si="11"/>
        <v>5.6199821587867974E-2</v>
      </c>
      <c r="F106" s="10">
        <f t="shared" si="12"/>
        <v>3.9242219215155617E-2</v>
      </c>
      <c r="G106" s="10">
        <f t="shared" si="14"/>
        <v>-7.9365079365079361E-2</v>
      </c>
      <c r="H106" s="17">
        <f t="shared" si="13"/>
        <v>-4.4603033006244417E-3</v>
      </c>
    </row>
    <row r="107" spans="1:8" x14ac:dyDescent="0.2">
      <c r="A107" s="8"/>
      <c r="B107" s="24" t="s">
        <v>98</v>
      </c>
      <c r="C107" s="21">
        <v>6</v>
      </c>
      <c r="D107" s="9">
        <v>36</v>
      </c>
      <c r="E107" s="10">
        <f t="shared" si="11"/>
        <v>5.3523639607493305E-3</v>
      </c>
      <c r="F107" s="10">
        <f t="shared" si="12"/>
        <v>2.4357239512855209E-2</v>
      </c>
      <c r="G107" s="10">
        <f t="shared" si="14"/>
        <v>5</v>
      </c>
      <c r="H107" s="17">
        <f t="shared" si="13"/>
        <v>2.6761819803746652E-2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54</v>
      </c>
      <c r="D109" s="9">
        <v>102</v>
      </c>
      <c r="E109" s="10">
        <f t="shared" si="15"/>
        <v>4.8171275646743977E-2</v>
      </c>
      <c r="F109" s="10">
        <f t="shared" si="16"/>
        <v>6.9012178619756434E-2</v>
      </c>
      <c r="G109" s="10">
        <f t="shared" ref="G109:G140" si="18">+IF(AND(C109=0,D109=0)," ",IF(C109=0,1,IF(D109=0,-1,(D109-C109)/C109)))</f>
        <v>0.88888888888888884</v>
      </c>
      <c r="H109" s="17">
        <f t="shared" si="17"/>
        <v>4.2818911685994644E-2</v>
      </c>
    </row>
    <row r="110" spans="1:8" x14ac:dyDescent="0.2">
      <c r="A110" s="8"/>
      <c r="B110" s="24" t="s">
        <v>101</v>
      </c>
      <c r="C110" s="21">
        <v>7</v>
      </c>
      <c r="D110" s="9">
        <v>8</v>
      </c>
      <c r="E110" s="10">
        <f t="shared" si="15"/>
        <v>6.2444246208742194E-3</v>
      </c>
      <c r="F110" s="10">
        <f t="shared" si="16"/>
        <v>5.4127198917456026E-3</v>
      </c>
      <c r="G110" s="10">
        <f t="shared" si="18"/>
        <v>0.14285714285714285</v>
      </c>
      <c r="H110" s="17">
        <f t="shared" si="17"/>
        <v>8.9206066012488842E-4</v>
      </c>
    </row>
    <row r="111" spans="1:8" x14ac:dyDescent="0.2">
      <c r="A111" s="8"/>
      <c r="B111" s="24" t="s">
        <v>102</v>
      </c>
      <c r="C111" s="21">
        <v>37</v>
      </c>
      <c r="D111" s="9">
        <v>41</v>
      </c>
      <c r="E111" s="10">
        <f t="shared" si="15"/>
        <v>3.3006244424620877E-2</v>
      </c>
      <c r="F111" s="10">
        <f t="shared" si="16"/>
        <v>2.7740189445196212E-2</v>
      </c>
      <c r="G111" s="10">
        <f t="shared" si="18"/>
        <v>0.10810810810810811</v>
      </c>
      <c r="H111" s="17">
        <f t="shared" si="17"/>
        <v>3.5682426404995546E-3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3</v>
      </c>
      <c r="D113" s="9">
        <v>6</v>
      </c>
      <c r="E113" s="10">
        <f t="shared" si="15"/>
        <v>2.6761819803746653E-3</v>
      </c>
      <c r="F113" s="10">
        <f t="shared" si="16"/>
        <v>4.0595399188092015E-3</v>
      </c>
      <c r="G113" s="10">
        <f t="shared" si="18"/>
        <v>1</v>
      </c>
      <c r="H113" s="17">
        <f t="shared" si="17"/>
        <v>2.6761819803746653E-3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11</v>
      </c>
      <c r="D115" s="9">
        <v>4</v>
      </c>
      <c r="E115" s="10">
        <f t="shared" si="15"/>
        <v>9.8126672613737739E-3</v>
      </c>
      <c r="F115" s="10">
        <f t="shared" si="16"/>
        <v>2.7063599458728013E-3</v>
      </c>
      <c r="G115" s="10">
        <f t="shared" si="18"/>
        <v>-0.63636363636363635</v>
      </c>
      <c r="H115" s="17">
        <f t="shared" si="17"/>
        <v>-6.2444246208742194E-3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11</v>
      </c>
      <c r="E117" s="10" t="str">
        <f t="shared" si="15"/>
        <v/>
      </c>
      <c r="F117" s="10">
        <f t="shared" si="16"/>
        <v>7.4424898511502033E-3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4</v>
      </c>
      <c r="D118" s="9">
        <v>5</v>
      </c>
      <c r="E118" s="10">
        <f t="shared" si="15"/>
        <v>3.5682426404995541E-3</v>
      </c>
      <c r="F118" s="10">
        <f t="shared" si="16"/>
        <v>3.3829499323410014E-3</v>
      </c>
      <c r="G118" s="10">
        <f t="shared" si="18"/>
        <v>0.25</v>
      </c>
      <c r="H118" s="17">
        <f t="shared" si="17"/>
        <v>8.9206066012488853E-4</v>
      </c>
    </row>
    <row r="119" spans="1:8" ht="25.5" x14ac:dyDescent="0.2">
      <c r="A119" s="8"/>
      <c r="B119" s="24" t="s">
        <v>110</v>
      </c>
      <c r="C119" s="21">
        <v>5</v>
      </c>
      <c r="D119" s="9">
        <v>1</v>
      </c>
      <c r="E119" s="10">
        <f t="shared" si="15"/>
        <v>4.4603033006244425E-3</v>
      </c>
      <c r="F119" s="10">
        <f t="shared" si="16"/>
        <v>6.7658998646820032E-4</v>
      </c>
      <c r="G119" s="10">
        <f t="shared" si="18"/>
        <v>-0.8</v>
      </c>
      <c r="H119" s="17">
        <f t="shared" si="17"/>
        <v>-3.5682426404995541E-3</v>
      </c>
    </row>
    <row r="120" spans="1:8" ht="25.5" x14ac:dyDescent="0.2">
      <c r="A120" s="8"/>
      <c r="B120" s="24" t="s">
        <v>111</v>
      </c>
      <c r="C120" s="21">
        <v>1</v>
      </c>
      <c r="D120" s="9">
        <v>1</v>
      </c>
      <c r="E120" s="10">
        <f t="shared" si="15"/>
        <v>8.9206066012488853E-4</v>
      </c>
      <c r="F120" s="10">
        <f t="shared" si="16"/>
        <v>6.7658998646820032E-4</v>
      </c>
      <c r="G120" s="10">
        <f t="shared" si="18"/>
        <v>0</v>
      </c>
      <c r="H120" s="17">
        <f t="shared" si="17"/>
        <v>0</v>
      </c>
    </row>
    <row r="121" spans="1:8" x14ac:dyDescent="0.2">
      <c r="A121" s="8"/>
      <c r="B121" s="24" t="s">
        <v>112</v>
      </c>
      <c r="C121" s="21">
        <v>14</v>
      </c>
      <c r="D121" s="9">
        <v>4</v>
      </c>
      <c r="E121" s="10">
        <f t="shared" si="15"/>
        <v>1.2488849241748439E-2</v>
      </c>
      <c r="F121" s="10">
        <f t="shared" si="16"/>
        <v>2.7063599458728013E-3</v>
      </c>
      <c r="G121" s="10">
        <f t="shared" si="18"/>
        <v>-0.7142857142857143</v>
      </c>
      <c r="H121" s="17">
        <f t="shared" si="17"/>
        <v>-8.9206066012488851E-3</v>
      </c>
    </row>
    <row r="122" spans="1:8" x14ac:dyDescent="0.2">
      <c r="A122" s="8"/>
      <c r="B122" s="24" t="s">
        <v>113</v>
      </c>
      <c r="C122" s="21">
        <v>76</v>
      </c>
      <c r="D122" s="9">
        <v>60</v>
      </c>
      <c r="E122" s="10">
        <f t="shared" si="15"/>
        <v>6.7796610169491525E-2</v>
      </c>
      <c r="F122" s="10">
        <f t="shared" si="16"/>
        <v>4.0595399188092018E-2</v>
      </c>
      <c r="G122" s="10">
        <f t="shared" si="18"/>
        <v>-0.21052631578947367</v>
      </c>
      <c r="H122" s="17">
        <f t="shared" si="17"/>
        <v>-1.4272970561998215E-2</v>
      </c>
    </row>
    <row r="123" spans="1:8" x14ac:dyDescent="0.2">
      <c r="A123" s="8"/>
      <c r="B123" s="24" t="s">
        <v>114</v>
      </c>
      <c r="C123" s="21">
        <v>1</v>
      </c>
      <c r="D123" s="9">
        <v>0</v>
      </c>
      <c r="E123" s="10">
        <f t="shared" si="15"/>
        <v>8.9206066012488853E-4</v>
      </c>
      <c r="F123" s="10" t="str">
        <f t="shared" si="16"/>
        <v/>
      </c>
      <c r="G123" s="10">
        <f t="shared" si="18"/>
        <v>-1</v>
      </c>
      <c r="H123" s="17">
        <f t="shared" si="17"/>
        <v>-8.9206066012488853E-4</v>
      </c>
    </row>
    <row r="124" spans="1:8" x14ac:dyDescent="0.2">
      <c r="A124" s="8"/>
      <c r="B124" s="24" t="s">
        <v>115</v>
      </c>
      <c r="C124" s="21">
        <v>6</v>
      </c>
      <c r="D124" s="9">
        <v>16</v>
      </c>
      <c r="E124" s="10">
        <f t="shared" si="15"/>
        <v>5.3523639607493305E-3</v>
      </c>
      <c r="F124" s="10">
        <f t="shared" si="16"/>
        <v>1.0825439783491205E-2</v>
      </c>
      <c r="G124" s="10">
        <f t="shared" si="18"/>
        <v>1.6666666666666667</v>
      </c>
      <c r="H124" s="17">
        <f t="shared" si="17"/>
        <v>8.9206066012488851E-3</v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6.7658998646820032E-4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2</v>
      </c>
      <c r="E127" s="10" t="str">
        <f t="shared" si="15"/>
        <v/>
      </c>
      <c r="F127" s="10">
        <f t="shared" si="16"/>
        <v>1.3531799729364006E-3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6</v>
      </c>
      <c r="D128" s="9">
        <v>17</v>
      </c>
      <c r="E128" s="10">
        <f t="shared" si="15"/>
        <v>5.3523639607493305E-3</v>
      </c>
      <c r="F128" s="10">
        <f t="shared" si="16"/>
        <v>1.1502029769959404E-2</v>
      </c>
      <c r="G128" s="10">
        <f t="shared" si="18"/>
        <v>1.8333333333333333</v>
      </c>
      <c r="H128" s="17">
        <f t="shared" si="17"/>
        <v>9.8126672613737722E-3</v>
      </c>
    </row>
    <row r="129" spans="1:8" x14ac:dyDescent="0.2">
      <c r="A129" s="8"/>
      <c r="B129" s="24" t="s">
        <v>120</v>
      </c>
      <c r="C129" s="21">
        <v>2</v>
      </c>
      <c r="D129" s="9">
        <v>1</v>
      </c>
      <c r="E129" s="10">
        <f t="shared" si="15"/>
        <v>1.7841213202497771E-3</v>
      </c>
      <c r="F129" s="10">
        <f t="shared" si="16"/>
        <v>6.7658998646820032E-4</v>
      </c>
      <c r="G129" s="10">
        <f t="shared" si="18"/>
        <v>-0.5</v>
      </c>
      <c r="H129" s="17">
        <f t="shared" si="17"/>
        <v>-8.9206066012488853E-4</v>
      </c>
    </row>
    <row r="130" spans="1:8" x14ac:dyDescent="0.2">
      <c r="A130" s="8"/>
      <c r="B130" s="24" t="s">
        <v>121</v>
      </c>
      <c r="C130" s="21">
        <v>6</v>
      </c>
      <c r="D130" s="9">
        <v>3</v>
      </c>
      <c r="E130" s="10">
        <f t="shared" si="15"/>
        <v>5.3523639607493305E-3</v>
      </c>
      <c r="F130" s="10">
        <f t="shared" si="16"/>
        <v>2.0297699594046007E-3</v>
      </c>
      <c r="G130" s="10">
        <f t="shared" si="18"/>
        <v>-0.5</v>
      </c>
      <c r="H130" s="17">
        <f t="shared" si="17"/>
        <v>-2.6761819803746653E-3</v>
      </c>
    </row>
    <row r="131" spans="1:8" x14ac:dyDescent="0.2">
      <c r="A131" s="8"/>
      <c r="B131" s="24" t="s">
        <v>122</v>
      </c>
      <c r="C131" s="21">
        <v>1</v>
      </c>
      <c r="D131" s="9">
        <v>0</v>
      </c>
      <c r="E131" s="10">
        <f t="shared" si="15"/>
        <v>8.9206066012488853E-4</v>
      </c>
      <c r="F131" s="10" t="str">
        <f t="shared" si="16"/>
        <v/>
      </c>
      <c r="G131" s="10">
        <f t="shared" si="18"/>
        <v>-1</v>
      </c>
      <c r="H131" s="17">
        <f t="shared" si="17"/>
        <v>-8.9206066012488853E-4</v>
      </c>
    </row>
    <row r="132" spans="1:8" x14ac:dyDescent="0.2">
      <c r="A132" s="8"/>
      <c r="B132" s="24" t="s">
        <v>123</v>
      </c>
      <c r="C132" s="21">
        <v>39</v>
      </c>
      <c r="D132" s="9">
        <v>21</v>
      </c>
      <c r="E132" s="10">
        <f t="shared" si="15"/>
        <v>3.4790365744870648E-2</v>
      </c>
      <c r="F132" s="10">
        <f t="shared" si="16"/>
        <v>1.4208389715832206E-2</v>
      </c>
      <c r="G132" s="10">
        <f t="shared" si="18"/>
        <v>-0.46153846153846156</v>
      </c>
      <c r="H132" s="17">
        <f t="shared" si="17"/>
        <v>-1.6057091882247992E-2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3</v>
      </c>
      <c r="D134" s="9">
        <v>38</v>
      </c>
      <c r="E134" s="10">
        <f t="shared" si="15"/>
        <v>2.6761819803746653E-3</v>
      </c>
      <c r="F134" s="10">
        <f t="shared" si="16"/>
        <v>2.571041948579161E-2</v>
      </c>
      <c r="G134" s="10">
        <f t="shared" si="18"/>
        <v>11.666666666666666</v>
      </c>
      <c r="H134" s="17">
        <f t="shared" si="17"/>
        <v>3.1222123104371093E-2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8</v>
      </c>
      <c r="D136" s="9">
        <v>6</v>
      </c>
      <c r="E136" s="10">
        <f t="shared" si="15"/>
        <v>7.1364852809991082E-3</v>
      </c>
      <c r="F136" s="10">
        <f t="shared" si="16"/>
        <v>4.0595399188092015E-3</v>
      </c>
      <c r="G136" s="10">
        <f t="shared" si="18"/>
        <v>-0.25</v>
      </c>
      <c r="H136" s="17">
        <f t="shared" si="17"/>
        <v>-1.7841213202497771E-3</v>
      </c>
    </row>
    <row r="137" spans="1:8" x14ac:dyDescent="0.2">
      <c r="A137" s="8"/>
      <c r="B137" s="24" t="s">
        <v>128</v>
      </c>
      <c r="C137" s="21">
        <v>0</v>
      </c>
      <c r="D137" s="9">
        <v>16</v>
      </c>
      <c r="E137" s="10" t="str">
        <f t="shared" si="15"/>
        <v/>
      </c>
      <c r="F137" s="10">
        <f t="shared" si="16"/>
        <v>1.0825439783491205E-2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20</v>
      </c>
      <c r="E138" s="10" t="str">
        <f t="shared" si="15"/>
        <v/>
      </c>
      <c r="F138" s="10">
        <f t="shared" si="16"/>
        <v>1.3531799729364006E-2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216</v>
      </c>
      <c r="D139" s="9">
        <v>180</v>
      </c>
      <c r="E139" s="10">
        <f t="shared" si="15"/>
        <v>0.19268510258697591</v>
      </c>
      <c r="F139" s="10">
        <f t="shared" si="16"/>
        <v>0.12178619756427606</v>
      </c>
      <c r="G139" s="10">
        <f t="shared" si="18"/>
        <v>-0.16666666666666666</v>
      </c>
      <c r="H139" s="17">
        <f t="shared" si="17"/>
        <v>-3.2114183764495985E-2</v>
      </c>
    </row>
    <row r="140" spans="1:8" x14ac:dyDescent="0.2">
      <c r="A140" s="8"/>
      <c r="B140" s="24" t="s">
        <v>131</v>
      </c>
      <c r="C140" s="21">
        <v>0</v>
      </c>
      <c r="D140" s="9">
        <v>15</v>
      </c>
      <c r="E140" s="10" t="str">
        <f t="shared" ref="E140:E175" si="19">+IF(C140=0,"",C140/C$76)</f>
        <v/>
      </c>
      <c r="F140" s="10">
        <f t="shared" ref="F140:F175" si="20">+IF(D140=0,"",D140/D$76)</f>
        <v>1.0148849797023005E-2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2</v>
      </c>
      <c r="D141" s="9">
        <v>10</v>
      </c>
      <c r="E141" s="10">
        <f t="shared" si="19"/>
        <v>1.7841213202497771E-3</v>
      </c>
      <c r="F141" s="10">
        <f t="shared" si="20"/>
        <v>6.7658998646820028E-3</v>
      </c>
      <c r="G141" s="10">
        <f t="shared" ref="G141:G175" si="22">+IF(AND(C141=0,D141=0)," ",IF(C141=0,1,IF(D141=0,-1,(D141-C141)/C141)))</f>
        <v>4</v>
      </c>
      <c r="H141" s="17">
        <f t="shared" si="21"/>
        <v>7.1364852809991082E-3</v>
      </c>
    </row>
    <row r="142" spans="1:8" x14ac:dyDescent="0.2">
      <c r="A142" s="8"/>
      <c r="B142" s="24" t="s">
        <v>133</v>
      </c>
      <c r="C142" s="21">
        <v>0</v>
      </c>
      <c r="D142" s="9">
        <v>16</v>
      </c>
      <c r="E142" s="10" t="str">
        <f t="shared" si="19"/>
        <v/>
      </c>
      <c r="F142" s="10">
        <f t="shared" si="20"/>
        <v>1.0825439783491205E-2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1</v>
      </c>
      <c r="D143" s="9">
        <v>1</v>
      </c>
      <c r="E143" s="10">
        <f t="shared" si="19"/>
        <v>8.9206066012488853E-4</v>
      </c>
      <c r="F143" s="10">
        <f t="shared" si="20"/>
        <v>6.7658998646820032E-4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0</v>
      </c>
      <c r="D144" s="9">
        <v>4</v>
      </c>
      <c r="E144" s="10" t="str">
        <f t="shared" si="19"/>
        <v/>
      </c>
      <c r="F144" s="10">
        <f t="shared" si="20"/>
        <v>2.7063599458728013E-3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9</v>
      </c>
      <c r="D145" s="9">
        <v>7</v>
      </c>
      <c r="E145" s="10">
        <f t="shared" si="19"/>
        <v>8.0285459411239962E-3</v>
      </c>
      <c r="F145" s="10">
        <f t="shared" si="20"/>
        <v>4.736129905277402E-3</v>
      </c>
      <c r="G145" s="10">
        <f t="shared" si="22"/>
        <v>-0.22222222222222221</v>
      </c>
      <c r="H145" s="17">
        <f t="shared" si="21"/>
        <v>-1.7841213202497768E-3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3</v>
      </c>
      <c r="D147" s="9">
        <v>10</v>
      </c>
      <c r="E147" s="10">
        <f t="shared" si="19"/>
        <v>2.6761819803746653E-3</v>
      </c>
      <c r="F147" s="10">
        <f t="shared" si="20"/>
        <v>6.7658998646820028E-3</v>
      </c>
      <c r="G147" s="10">
        <f t="shared" si="22"/>
        <v>2.3333333333333335</v>
      </c>
      <c r="H147" s="17">
        <f t="shared" si="21"/>
        <v>6.2444246208742194E-3</v>
      </c>
    </row>
    <row r="148" spans="1:8" x14ac:dyDescent="0.2">
      <c r="A148" s="8"/>
      <c r="B148" s="24" t="s">
        <v>139</v>
      </c>
      <c r="C148" s="21">
        <v>0</v>
      </c>
      <c r="D148" s="9">
        <v>1</v>
      </c>
      <c r="E148" s="10" t="str">
        <f t="shared" si="19"/>
        <v/>
      </c>
      <c r="F148" s="10">
        <f t="shared" si="20"/>
        <v>6.7658998646820032E-4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2</v>
      </c>
      <c r="E149" s="10">
        <f t="shared" si="19"/>
        <v>8.9206066012488853E-4</v>
      </c>
      <c r="F149" s="10">
        <f t="shared" si="20"/>
        <v>1.3531799729364006E-3</v>
      </c>
      <c r="G149" s="10">
        <f t="shared" si="22"/>
        <v>1</v>
      </c>
      <c r="H149" s="17">
        <f t="shared" si="21"/>
        <v>8.9206066012488853E-4</v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1</v>
      </c>
      <c r="E151" s="10" t="str">
        <f t="shared" si="19"/>
        <v/>
      </c>
      <c r="F151" s="10">
        <f t="shared" si="20"/>
        <v>6.7658998646820032E-4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3</v>
      </c>
      <c r="D154" s="9">
        <v>3</v>
      </c>
      <c r="E154" s="10">
        <f t="shared" si="19"/>
        <v>2.6761819803746653E-3</v>
      </c>
      <c r="F154" s="10">
        <f t="shared" si="20"/>
        <v>2.0297699594046007E-3</v>
      </c>
      <c r="G154" s="10">
        <f t="shared" si="22"/>
        <v>0</v>
      </c>
      <c r="H154" s="17">
        <f t="shared" si="21"/>
        <v>0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0</v>
      </c>
      <c r="E156" s="10">
        <f t="shared" si="19"/>
        <v>8.9206066012488853E-4</v>
      </c>
      <c r="F156" s="10" t="str">
        <f t="shared" si="20"/>
        <v/>
      </c>
      <c r="G156" s="10">
        <f t="shared" si="22"/>
        <v>-1</v>
      </c>
      <c r="H156" s="17">
        <f t="shared" si="21"/>
        <v>-8.9206066012488853E-4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1</v>
      </c>
      <c r="E161" s="10">
        <f t="shared" si="19"/>
        <v>8.9206066012488853E-4</v>
      </c>
      <c r="F161" s="10">
        <f t="shared" si="20"/>
        <v>6.7658998646820032E-4</v>
      </c>
      <c r="G161" s="10">
        <f t="shared" si="22"/>
        <v>0</v>
      </c>
      <c r="H161" s="17">
        <f t="shared" si="21"/>
        <v>0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0</v>
      </c>
      <c r="E172" s="10">
        <f t="shared" si="19"/>
        <v>8.9206066012488853E-4</v>
      </c>
      <c r="F172" s="10" t="str">
        <f t="shared" si="20"/>
        <v/>
      </c>
      <c r="G172" s="10">
        <f t="shared" si="22"/>
        <v>-1</v>
      </c>
      <c r="H172" s="17">
        <f t="shared" ref="H172:H175" si="23">+IF(OR(AND(E172=""),(G172="")),"",E172*G172)</f>
        <v>-8.9206066012488853E-4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7</v>
      </c>
      <c r="E174" s="10">
        <f t="shared" si="19"/>
        <v>8.9206066012488853E-4</v>
      </c>
      <c r="F174" s="10">
        <f t="shared" si="20"/>
        <v>4.736129905277402E-3</v>
      </c>
      <c r="G174" s="10">
        <f t="shared" si="22"/>
        <v>6</v>
      </c>
      <c r="H174" s="17">
        <f t="shared" si="23"/>
        <v>5.3523639607493314E-3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2107</v>
      </c>
      <c r="D181" s="36">
        <f>SUM(D182:D356)</f>
        <v>3125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0.48315140009492169</v>
      </c>
      <c r="H181" s="37">
        <f t="shared" ref="H181:H212" si="26">+IF(OR(AND(E181=""),(G181="")),"",E181*G181)</f>
        <v>0.48315140009492169</v>
      </c>
    </row>
    <row r="182" spans="1:8" x14ac:dyDescent="0.2">
      <c r="A182" s="8"/>
      <c r="B182" s="23" t="s">
        <v>167</v>
      </c>
      <c r="C182" s="41">
        <v>9</v>
      </c>
      <c r="D182" s="38">
        <v>11</v>
      </c>
      <c r="E182" s="39">
        <f t="shared" si="24"/>
        <v>4.2714760322733747E-3</v>
      </c>
      <c r="F182" s="39">
        <f t="shared" si="25"/>
        <v>3.5200000000000001E-3</v>
      </c>
      <c r="G182" s="39">
        <f t="shared" ref="G182:G213" si="27">+IF(AND(C182=0,D182=0)," ",IF(C182=0,1,IF(D182=0,-1,(D182-C182)/C182)))</f>
        <v>0.22222222222222221</v>
      </c>
      <c r="H182" s="40">
        <f t="shared" si="26"/>
        <v>9.4921689606074992E-4</v>
      </c>
    </row>
    <row r="183" spans="1:8" x14ac:dyDescent="0.2">
      <c r="A183" s="8"/>
      <c r="B183" s="24" t="s">
        <v>168</v>
      </c>
      <c r="C183" s="21">
        <v>0</v>
      </c>
      <c r="D183" s="9">
        <v>1</v>
      </c>
      <c r="E183" s="10" t="str">
        <f t="shared" si="24"/>
        <v/>
      </c>
      <c r="F183" s="10">
        <f t="shared" si="25"/>
        <v>3.2000000000000003E-4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2</v>
      </c>
      <c r="D184" s="9">
        <v>107</v>
      </c>
      <c r="E184" s="10">
        <f t="shared" si="24"/>
        <v>9.4921689606074992E-4</v>
      </c>
      <c r="F184" s="10">
        <f t="shared" si="25"/>
        <v>3.424E-2</v>
      </c>
      <c r="G184" s="10">
        <f t="shared" si="27"/>
        <v>52.5</v>
      </c>
      <c r="H184" s="17">
        <f t="shared" si="26"/>
        <v>4.9833887043189369E-2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18</v>
      </c>
      <c r="D186" s="9">
        <v>9</v>
      </c>
      <c r="E186" s="10">
        <f t="shared" si="24"/>
        <v>8.5429520645467494E-3</v>
      </c>
      <c r="F186" s="10">
        <f t="shared" si="25"/>
        <v>2.8800000000000002E-3</v>
      </c>
      <c r="G186" s="10">
        <f t="shared" si="27"/>
        <v>-0.5</v>
      </c>
      <c r="H186" s="17">
        <f t="shared" si="26"/>
        <v>-4.2714760322733747E-3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39</v>
      </c>
      <c r="D188" s="9">
        <v>34</v>
      </c>
      <c r="E188" s="10">
        <f t="shared" si="24"/>
        <v>1.8509729473184623E-2</v>
      </c>
      <c r="F188" s="10">
        <f t="shared" si="25"/>
        <v>1.0880000000000001E-2</v>
      </c>
      <c r="G188" s="10">
        <f t="shared" si="27"/>
        <v>-0.12820512820512819</v>
      </c>
      <c r="H188" s="17">
        <f t="shared" si="26"/>
        <v>-2.3730422401518746E-3</v>
      </c>
    </row>
    <row r="189" spans="1:8" x14ac:dyDescent="0.2">
      <c r="A189" s="8"/>
      <c r="B189" s="24" t="s">
        <v>174</v>
      </c>
      <c r="C189" s="21">
        <v>0</v>
      </c>
      <c r="D189" s="9">
        <v>1</v>
      </c>
      <c r="E189" s="10" t="str">
        <f t="shared" si="24"/>
        <v/>
      </c>
      <c r="F189" s="10">
        <f t="shared" si="25"/>
        <v>3.2000000000000003E-4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6</v>
      </c>
      <c r="D190" s="9">
        <v>6</v>
      </c>
      <c r="E190" s="10">
        <f t="shared" si="24"/>
        <v>2.8476506881822496E-3</v>
      </c>
      <c r="F190" s="10">
        <f t="shared" si="25"/>
        <v>1.92E-3</v>
      </c>
      <c r="G190" s="10">
        <f t="shared" si="27"/>
        <v>0</v>
      </c>
      <c r="H190" s="17">
        <f t="shared" si="26"/>
        <v>0</v>
      </c>
    </row>
    <row r="191" spans="1:8" x14ac:dyDescent="0.2">
      <c r="A191" s="8"/>
      <c r="B191" s="24" t="s">
        <v>176</v>
      </c>
      <c r="C191" s="21">
        <v>7</v>
      </c>
      <c r="D191" s="9">
        <v>13</v>
      </c>
      <c r="E191" s="10">
        <f t="shared" si="24"/>
        <v>3.3222591362126247E-3</v>
      </c>
      <c r="F191" s="10">
        <f t="shared" si="25"/>
        <v>4.1599999999999996E-3</v>
      </c>
      <c r="G191" s="10">
        <f t="shared" si="27"/>
        <v>0.8571428571428571</v>
      </c>
      <c r="H191" s="17">
        <f t="shared" si="26"/>
        <v>2.8476506881822496E-3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9</v>
      </c>
      <c r="D195" s="9">
        <v>9</v>
      </c>
      <c r="E195" s="10">
        <f t="shared" si="24"/>
        <v>4.2714760322733747E-3</v>
      </c>
      <c r="F195" s="10">
        <f t="shared" si="25"/>
        <v>2.8800000000000002E-3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24" t="s">
        <v>181</v>
      </c>
      <c r="C196" s="21">
        <v>7</v>
      </c>
      <c r="D196" s="9">
        <v>9</v>
      </c>
      <c r="E196" s="10">
        <f t="shared" si="24"/>
        <v>3.3222591362126247E-3</v>
      </c>
      <c r="F196" s="10">
        <f t="shared" si="25"/>
        <v>2.8800000000000002E-3</v>
      </c>
      <c r="G196" s="10">
        <f t="shared" si="27"/>
        <v>0.2857142857142857</v>
      </c>
      <c r="H196" s="17">
        <f t="shared" si="26"/>
        <v>9.4921689606074981E-4</v>
      </c>
    </row>
    <row r="197" spans="1:8" ht="25.5" x14ac:dyDescent="0.2">
      <c r="A197" s="8"/>
      <c r="B197" s="24" t="s">
        <v>182</v>
      </c>
      <c r="C197" s="21">
        <v>3</v>
      </c>
      <c r="D197" s="9">
        <v>7</v>
      </c>
      <c r="E197" s="10">
        <f t="shared" si="24"/>
        <v>1.4238253440911248E-3</v>
      </c>
      <c r="F197" s="10">
        <f t="shared" si="25"/>
        <v>2.2399999999999998E-3</v>
      </c>
      <c r="G197" s="10">
        <f t="shared" si="27"/>
        <v>1.3333333333333333</v>
      </c>
      <c r="H197" s="17">
        <f t="shared" si="26"/>
        <v>1.8984337921214996E-3</v>
      </c>
    </row>
    <row r="198" spans="1:8" ht="25.5" x14ac:dyDescent="0.2">
      <c r="A198" s="8"/>
      <c r="B198" s="24" t="s">
        <v>183</v>
      </c>
      <c r="C198" s="21">
        <v>2</v>
      </c>
      <c r="D198" s="9">
        <v>3</v>
      </c>
      <c r="E198" s="10">
        <f t="shared" si="24"/>
        <v>9.4921689606074992E-4</v>
      </c>
      <c r="F198" s="10">
        <f t="shared" si="25"/>
        <v>9.6000000000000002E-4</v>
      </c>
      <c r="G198" s="10">
        <f t="shared" si="27"/>
        <v>0.5</v>
      </c>
      <c r="H198" s="17">
        <f t="shared" si="26"/>
        <v>4.7460844803037496E-4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6</v>
      </c>
      <c r="D200" s="9">
        <v>3</v>
      </c>
      <c r="E200" s="10">
        <f t="shared" si="24"/>
        <v>2.8476506881822496E-3</v>
      </c>
      <c r="F200" s="10">
        <f t="shared" si="25"/>
        <v>9.6000000000000002E-4</v>
      </c>
      <c r="G200" s="10">
        <f t="shared" si="27"/>
        <v>-0.5</v>
      </c>
      <c r="H200" s="17">
        <f t="shared" si="26"/>
        <v>-1.4238253440911248E-3</v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3.2000000000000003E-4</v>
      </c>
      <c r="G201" s="10">
        <f t="shared" si="27"/>
        <v>1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11</v>
      </c>
      <c r="D202" s="9">
        <v>35</v>
      </c>
      <c r="E202" s="10">
        <f t="shared" si="24"/>
        <v>5.2206929283341247E-3</v>
      </c>
      <c r="F202" s="10">
        <f t="shared" si="25"/>
        <v>1.12E-2</v>
      </c>
      <c r="G202" s="10">
        <f t="shared" si="27"/>
        <v>2.1818181818181817</v>
      </c>
      <c r="H202" s="17">
        <f t="shared" si="26"/>
        <v>1.1390602752728999E-2</v>
      </c>
    </row>
    <row r="203" spans="1:8" x14ac:dyDescent="0.2">
      <c r="A203" s="8"/>
      <c r="B203" s="24" t="s">
        <v>188</v>
      </c>
      <c r="C203" s="21">
        <v>32</v>
      </c>
      <c r="D203" s="9">
        <v>93</v>
      </c>
      <c r="E203" s="10">
        <f t="shared" si="24"/>
        <v>1.5187470336971999E-2</v>
      </c>
      <c r="F203" s="10">
        <f t="shared" si="25"/>
        <v>2.9760000000000002E-2</v>
      </c>
      <c r="G203" s="10">
        <f t="shared" si="27"/>
        <v>1.90625</v>
      </c>
      <c r="H203" s="17">
        <f t="shared" si="26"/>
        <v>2.8951115329852874E-2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8</v>
      </c>
      <c r="D206" s="9">
        <v>4</v>
      </c>
      <c r="E206" s="10">
        <f t="shared" si="24"/>
        <v>3.7968675842429997E-3</v>
      </c>
      <c r="F206" s="10">
        <f t="shared" si="25"/>
        <v>1.2800000000000001E-3</v>
      </c>
      <c r="G206" s="10">
        <f t="shared" si="27"/>
        <v>-0.5</v>
      </c>
      <c r="H206" s="17">
        <f t="shared" si="26"/>
        <v>-1.8984337921214998E-3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40</v>
      </c>
      <c r="D208" s="9">
        <v>60</v>
      </c>
      <c r="E208" s="10">
        <f t="shared" si="24"/>
        <v>1.8984337921214997E-2</v>
      </c>
      <c r="F208" s="10">
        <f t="shared" si="25"/>
        <v>1.9199999999999998E-2</v>
      </c>
      <c r="G208" s="10">
        <f t="shared" si="27"/>
        <v>0.5</v>
      </c>
      <c r="H208" s="17">
        <f t="shared" si="26"/>
        <v>9.4921689606074985E-3</v>
      </c>
    </row>
    <row r="209" spans="1:8" x14ac:dyDescent="0.2">
      <c r="A209" s="8"/>
      <c r="B209" s="24" t="s">
        <v>194</v>
      </c>
      <c r="C209" s="21">
        <v>41</v>
      </c>
      <c r="D209" s="9">
        <v>15</v>
      </c>
      <c r="E209" s="10">
        <f t="shared" si="24"/>
        <v>1.9458946369245372E-2</v>
      </c>
      <c r="F209" s="10">
        <f t="shared" si="25"/>
        <v>4.7999999999999996E-3</v>
      </c>
      <c r="G209" s="10">
        <f t="shared" si="27"/>
        <v>-0.63414634146341464</v>
      </c>
      <c r="H209" s="17">
        <f t="shared" si="26"/>
        <v>-1.2339819648789748E-2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18</v>
      </c>
      <c r="D211" s="9">
        <v>36</v>
      </c>
      <c r="E211" s="10">
        <f t="shared" si="24"/>
        <v>8.5429520645467494E-3</v>
      </c>
      <c r="F211" s="10">
        <f t="shared" si="25"/>
        <v>1.1520000000000001E-2</v>
      </c>
      <c r="G211" s="10">
        <f t="shared" si="27"/>
        <v>1</v>
      </c>
      <c r="H211" s="17">
        <f t="shared" si="26"/>
        <v>8.5429520645467494E-3</v>
      </c>
    </row>
    <row r="212" spans="1:8" x14ac:dyDescent="0.2">
      <c r="A212" s="8"/>
      <c r="B212" s="24" t="s">
        <v>197</v>
      </c>
      <c r="C212" s="21">
        <v>115</v>
      </c>
      <c r="D212" s="9">
        <v>124</v>
      </c>
      <c r="E212" s="10">
        <f t="shared" si="24"/>
        <v>5.4579971523493115E-2</v>
      </c>
      <c r="F212" s="10">
        <f t="shared" si="25"/>
        <v>3.968E-2</v>
      </c>
      <c r="G212" s="10">
        <f t="shared" si="27"/>
        <v>7.8260869565217397E-2</v>
      </c>
      <c r="H212" s="17">
        <f t="shared" si="26"/>
        <v>4.2714760322733747E-3</v>
      </c>
    </row>
    <row r="213" spans="1:8" x14ac:dyDescent="0.2">
      <c r="A213" s="8"/>
      <c r="B213" s="24" t="s">
        <v>198</v>
      </c>
      <c r="C213" s="21">
        <v>123</v>
      </c>
      <c r="D213" s="9">
        <v>360</v>
      </c>
      <c r="E213" s="10">
        <f t="shared" ref="E213:E244" si="28">+IF(C213=0,"",C213/C$181)</f>
        <v>5.8376839107736118E-2</v>
      </c>
      <c r="F213" s="10">
        <f t="shared" ref="F213:F244" si="29">+IF(D213=0,"",D213/D$181)</f>
        <v>0.1152</v>
      </c>
      <c r="G213" s="10">
        <f t="shared" si="27"/>
        <v>1.9268292682926829</v>
      </c>
      <c r="H213" s="17">
        <f t="shared" ref="H213:H244" si="30">+IF(OR(AND(E213=""),(G213="")),"",E213*G213)</f>
        <v>0.11248220218319886</v>
      </c>
    </row>
    <row r="214" spans="1:8" x14ac:dyDescent="0.2">
      <c r="A214" s="8"/>
      <c r="B214" s="24" t="s">
        <v>199</v>
      </c>
      <c r="C214" s="21">
        <v>215</v>
      </c>
      <c r="D214" s="9">
        <v>323</v>
      </c>
      <c r="E214" s="10">
        <f t="shared" si="28"/>
        <v>0.10204081632653061</v>
      </c>
      <c r="F214" s="10">
        <f t="shared" si="29"/>
        <v>0.10335999999999999</v>
      </c>
      <c r="G214" s="10">
        <f t="shared" ref="G214:G245" si="31">+IF(AND(C214=0,D214=0)," ",IF(C214=0,1,IF(D214=0,-1,(D214-C214)/C214)))</f>
        <v>0.50232558139534889</v>
      </c>
      <c r="H214" s="17">
        <f t="shared" si="30"/>
        <v>5.1257712387280496E-2</v>
      </c>
    </row>
    <row r="215" spans="1:8" x14ac:dyDescent="0.2">
      <c r="A215" s="8"/>
      <c r="B215" s="24" t="s">
        <v>200</v>
      </c>
      <c r="C215" s="21">
        <v>8</v>
      </c>
      <c r="D215" s="9">
        <v>8</v>
      </c>
      <c r="E215" s="10">
        <f t="shared" si="28"/>
        <v>3.7968675842429997E-3</v>
      </c>
      <c r="F215" s="10">
        <f t="shared" si="29"/>
        <v>2.5600000000000002E-3</v>
      </c>
      <c r="G215" s="10">
        <f t="shared" si="31"/>
        <v>0</v>
      </c>
      <c r="H215" s="17">
        <f t="shared" si="30"/>
        <v>0</v>
      </c>
    </row>
    <row r="216" spans="1:8" x14ac:dyDescent="0.2">
      <c r="A216" s="8"/>
      <c r="B216" s="24" t="s">
        <v>201</v>
      </c>
      <c r="C216" s="21">
        <v>145</v>
      </c>
      <c r="D216" s="9">
        <v>137</v>
      </c>
      <c r="E216" s="10">
        <f t="shared" si="28"/>
        <v>6.8818224964404373E-2</v>
      </c>
      <c r="F216" s="10">
        <f t="shared" si="29"/>
        <v>4.3839999999999997E-2</v>
      </c>
      <c r="G216" s="10">
        <f t="shared" si="31"/>
        <v>-5.5172413793103448E-2</v>
      </c>
      <c r="H216" s="17">
        <f t="shared" si="30"/>
        <v>-3.7968675842429997E-3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20</v>
      </c>
      <c r="D218" s="9">
        <v>22</v>
      </c>
      <c r="E218" s="10">
        <f t="shared" si="28"/>
        <v>9.4921689606074985E-3</v>
      </c>
      <c r="F218" s="10">
        <f t="shared" si="29"/>
        <v>7.0400000000000003E-3</v>
      </c>
      <c r="G218" s="10">
        <f t="shared" si="31"/>
        <v>0.1</v>
      </c>
      <c r="H218" s="17">
        <f t="shared" si="30"/>
        <v>9.4921689606074992E-4</v>
      </c>
    </row>
    <row r="219" spans="1:8" x14ac:dyDescent="0.2">
      <c r="A219" s="8"/>
      <c r="B219" s="24" t="s">
        <v>204</v>
      </c>
      <c r="C219" s="21">
        <v>7</v>
      </c>
      <c r="D219" s="9">
        <v>4</v>
      </c>
      <c r="E219" s="10">
        <f t="shared" si="28"/>
        <v>3.3222591362126247E-3</v>
      </c>
      <c r="F219" s="10">
        <f t="shared" si="29"/>
        <v>1.2800000000000001E-3</v>
      </c>
      <c r="G219" s="10">
        <f t="shared" si="31"/>
        <v>-0.42857142857142855</v>
      </c>
      <c r="H219" s="17">
        <f t="shared" si="30"/>
        <v>-1.4238253440911248E-3</v>
      </c>
    </row>
    <row r="220" spans="1:8" x14ac:dyDescent="0.2">
      <c r="A220" s="8"/>
      <c r="B220" s="24" t="s">
        <v>205</v>
      </c>
      <c r="C220" s="21">
        <v>23</v>
      </c>
      <c r="D220" s="9">
        <v>48</v>
      </c>
      <c r="E220" s="10">
        <f t="shared" si="28"/>
        <v>1.0915994304698624E-2</v>
      </c>
      <c r="F220" s="10">
        <f t="shared" si="29"/>
        <v>1.536E-2</v>
      </c>
      <c r="G220" s="10">
        <f t="shared" si="31"/>
        <v>1.0869565217391304</v>
      </c>
      <c r="H220" s="17">
        <f t="shared" si="30"/>
        <v>1.1865211200759373E-2</v>
      </c>
    </row>
    <row r="221" spans="1:8" x14ac:dyDescent="0.2">
      <c r="A221" s="8"/>
      <c r="B221" s="24" t="s">
        <v>206</v>
      </c>
      <c r="C221" s="21">
        <v>0</v>
      </c>
      <c r="D221" s="9">
        <v>3</v>
      </c>
      <c r="E221" s="10" t="str">
        <f t="shared" si="28"/>
        <v/>
      </c>
      <c r="F221" s="10">
        <f t="shared" si="29"/>
        <v>9.6000000000000002E-4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19</v>
      </c>
      <c r="D222" s="9">
        <v>6</v>
      </c>
      <c r="E222" s="10">
        <f t="shared" si="28"/>
        <v>9.017560512577124E-3</v>
      </c>
      <c r="F222" s="10">
        <f t="shared" si="29"/>
        <v>1.92E-3</v>
      </c>
      <c r="G222" s="10">
        <f t="shared" si="31"/>
        <v>-0.68421052631578949</v>
      </c>
      <c r="H222" s="17">
        <f t="shared" si="30"/>
        <v>-6.1699098243948747E-3</v>
      </c>
    </row>
    <row r="223" spans="1:8" ht="25.5" x14ac:dyDescent="0.2">
      <c r="A223" s="8"/>
      <c r="B223" s="24" t="s">
        <v>208</v>
      </c>
      <c r="C223" s="21">
        <v>172</v>
      </c>
      <c r="D223" s="9">
        <v>127</v>
      </c>
      <c r="E223" s="10">
        <f t="shared" si="28"/>
        <v>8.1632653061224483E-2</v>
      </c>
      <c r="F223" s="10">
        <f t="shared" si="29"/>
        <v>4.0640000000000003E-2</v>
      </c>
      <c r="G223" s="10">
        <f t="shared" si="31"/>
        <v>-0.26162790697674421</v>
      </c>
      <c r="H223" s="17">
        <f t="shared" si="30"/>
        <v>-2.1357380161366873E-2</v>
      </c>
    </row>
    <row r="224" spans="1:8" x14ac:dyDescent="0.2">
      <c r="A224" s="8"/>
      <c r="B224" s="24" t="s">
        <v>209</v>
      </c>
      <c r="C224" s="21">
        <v>7</v>
      </c>
      <c r="D224" s="9">
        <v>5</v>
      </c>
      <c r="E224" s="10">
        <f t="shared" si="28"/>
        <v>3.3222591362126247E-3</v>
      </c>
      <c r="F224" s="10">
        <f t="shared" si="29"/>
        <v>1.6000000000000001E-3</v>
      </c>
      <c r="G224" s="10">
        <f t="shared" si="31"/>
        <v>-0.2857142857142857</v>
      </c>
      <c r="H224" s="17">
        <f t="shared" si="30"/>
        <v>-9.4921689606074981E-4</v>
      </c>
    </row>
    <row r="225" spans="1:8" ht="25.5" x14ac:dyDescent="0.2">
      <c r="A225" s="8"/>
      <c r="B225" s="24" t="s">
        <v>210</v>
      </c>
      <c r="C225" s="21">
        <v>2</v>
      </c>
      <c r="D225" s="9">
        <v>0</v>
      </c>
      <c r="E225" s="10">
        <f t="shared" si="28"/>
        <v>9.4921689606074992E-4</v>
      </c>
      <c r="F225" s="10" t="str">
        <f t="shared" si="29"/>
        <v/>
      </c>
      <c r="G225" s="10">
        <f t="shared" si="31"/>
        <v>-1</v>
      </c>
      <c r="H225" s="17">
        <f t="shared" si="30"/>
        <v>-9.4921689606074992E-4</v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7</v>
      </c>
      <c r="E227" s="10" t="str">
        <f t="shared" si="28"/>
        <v/>
      </c>
      <c r="F227" s="10">
        <f t="shared" si="29"/>
        <v>2.2399999999999998E-3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106</v>
      </c>
      <c r="D228" s="9">
        <v>135</v>
      </c>
      <c r="E228" s="10">
        <f t="shared" si="28"/>
        <v>5.0308495491219747E-2</v>
      </c>
      <c r="F228" s="10">
        <f t="shared" si="29"/>
        <v>4.3200000000000002E-2</v>
      </c>
      <c r="G228" s="10">
        <f t="shared" si="31"/>
        <v>0.27358490566037735</v>
      </c>
      <c r="H228" s="17">
        <f t="shared" si="30"/>
        <v>1.3763644992880873E-2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17</v>
      </c>
      <c r="D232" s="9">
        <v>9</v>
      </c>
      <c r="E232" s="10">
        <f t="shared" si="28"/>
        <v>8.0683436165163748E-3</v>
      </c>
      <c r="F232" s="10">
        <f t="shared" si="29"/>
        <v>2.8800000000000002E-3</v>
      </c>
      <c r="G232" s="10">
        <f t="shared" si="31"/>
        <v>-0.47058823529411764</v>
      </c>
      <c r="H232" s="17">
        <f t="shared" si="30"/>
        <v>-3.7968675842429997E-3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13</v>
      </c>
      <c r="D235" s="9">
        <v>20</v>
      </c>
      <c r="E235" s="10">
        <f t="shared" si="28"/>
        <v>6.1699098243948739E-3</v>
      </c>
      <c r="F235" s="10">
        <f t="shared" si="29"/>
        <v>6.4000000000000003E-3</v>
      </c>
      <c r="G235" s="10">
        <f t="shared" si="31"/>
        <v>0.53846153846153844</v>
      </c>
      <c r="H235" s="17">
        <f t="shared" si="30"/>
        <v>3.3222591362126242E-3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1</v>
      </c>
      <c r="D237" s="9">
        <v>0</v>
      </c>
      <c r="E237" s="10">
        <f t="shared" si="28"/>
        <v>4.7460844803037496E-4</v>
      </c>
      <c r="F237" s="10" t="str">
        <f t="shared" si="29"/>
        <v/>
      </c>
      <c r="G237" s="10">
        <f t="shared" si="31"/>
        <v>-1</v>
      </c>
      <c r="H237" s="17">
        <f t="shared" si="30"/>
        <v>-4.7460844803037496E-4</v>
      </c>
    </row>
    <row r="238" spans="1:8" x14ac:dyDescent="0.2">
      <c r="A238" s="8"/>
      <c r="B238" s="24" t="s">
        <v>223</v>
      </c>
      <c r="C238" s="21">
        <v>4</v>
      </c>
      <c r="D238" s="9">
        <v>10</v>
      </c>
      <c r="E238" s="10">
        <f t="shared" si="28"/>
        <v>1.8984337921214998E-3</v>
      </c>
      <c r="F238" s="10">
        <f t="shared" si="29"/>
        <v>3.2000000000000002E-3</v>
      </c>
      <c r="G238" s="10">
        <f t="shared" si="31"/>
        <v>1.5</v>
      </c>
      <c r="H238" s="17">
        <f t="shared" si="30"/>
        <v>2.8476506881822496E-3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4</v>
      </c>
      <c r="D241" s="9">
        <v>5</v>
      </c>
      <c r="E241" s="10">
        <f t="shared" si="28"/>
        <v>1.8984337921214998E-3</v>
      </c>
      <c r="F241" s="10">
        <f t="shared" si="29"/>
        <v>1.6000000000000001E-3</v>
      </c>
      <c r="G241" s="10">
        <f t="shared" si="31"/>
        <v>0.25</v>
      </c>
      <c r="H241" s="17">
        <f t="shared" si="30"/>
        <v>4.7460844803037496E-4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10</v>
      </c>
      <c r="D245" s="9">
        <v>19</v>
      </c>
      <c r="E245" s="10">
        <f t="shared" ref="E245:E276" si="32">+IF(C245=0,"",C245/C$181)</f>
        <v>4.7460844803037493E-3</v>
      </c>
      <c r="F245" s="10">
        <f t="shared" ref="F245:F276" si="33">+IF(D245=0,"",D245/D$181)</f>
        <v>6.0800000000000003E-3</v>
      </c>
      <c r="G245" s="10">
        <f t="shared" si="31"/>
        <v>0.9</v>
      </c>
      <c r="H245" s="17">
        <f t="shared" ref="H245:H276" si="34">+IF(OR(AND(E245=""),(G245="")),"",E245*G245)</f>
        <v>4.2714760322733747E-3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1</v>
      </c>
      <c r="D247" s="9">
        <v>0</v>
      </c>
      <c r="E247" s="10">
        <f t="shared" si="32"/>
        <v>4.7460844803037496E-4</v>
      </c>
      <c r="F247" s="10" t="str">
        <f t="shared" si="33"/>
        <v/>
      </c>
      <c r="G247" s="10">
        <f t="shared" si="35"/>
        <v>-1</v>
      </c>
      <c r="H247" s="17">
        <f t="shared" si="34"/>
        <v>-4.7460844803037496E-4</v>
      </c>
    </row>
    <row r="248" spans="1:8" x14ac:dyDescent="0.2">
      <c r="A248" s="8"/>
      <c r="B248" s="24" t="s">
        <v>233</v>
      </c>
      <c r="C248" s="21">
        <v>25</v>
      </c>
      <c r="D248" s="9">
        <v>31</v>
      </c>
      <c r="E248" s="10">
        <f t="shared" si="32"/>
        <v>1.1865211200759373E-2</v>
      </c>
      <c r="F248" s="10">
        <f t="shared" si="33"/>
        <v>9.92E-3</v>
      </c>
      <c r="G248" s="10">
        <f t="shared" si="35"/>
        <v>0.24</v>
      </c>
      <c r="H248" s="17">
        <f t="shared" si="34"/>
        <v>2.8476506881822496E-3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3.2000000000000003E-4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19</v>
      </c>
      <c r="D251" s="9">
        <v>13</v>
      </c>
      <c r="E251" s="10">
        <f t="shared" si="32"/>
        <v>9.017560512577124E-3</v>
      </c>
      <c r="F251" s="10">
        <f t="shared" si="33"/>
        <v>4.1599999999999996E-3</v>
      </c>
      <c r="G251" s="10">
        <f t="shared" si="35"/>
        <v>-0.31578947368421051</v>
      </c>
      <c r="H251" s="17">
        <f t="shared" si="34"/>
        <v>-2.8476506881822496E-3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3.2000000000000003E-4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3.2000000000000003E-4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1</v>
      </c>
      <c r="E260" s="10">
        <f t="shared" si="32"/>
        <v>4.7460844803037496E-4</v>
      </c>
      <c r="F260" s="10">
        <f t="shared" si="33"/>
        <v>3.2000000000000003E-4</v>
      </c>
      <c r="G260" s="10">
        <f t="shared" si="35"/>
        <v>0</v>
      </c>
      <c r="H260" s="17">
        <f t="shared" si="34"/>
        <v>0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2</v>
      </c>
      <c r="E263" s="10" t="str">
        <f t="shared" si="32"/>
        <v/>
      </c>
      <c r="F263" s="10">
        <f t="shared" si="33"/>
        <v>6.4000000000000005E-4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11</v>
      </c>
      <c r="E264" s="10" t="str">
        <f t="shared" si="32"/>
        <v/>
      </c>
      <c r="F264" s="10">
        <f t="shared" si="33"/>
        <v>3.5200000000000001E-3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1</v>
      </c>
      <c r="D265" s="9">
        <v>0</v>
      </c>
      <c r="E265" s="10">
        <f t="shared" si="32"/>
        <v>4.7460844803037496E-4</v>
      </c>
      <c r="F265" s="10" t="str">
        <f t="shared" si="33"/>
        <v/>
      </c>
      <c r="G265" s="10">
        <f t="shared" si="35"/>
        <v>-1</v>
      </c>
      <c r="H265" s="17">
        <f t="shared" si="34"/>
        <v>-4.7460844803037496E-4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</v>
      </c>
      <c r="D285" s="9">
        <v>2</v>
      </c>
      <c r="E285" s="10">
        <f t="shared" si="36"/>
        <v>9.4921689606074992E-4</v>
      </c>
      <c r="F285" s="10">
        <f t="shared" si="37"/>
        <v>6.4000000000000005E-4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24" t="s">
        <v>271</v>
      </c>
      <c r="C286" s="21">
        <v>7</v>
      </c>
      <c r="D286" s="9">
        <v>24</v>
      </c>
      <c r="E286" s="10">
        <f t="shared" si="36"/>
        <v>3.3222591362126247E-3</v>
      </c>
      <c r="F286" s="10">
        <f t="shared" si="37"/>
        <v>7.6800000000000002E-3</v>
      </c>
      <c r="G286" s="10">
        <f t="shared" si="39"/>
        <v>2.4285714285714284</v>
      </c>
      <c r="H286" s="17">
        <f t="shared" si="38"/>
        <v>8.0683436165163731E-3</v>
      </c>
    </row>
    <row r="287" spans="1:8" x14ac:dyDescent="0.2">
      <c r="A287" s="8"/>
      <c r="B287" s="24" t="s">
        <v>272</v>
      </c>
      <c r="C287" s="21">
        <v>12</v>
      </c>
      <c r="D287" s="9">
        <v>15</v>
      </c>
      <c r="E287" s="10">
        <f t="shared" si="36"/>
        <v>5.6953013763644993E-3</v>
      </c>
      <c r="F287" s="10">
        <f t="shared" si="37"/>
        <v>4.7999999999999996E-3</v>
      </c>
      <c r="G287" s="10">
        <f t="shared" si="39"/>
        <v>0.25</v>
      </c>
      <c r="H287" s="17">
        <f t="shared" si="38"/>
        <v>1.4238253440911248E-3</v>
      </c>
    </row>
    <row r="288" spans="1:8" x14ac:dyDescent="0.2">
      <c r="A288" s="8"/>
      <c r="B288" s="24" t="s">
        <v>273</v>
      </c>
      <c r="C288" s="21">
        <v>0</v>
      </c>
      <c r="D288" s="9">
        <v>1</v>
      </c>
      <c r="E288" s="10" t="str">
        <f t="shared" si="36"/>
        <v/>
      </c>
      <c r="F288" s="10">
        <f t="shared" si="37"/>
        <v>3.2000000000000003E-4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6</v>
      </c>
      <c r="D290" s="9">
        <v>7</v>
      </c>
      <c r="E290" s="10">
        <f t="shared" si="36"/>
        <v>2.8476506881822496E-3</v>
      </c>
      <c r="F290" s="10">
        <f t="shared" si="37"/>
        <v>2.2399999999999998E-3</v>
      </c>
      <c r="G290" s="10">
        <f t="shared" si="39"/>
        <v>0.16666666666666666</v>
      </c>
      <c r="H290" s="17">
        <f t="shared" si="38"/>
        <v>4.7460844803037491E-4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3</v>
      </c>
      <c r="D292" s="9">
        <v>4</v>
      </c>
      <c r="E292" s="10">
        <f t="shared" si="36"/>
        <v>1.4238253440911248E-3</v>
      </c>
      <c r="F292" s="10">
        <f t="shared" si="37"/>
        <v>1.2800000000000001E-3</v>
      </c>
      <c r="G292" s="10">
        <f t="shared" si="39"/>
        <v>0.33333333333333331</v>
      </c>
      <c r="H292" s="17">
        <f t="shared" si="38"/>
        <v>4.7460844803037491E-4</v>
      </c>
    </row>
    <row r="293" spans="1:8" x14ac:dyDescent="0.2">
      <c r="A293" s="8"/>
      <c r="B293" s="24" t="s">
        <v>278</v>
      </c>
      <c r="C293" s="21">
        <v>25</v>
      </c>
      <c r="D293" s="9">
        <v>95</v>
      </c>
      <c r="E293" s="10">
        <f t="shared" si="36"/>
        <v>1.1865211200759373E-2</v>
      </c>
      <c r="F293" s="10">
        <f t="shared" si="37"/>
        <v>3.04E-2</v>
      </c>
      <c r="G293" s="10">
        <f t="shared" si="39"/>
        <v>2.8</v>
      </c>
      <c r="H293" s="17">
        <f t="shared" si="38"/>
        <v>3.3222591362126241E-2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</v>
      </c>
      <c r="D299" s="9">
        <v>4</v>
      </c>
      <c r="E299" s="10">
        <f t="shared" si="36"/>
        <v>4.7460844803037496E-4</v>
      </c>
      <c r="F299" s="10">
        <f t="shared" si="37"/>
        <v>1.2800000000000001E-3</v>
      </c>
      <c r="G299" s="10">
        <f t="shared" si="39"/>
        <v>3</v>
      </c>
      <c r="H299" s="17">
        <f t="shared" si="38"/>
        <v>1.4238253440911248E-3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4</v>
      </c>
      <c r="E301" s="10" t="str">
        <f t="shared" si="36"/>
        <v/>
      </c>
      <c r="F301" s="10">
        <f t="shared" si="37"/>
        <v>1.2800000000000001E-3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3.2000000000000003E-4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0</v>
      </c>
      <c r="E304" s="10">
        <f t="shared" si="36"/>
        <v>4.7460844803037496E-4</v>
      </c>
      <c r="F304" s="10" t="str">
        <f t="shared" si="37"/>
        <v/>
      </c>
      <c r="G304" s="10">
        <f t="shared" si="39"/>
        <v>-1</v>
      </c>
      <c r="H304" s="17">
        <f t="shared" si="38"/>
        <v>-4.7460844803037496E-4</v>
      </c>
    </row>
    <row r="305" spans="1:8" x14ac:dyDescent="0.2">
      <c r="A305" s="8"/>
      <c r="B305" s="24" t="s">
        <v>290</v>
      </c>
      <c r="C305" s="21">
        <v>55</v>
      </c>
      <c r="D305" s="9">
        <v>97</v>
      </c>
      <c r="E305" s="10">
        <f t="shared" si="36"/>
        <v>2.6103464641670623E-2</v>
      </c>
      <c r="F305" s="10">
        <f t="shared" si="37"/>
        <v>3.1040000000000002E-2</v>
      </c>
      <c r="G305" s="10">
        <f t="shared" si="39"/>
        <v>0.76363636363636367</v>
      </c>
      <c r="H305" s="17">
        <f t="shared" si="38"/>
        <v>1.993355481727575E-2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5</v>
      </c>
      <c r="D313" s="9">
        <v>13</v>
      </c>
      <c r="E313" s="10">
        <f t="shared" si="40"/>
        <v>2.3730422401518746E-3</v>
      </c>
      <c r="F313" s="10">
        <f t="shared" si="41"/>
        <v>4.1599999999999996E-3</v>
      </c>
      <c r="G313" s="10">
        <f t="shared" si="43"/>
        <v>1.6</v>
      </c>
      <c r="H313" s="17">
        <f t="shared" si="42"/>
        <v>3.7968675842429997E-3</v>
      </c>
    </row>
    <row r="314" spans="1:8" ht="25.5" x14ac:dyDescent="0.2">
      <c r="A314" s="8"/>
      <c r="B314" s="24" t="s">
        <v>299</v>
      </c>
      <c r="C314" s="21">
        <v>457</v>
      </c>
      <c r="D314" s="9">
        <v>602</v>
      </c>
      <c r="E314" s="10">
        <f t="shared" si="40"/>
        <v>0.21689606074988135</v>
      </c>
      <c r="F314" s="10">
        <f t="shared" si="41"/>
        <v>0.19264000000000001</v>
      </c>
      <c r="G314" s="10">
        <f t="shared" si="43"/>
        <v>0.3172866520787746</v>
      </c>
      <c r="H314" s="17">
        <f t="shared" si="42"/>
        <v>6.8818224964404359E-2</v>
      </c>
    </row>
    <row r="315" spans="1:8" x14ac:dyDescent="0.2">
      <c r="A315" s="8"/>
      <c r="B315" s="24" t="s">
        <v>300</v>
      </c>
      <c r="C315" s="21">
        <v>0</v>
      </c>
      <c r="D315" s="9">
        <v>2</v>
      </c>
      <c r="E315" s="10" t="str">
        <f t="shared" si="40"/>
        <v/>
      </c>
      <c r="F315" s="10">
        <f t="shared" si="41"/>
        <v>6.4000000000000005E-4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13</v>
      </c>
      <c r="D316" s="9">
        <v>39</v>
      </c>
      <c r="E316" s="10">
        <f t="shared" si="40"/>
        <v>6.1699098243948739E-3</v>
      </c>
      <c r="F316" s="10">
        <f t="shared" si="41"/>
        <v>1.248E-2</v>
      </c>
      <c r="G316" s="10">
        <f t="shared" si="43"/>
        <v>2</v>
      </c>
      <c r="H316" s="17">
        <f t="shared" si="42"/>
        <v>1.2339819648789748E-2</v>
      </c>
    </row>
    <row r="317" spans="1:8" x14ac:dyDescent="0.2">
      <c r="A317" s="8"/>
      <c r="B317" s="24" t="s">
        <v>302</v>
      </c>
      <c r="C317" s="21">
        <v>3</v>
      </c>
      <c r="D317" s="9">
        <v>24</v>
      </c>
      <c r="E317" s="10">
        <f t="shared" si="40"/>
        <v>1.4238253440911248E-3</v>
      </c>
      <c r="F317" s="10">
        <f t="shared" si="41"/>
        <v>7.6800000000000002E-3</v>
      </c>
      <c r="G317" s="10">
        <f t="shared" si="43"/>
        <v>7</v>
      </c>
      <c r="H317" s="17">
        <f t="shared" si="42"/>
        <v>9.9667774086378731E-3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1</v>
      </c>
      <c r="E319" s="10" t="str">
        <f t="shared" si="40"/>
        <v/>
      </c>
      <c r="F319" s="10">
        <f t="shared" si="41"/>
        <v>3.2000000000000003E-4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2</v>
      </c>
      <c r="D320" s="9">
        <v>1</v>
      </c>
      <c r="E320" s="10">
        <f t="shared" si="40"/>
        <v>9.4921689606074992E-4</v>
      </c>
      <c r="F320" s="10">
        <f t="shared" si="41"/>
        <v>3.2000000000000003E-4</v>
      </c>
      <c r="G320" s="10">
        <f t="shared" si="43"/>
        <v>-0.5</v>
      </c>
      <c r="H320" s="17">
        <f t="shared" si="42"/>
        <v>-4.7460844803037496E-4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1</v>
      </c>
      <c r="E324" s="10" t="str">
        <f t="shared" si="40"/>
        <v/>
      </c>
      <c r="F324" s="10">
        <f t="shared" si="41"/>
        <v>3.2000000000000003E-4</v>
      </c>
      <c r="G324" s="10">
        <f t="shared" si="43"/>
        <v>1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36</v>
      </c>
      <c r="D325" s="9">
        <v>44</v>
      </c>
      <c r="E325" s="10">
        <f t="shared" si="40"/>
        <v>1.7085904129093499E-2</v>
      </c>
      <c r="F325" s="10">
        <f t="shared" si="41"/>
        <v>1.4080000000000001E-2</v>
      </c>
      <c r="G325" s="10">
        <f t="shared" si="43"/>
        <v>0.22222222222222221</v>
      </c>
      <c r="H325" s="17">
        <f t="shared" si="42"/>
        <v>3.7968675842429997E-3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2</v>
      </c>
      <c r="D327" s="9">
        <v>4</v>
      </c>
      <c r="E327" s="10">
        <f t="shared" si="40"/>
        <v>9.4921689606074992E-4</v>
      </c>
      <c r="F327" s="10">
        <f t="shared" si="41"/>
        <v>1.2800000000000001E-3</v>
      </c>
      <c r="G327" s="10">
        <f t="shared" si="43"/>
        <v>1</v>
      </c>
      <c r="H327" s="17">
        <f t="shared" si="42"/>
        <v>9.4921689606074992E-4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25</v>
      </c>
      <c r="D329" s="9">
        <v>62</v>
      </c>
      <c r="E329" s="10">
        <f t="shared" si="40"/>
        <v>1.1865211200759373E-2</v>
      </c>
      <c r="F329" s="10">
        <f t="shared" si="41"/>
        <v>1.984E-2</v>
      </c>
      <c r="G329" s="10">
        <f t="shared" si="43"/>
        <v>1.48</v>
      </c>
      <c r="H329" s="17">
        <f t="shared" si="42"/>
        <v>1.7560512577123873E-2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98</v>
      </c>
      <c r="D331" s="9">
        <v>100</v>
      </c>
      <c r="E331" s="10">
        <f t="shared" si="40"/>
        <v>4.6511627906976744E-2</v>
      </c>
      <c r="F331" s="10">
        <f t="shared" si="41"/>
        <v>3.2000000000000001E-2</v>
      </c>
      <c r="G331" s="10">
        <f t="shared" si="43"/>
        <v>2.0408163265306121E-2</v>
      </c>
      <c r="H331" s="17">
        <f t="shared" si="42"/>
        <v>9.4921689606074981E-4</v>
      </c>
    </row>
    <row r="332" spans="1:8" x14ac:dyDescent="0.2">
      <c r="A332" s="8"/>
      <c r="B332" s="24" t="s">
        <v>317</v>
      </c>
      <c r="C332" s="21">
        <v>0</v>
      </c>
      <c r="D332" s="9">
        <v>2</v>
      </c>
      <c r="E332" s="10" t="str">
        <f t="shared" si="40"/>
        <v/>
      </c>
      <c r="F332" s="10">
        <f t="shared" si="41"/>
        <v>6.4000000000000005E-4</v>
      </c>
      <c r="G332" s="10">
        <f t="shared" si="43"/>
        <v>1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27</v>
      </c>
      <c r="D333" s="9">
        <v>66</v>
      </c>
      <c r="E333" s="10">
        <f t="shared" si="40"/>
        <v>1.2814428096820124E-2</v>
      </c>
      <c r="F333" s="10">
        <f t="shared" si="41"/>
        <v>2.112E-2</v>
      </c>
      <c r="G333" s="10">
        <f t="shared" si="43"/>
        <v>1.4444444444444444</v>
      </c>
      <c r="H333" s="17">
        <f t="shared" si="42"/>
        <v>1.8509729473184623E-2</v>
      </c>
    </row>
    <row r="334" spans="1:8" x14ac:dyDescent="0.2">
      <c r="A334" s="8"/>
      <c r="B334" s="24" t="s">
        <v>319</v>
      </c>
      <c r="C334" s="21">
        <v>1</v>
      </c>
      <c r="D334" s="9">
        <v>0</v>
      </c>
      <c r="E334" s="10">
        <f t="shared" si="40"/>
        <v>4.7460844803037496E-4</v>
      </c>
      <c r="F334" s="10" t="str">
        <f t="shared" si="41"/>
        <v/>
      </c>
      <c r="G334" s="10">
        <f t="shared" si="43"/>
        <v>-1</v>
      </c>
      <c r="H334" s="17">
        <f t="shared" si="42"/>
        <v>-4.7460844803037496E-4</v>
      </c>
    </row>
    <row r="335" spans="1:8" ht="25.5" x14ac:dyDescent="0.2">
      <c r="A335" s="8"/>
      <c r="B335" s="24" t="s">
        <v>320</v>
      </c>
      <c r="C335" s="21">
        <v>3</v>
      </c>
      <c r="D335" s="9">
        <v>8</v>
      </c>
      <c r="E335" s="10">
        <f t="shared" si="40"/>
        <v>1.4238253440911248E-3</v>
      </c>
      <c r="F335" s="10">
        <f t="shared" si="41"/>
        <v>2.5600000000000002E-3</v>
      </c>
      <c r="G335" s="10">
        <f t="shared" si="43"/>
        <v>1.6666666666666667</v>
      </c>
      <c r="H335" s="17">
        <f t="shared" si="42"/>
        <v>2.3730422401518746E-3</v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1</v>
      </c>
      <c r="E340" s="10" t="str">
        <f t="shared" si="40"/>
        <v/>
      </c>
      <c r="F340" s="10">
        <f t="shared" si="41"/>
        <v>3.2000000000000003E-4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4.7460844803037496E-4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-4.7460844803037496E-4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2</v>
      </c>
      <c r="D343" s="9">
        <v>2</v>
      </c>
      <c r="E343" s="10">
        <f t="shared" si="44"/>
        <v>9.4921689606074992E-4</v>
      </c>
      <c r="F343" s="10">
        <f t="shared" si="45"/>
        <v>6.4000000000000005E-4</v>
      </c>
      <c r="G343" s="10">
        <f t="shared" si="47"/>
        <v>0</v>
      </c>
      <c r="H343" s="17">
        <f t="shared" si="46"/>
        <v>0</v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1</v>
      </c>
      <c r="D347" s="9">
        <v>0</v>
      </c>
      <c r="E347" s="10">
        <f t="shared" si="44"/>
        <v>4.7460844803037496E-4</v>
      </c>
      <c r="F347" s="10" t="str">
        <f t="shared" si="45"/>
        <v/>
      </c>
      <c r="G347" s="10">
        <f t="shared" si="47"/>
        <v>-1</v>
      </c>
      <c r="H347" s="17">
        <f t="shared" si="46"/>
        <v>-4.7460844803037496E-4</v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1</v>
      </c>
      <c r="D349" s="9">
        <v>7</v>
      </c>
      <c r="E349" s="10">
        <f t="shared" si="44"/>
        <v>4.7460844803037496E-4</v>
      </c>
      <c r="F349" s="10">
        <f t="shared" si="45"/>
        <v>2.2399999999999998E-3</v>
      </c>
      <c r="G349" s="10">
        <f t="shared" si="47"/>
        <v>6</v>
      </c>
      <c r="H349" s="17">
        <f t="shared" si="46"/>
        <v>2.8476506881822496E-3</v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2</v>
      </c>
      <c r="D351" s="9">
        <v>1</v>
      </c>
      <c r="E351" s="10">
        <f t="shared" si="44"/>
        <v>9.4921689606074992E-4</v>
      </c>
      <c r="F351" s="10">
        <f t="shared" si="45"/>
        <v>3.2000000000000003E-4</v>
      </c>
      <c r="G351" s="10">
        <f t="shared" si="47"/>
        <v>-0.5</v>
      </c>
      <c r="H351" s="17">
        <f t="shared" si="46"/>
        <v>-4.7460844803037496E-4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3.2000000000000003E-4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8213</v>
      </c>
      <c r="D362" s="36">
        <f>SUM(D363:D595)</f>
        <v>13481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0.64142213563862172</v>
      </c>
      <c r="H362" s="37">
        <f t="shared" ref="H362:H425" si="50">+IF(OR(AND(E362=""),(G362="")),"",E362*G362)</f>
        <v>0.64142213563862172</v>
      </c>
    </row>
    <row r="363" spans="1:8" x14ac:dyDescent="0.2">
      <c r="A363" s="8"/>
      <c r="B363" s="23" t="s">
        <v>342</v>
      </c>
      <c r="C363" s="41">
        <v>7</v>
      </c>
      <c r="D363" s="38">
        <v>20</v>
      </c>
      <c r="E363" s="39">
        <f t="shared" si="48"/>
        <v>8.5230731766711317E-4</v>
      </c>
      <c r="F363" s="39">
        <f t="shared" si="49"/>
        <v>1.4835694681403456E-3</v>
      </c>
      <c r="G363" s="39">
        <f t="shared" ref="G363:G426" si="51">+IF(AND(C363=0,D363=0)," ",IF(C363=0,1,IF(D363=0,-1,(D363-C363)/C363)))</f>
        <v>1.8571428571428572</v>
      </c>
      <c r="H363" s="40">
        <f t="shared" si="50"/>
        <v>1.5828564470960673E-3</v>
      </c>
    </row>
    <row r="364" spans="1:8" x14ac:dyDescent="0.2">
      <c r="A364" s="8"/>
      <c r="B364" s="24" t="s">
        <v>343</v>
      </c>
      <c r="C364" s="21">
        <v>3</v>
      </c>
      <c r="D364" s="9">
        <v>1</v>
      </c>
      <c r="E364" s="10">
        <f t="shared" si="48"/>
        <v>3.6527456471447707E-4</v>
      </c>
      <c r="F364" s="10">
        <f t="shared" si="49"/>
        <v>7.4178473407017289E-5</v>
      </c>
      <c r="G364" s="10">
        <f t="shared" si="51"/>
        <v>-0.66666666666666663</v>
      </c>
      <c r="H364" s="17">
        <f t="shared" si="50"/>
        <v>-2.4351637647631805E-4</v>
      </c>
    </row>
    <row r="365" spans="1:8" x14ac:dyDescent="0.2">
      <c r="A365" s="8"/>
      <c r="B365" s="24" t="s">
        <v>344</v>
      </c>
      <c r="C365" s="21">
        <v>10</v>
      </c>
      <c r="D365" s="9">
        <v>13</v>
      </c>
      <c r="E365" s="10">
        <f t="shared" si="48"/>
        <v>1.2175818823815902E-3</v>
      </c>
      <c r="F365" s="10">
        <f t="shared" si="49"/>
        <v>9.6432015429122472E-4</v>
      </c>
      <c r="G365" s="10">
        <f t="shared" si="51"/>
        <v>0.3</v>
      </c>
      <c r="H365" s="17">
        <f t="shared" si="50"/>
        <v>3.6527456471447707E-4</v>
      </c>
    </row>
    <row r="366" spans="1:8" x14ac:dyDescent="0.2">
      <c r="A366" s="8"/>
      <c r="B366" s="24" t="s">
        <v>345</v>
      </c>
      <c r="C366" s="21">
        <v>4</v>
      </c>
      <c r="D366" s="9">
        <v>0</v>
      </c>
      <c r="E366" s="10">
        <f t="shared" si="48"/>
        <v>4.8703275295263604E-4</v>
      </c>
      <c r="F366" s="10" t="str">
        <f t="shared" si="49"/>
        <v/>
      </c>
      <c r="G366" s="10">
        <f t="shared" si="51"/>
        <v>-1</v>
      </c>
      <c r="H366" s="17">
        <f t="shared" si="50"/>
        <v>-4.8703275295263604E-4</v>
      </c>
    </row>
    <row r="367" spans="1:8" x14ac:dyDescent="0.2">
      <c r="A367" s="8"/>
      <c r="B367" s="24" t="s">
        <v>346</v>
      </c>
      <c r="C367" s="21">
        <v>2</v>
      </c>
      <c r="D367" s="9">
        <v>0</v>
      </c>
      <c r="E367" s="10">
        <f t="shared" si="48"/>
        <v>2.4351637647631802E-4</v>
      </c>
      <c r="F367" s="10" t="str">
        <f t="shared" si="49"/>
        <v/>
      </c>
      <c r="G367" s="10">
        <f t="shared" si="51"/>
        <v>-1</v>
      </c>
      <c r="H367" s="17">
        <f t="shared" si="50"/>
        <v>-2.4351637647631802E-4</v>
      </c>
    </row>
    <row r="368" spans="1:8" x14ac:dyDescent="0.2">
      <c r="A368" s="8"/>
      <c r="B368" s="24" t="s">
        <v>347</v>
      </c>
      <c r="C368" s="21">
        <v>78</v>
      </c>
      <c r="D368" s="9">
        <v>107</v>
      </c>
      <c r="E368" s="10">
        <f t="shared" si="48"/>
        <v>9.4971386825764038E-3</v>
      </c>
      <c r="F368" s="10">
        <f t="shared" si="49"/>
        <v>7.9370966545508487E-3</v>
      </c>
      <c r="G368" s="10">
        <f t="shared" si="51"/>
        <v>0.37179487179487181</v>
      </c>
      <c r="H368" s="17">
        <f t="shared" si="50"/>
        <v>3.5309874589066117E-3</v>
      </c>
    </row>
    <row r="369" spans="1:8" x14ac:dyDescent="0.2">
      <c r="A369" s="8"/>
      <c r="B369" s="24" t="s">
        <v>348</v>
      </c>
      <c r="C369" s="21">
        <v>0</v>
      </c>
      <c r="D369" s="9">
        <v>2</v>
      </c>
      <c r="E369" s="10" t="str">
        <f t="shared" si="48"/>
        <v/>
      </c>
      <c r="F369" s="10">
        <f t="shared" si="49"/>
        <v>1.4835694681403458E-4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4</v>
      </c>
      <c r="E371" s="10" t="str">
        <f t="shared" si="48"/>
        <v/>
      </c>
      <c r="F371" s="10">
        <f t="shared" si="49"/>
        <v>2.9671389362806916E-4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2</v>
      </c>
      <c r="D372" s="9">
        <v>4</v>
      </c>
      <c r="E372" s="10">
        <f t="shared" si="48"/>
        <v>2.4351637647631802E-4</v>
      </c>
      <c r="F372" s="10">
        <f t="shared" si="49"/>
        <v>2.9671389362806916E-4</v>
      </c>
      <c r="G372" s="10">
        <f t="shared" si="51"/>
        <v>1</v>
      </c>
      <c r="H372" s="17">
        <f t="shared" si="50"/>
        <v>2.4351637647631802E-4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97</v>
      </c>
      <c r="D374" s="9">
        <v>122</v>
      </c>
      <c r="E374" s="10">
        <f t="shared" si="48"/>
        <v>1.1810544259101425E-2</v>
      </c>
      <c r="F374" s="10">
        <f t="shared" si="49"/>
        <v>9.0497737556561094E-3</v>
      </c>
      <c r="G374" s="10">
        <f t="shared" si="51"/>
        <v>0.25773195876288657</v>
      </c>
      <c r="H374" s="17">
        <f t="shared" si="50"/>
        <v>3.0439547059539752E-3</v>
      </c>
    </row>
    <row r="375" spans="1:8" x14ac:dyDescent="0.2">
      <c r="A375" s="8"/>
      <c r="B375" s="24" t="s">
        <v>354</v>
      </c>
      <c r="C375" s="21">
        <v>12</v>
      </c>
      <c r="D375" s="9">
        <v>12</v>
      </c>
      <c r="E375" s="10">
        <f t="shared" si="48"/>
        <v>1.4610982588579083E-3</v>
      </c>
      <c r="F375" s="10">
        <f t="shared" si="49"/>
        <v>8.9014168088420741E-4</v>
      </c>
      <c r="G375" s="10">
        <f t="shared" si="51"/>
        <v>0</v>
      </c>
      <c r="H375" s="17">
        <f t="shared" si="50"/>
        <v>0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</v>
      </c>
      <c r="D377" s="9">
        <v>6</v>
      </c>
      <c r="E377" s="10">
        <f t="shared" si="48"/>
        <v>2.4351637647631802E-4</v>
      </c>
      <c r="F377" s="10">
        <f t="shared" si="49"/>
        <v>4.4507084044210371E-4</v>
      </c>
      <c r="G377" s="10">
        <f t="shared" si="51"/>
        <v>2</v>
      </c>
      <c r="H377" s="17">
        <f t="shared" si="50"/>
        <v>4.8703275295263604E-4</v>
      </c>
    </row>
    <row r="378" spans="1:8" x14ac:dyDescent="0.2">
      <c r="A378" s="8"/>
      <c r="B378" s="24" t="s">
        <v>357</v>
      </c>
      <c r="C378" s="21">
        <v>7</v>
      </c>
      <c r="D378" s="9">
        <v>15</v>
      </c>
      <c r="E378" s="10">
        <f t="shared" si="48"/>
        <v>8.5230731766711317E-4</v>
      </c>
      <c r="F378" s="10">
        <f t="shared" si="49"/>
        <v>1.1126771011052592E-3</v>
      </c>
      <c r="G378" s="10">
        <f t="shared" si="51"/>
        <v>1.1428571428571428</v>
      </c>
      <c r="H378" s="17">
        <f t="shared" si="50"/>
        <v>9.7406550590527219E-4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10</v>
      </c>
      <c r="D382" s="9">
        <v>1332</v>
      </c>
      <c r="E382" s="10">
        <f t="shared" si="48"/>
        <v>1.2175818823815902E-3</v>
      </c>
      <c r="F382" s="10">
        <f t="shared" si="49"/>
        <v>9.8805726578147027E-2</v>
      </c>
      <c r="G382" s="10">
        <f t="shared" si="51"/>
        <v>132.19999999999999</v>
      </c>
      <c r="H382" s="17">
        <f t="shared" si="50"/>
        <v>0.16096432485084622</v>
      </c>
    </row>
    <row r="383" spans="1:8" x14ac:dyDescent="0.2">
      <c r="A383" s="8"/>
      <c r="B383" s="24" t="s">
        <v>362</v>
      </c>
      <c r="C383" s="21">
        <v>0</v>
      </c>
      <c r="D383" s="9">
        <v>15</v>
      </c>
      <c r="E383" s="10" t="str">
        <f t="shared" si="48"/>
        <v/>
      </c>
      <c r="F383" s="10">
        <f t="shared" si="49"/>
        <v>1.1126771011052592E-3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26</v>
      </c>
      <c r="D385" s="9">
        <v>4</v>
      </c>
      <c r="E385" s="10">
        <f t="shared" si="48"/>
        <v>3.1657128941921346E-3</v>
      </c>
      <c r="F385" s="10">
        <f t="shared" si="49"/>
        <v>2.9671389362806916E-4</v>
      </c>
      <c r="G385" s="10">
        <f t="shared" si="51"/>
        <v>-0.84615384615384615</v>
      </c>
      <c r="H385" s="17">
        <f t="shared" si="50"/>
        <v>-2.6786801412394985E-3</v>
      </c>
    </row>
    <row r="386" spans="1:8" x14ac:dyDescent="0.2">
      <c r="A386" s="8"/>
      <c r="B386" s="24" t="s">
        <v>365</v>
      </c>
      <c r="C386" s="21">
        <v>160</v>
      </c>
      <c r="D386" s="9">
        <v>193</v>
      </c>
      <c r="E386" s="10">
        <f t="shared" si="48"/>
        <v>1.9481310118105444E-2</v>
      </c>
      <c r="F386" s="10">
        <f t="shared" si="49"/>
        <v>1.4316445367554336E-2</v>
      </c>
      <c r="G386" s="10">
        <f t="shared" si="51"/>
        <v>0.20624999999999999</v>
      </c>
      <c r="H386" s="17">
        <f t="shared" si="50"/>
        <v>4.0180202118592478E-3</v>
      </c>
    </row>
    <row r="387" spans="1:8" x14ac:dyDescent="0.2">
      <c r="A387" s="8"/>
      <c r="B387" s="24" t="s">
        <v>366</v>
      </c>
      <c r="C387" s="21">
        <v>48</v>
      </c>
      <c r="D387" s="9">
        <v>40</v>
      </c>
      <c r="E387" s="10">
        <f t="shared" si="48"/>
        <v>5.8443930354316331E-3</v>
      </c>
      <c r="F387" s="10">
        <f t="shared" si="49"/>
        <v>2.9671389362806912E-3</v>
      </c>
      <c r="G387" s="10">
        <f t="shared" si="51"/>
        <v>-0.16666666666666666</v>
      </c>
      <c r="H387" s="17">
        <f t="shared" si="50"/>
        <v>-9.7406550590527219E-4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1</v>
      </c>
      <c r="D389" s="9">
        <v>1</v>
      </c>
      <c r="E389" s="10">
        <f t="shared" si="48"/>
        <v>1.2175818823815901E-4</v>
      </c>
      <c r="F389" s="10">
        <f t="shared" si="49"/>
        <v>7.4178473407017289E-5</v>
      </c>
      <c r="G389" s="10">
        <f t="shared" si="51"/>
        <v>0</v>
      </c>
      <c r="H389" s="17">
        <f t="shared" si="50"/>
        <v>0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1</v>
      </c>
      <c r="E391" s="10" t="str">
        <f t="shared" si="48"/>
        <v/>
      </c>
      <c r="F391" s="10">
        <f t="shared" si="49"/>
        <v>7.4178473407017289E-5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46</v>
      </c>
      <c r="D392" s="9">
        <v>0</v>
      </c>
      <c r="E392" s="10">
        <f t="shared" si="48"/>
        <v>5.6008766589553151E-3</v>
      </c>
      <c r="F392" s="10" t="str">
        <f t="shared" si="49"/>
        <v/>
      </c>
      <c r="G392" s="10">
        <f t="shared" si="51"/>
        <v>-1</v>
      </c>
      <c r="H392" s="17">
        <f t="shared" si="50"/>
        <v>-5.6008766589553151E-3</v>
      </c>
    </row>
    <row r="393" spans="1:8" x14ac:dyDescent="0.2">
      <c r="A393" s="8"/>
      <c r="B393" s="24" t="s">
        <v>372</v>
      </c>
      <c r="C393" s="21">
        <v>8</v>
      </c>
      <c r="D393" s="9">
        <v>24</v>
      </c>
      <c r="E393" s="10">
        <f t="shared" si="48"/>
        <v>9.7406550590527208E-4</v>
      </c>
      <c r="F393" s="10">
        <f t="shared" si="49"/>
        <v>1.7802833617684148E-3</v>
      </c>
      <c r="G393" s="10">
        <f t="shared" si="51"/>
        <v>2</v>
      </c>
      <c r="H393" s="17">
        <f t="shared" si="50"/>
        <v>1.9481310118105442E-3</v>
      </c>
    </row>
    <row r="394" spans="1:8" x14ac:dyDescent="0.2">
      <c r="A394" s="8"/>
      <c r="B394" s="24" t="s">
        <v>373</v>
      </c>
      <c r="C394" s="21">
        <v>0</v>
      </c>
      <c r="D394" s="9">
        <v>12</v>
      </c>
      <c r="E394" s="10" t="str">
        <f t="shared" si="48"/>
        <v/>
      </c>
      <c r="F394" s="10">
        <f t="shared" si="49"/>
        <v>8.9014168088420741E-4</v>
      </c>
      <c r="G394" s="10">
        <f t="shared" si="51"/>
        <v>1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27</v>
      </c>
      <c r="D395" s="9">
        <v>115</v>
      </c>
      <c r="E395" s="10">
        <f t="shared" si="48"/>
        <v>3.2874710824302936E-3</v>
      </c>
      <c r="F395" s="10">
        <f t="shared" si="49"/>
        <v>8.530524441806988E-3</v>
      </c>
      <c r="G395" s="10">
        <f t="shared" si="51"/>
        <v>3.2592592592592591</v>
      </c>
      <c r="H395" s="17">
        <f t="shared" si="50"/>
        <v>1.0714720564957994E-2</v>
      </c>
    </row>
    <row r="396" spans="1:8" ht="25.5" x14ac:dyDescent="0.2">
      <c r="A396" s="8"/>
      <c r="B396" s="24" t="s">
        <v>375</v>
      </c>
      <c r="C396" s="21">
        <v>3</v>
      </c>
      <c r="D396" s="9">
        <v>3</v>
      </c>
      <c r="E396" s="10">
        <f t="shared" si="48"/>
        <v>3.6527456471447707E-4</v>
      </c>
      <c r="F396" s="10">
        <f t="shared" si="49"/>
        <v>2.2253542022105185E-4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24" t="s">
        <v>376</v>
      </c>
      <c r="C397" s="21">
        <v>83</v>
      </c>
      <c r="D397" s="9">
        <v>61</v>
      </c>
      <c r="E397" s="10">
        <f t="shared" si="48"/>
        <v>1.0105929623767199E-2</v>
      </c>
      <c r="F397" s="10">
        <f t="shared" si="49"/>
        <v>4.5248868778280547E-3</v>
      </c>
      <c r="G397" s="10">
        <f t="shared" si="51"/>
        <v>-0.26506024096385544</v>
      </c>
      <c r="H397" s="17">
        <f t="shared" si="50"/>
        <v>-2.6786801412394985E-3</v>
      </c>
    </row>
    <row r="398" spans="1:8" x14ac:dyDescent="0.2">
      <c r="A398" s="8"/>
      <c r="B398" s="24" t="s">
        <v>377</v>
      </c>
      <c r="C398" s="21">
        <v>0</v>
      </c>
      <c r="D398" s="9">
        <v>2</v>
      </c>
      <c r="E398" s="10" t="str">
        <f t="shared" si="48"/>
        <v/>
      </c>
      <c r="F398" s="10">
        <f t="shared" si="49"/>
        <v>1.4835694681403458E-4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3</v>
      </c>
      <c r="E400" s="10" t="str">
        <f t="shared" si="48"/>
        <v/>
      </c>
      <c r="F400" s="10">
        <f t="shared" si="49"/>
        <v>2.2253542022105185E-4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10</v>
      </c>
      <c r="D401" s="9">
        <v>8</v>
      </c>
      <c r="E401" s="10">
        <f t="shared" si="48"/>
        <v>1.2175818823815902E-3</v>
      </c>
      <c r="F401" s="10">
        <f t="shared" si="49"/>
        <v>5.9342778725613831E-4</v>
      </c>
      <c r="G401" s="10">
        <f t="shared" si="51"/>
        <v>-0.2</v>
      </c>
      <c r="H401" s="17">
        <f t="shared" si="50"/>
        <v>-2.4351637647631805E-4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6</v>
      </c>
      <c r="D406" s="9">
        <v>0</v>
      </c>
      <c r="E406" s="10">
        <f t="shared" si="48"/>
        <v>7.3054912942895414E-4</v>
      </c>
      <c r="F406" s="10" t="str">
        <f t="shared" si="49"/>
        <v/>
      </c>
      <c r="G406" s="10">
        <f t="shared" si="51"/>
        <v>-1</v>
      </c>
      <c r="H406" s="17">
        <f t="shared" si="50"/>
        <v>-7.3054912942895414E-4</v>
      </c>
    </row>
    <row r="407" spans="1:8" x14ac:dyDescent="0.2">
      <c r="A407" s="8"/>
      <c r="B407" s="24" t="s">
        <v>386</v>
      </c>
      <c r="C407" s="21">
        <v>12</v>
      </c>
      <c r="D407" s="9">
        <v>9</v>
      </c>
      <c r="E407" s="10">
        <f t="shared" si="48"/>
        <v>1.4610982588579083E-3</v>
      </c>
      <c r="F407" s="10">
        <f t="shared" si="49"/>
        <v>6.6760626066315551E-4</v>
      </c>
      <c r="G407" s="10">
        <f t="shared" si="51"/>
        <v>-0.25</v>
      </c>
      <c r="H407" s="17">
        <f t="shared" si="50"/>
        <v>-3.6527456471447707E-4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228</v>
      </c>
      <c r="D410" s="9">
        <v>316</v>
      </c>
      <c r="E410" s="10">
        <f t="shared" si="48"/>
        <v>2.7760866918300257E-2</v>
      </c>
      <c r="F410" s="10">
        <f t="shared" si="49"/>
        <v>2.3440397596617462E-2</v>
      </c>
      <c r="G410" s="10">
        <f t="shared" si="51"/>
        <v>0.38596491228070173</v>
      </c>
      <c r="H410" s="17">
        <f t="shared" si="50"/>
        <v>1.0714720564957994E-2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17</v>
      </c>
      <c r="D413" s="9">
        <v>15</v>
      </c>
      <c r="E413" s="10">
        <f t="shared" si="48"/>
        <v>2.0698892000487034E-3</v>
      </c>
      <c r="F413" s="10">
        <f t="shared" si="49"/>
        <v>1.1126771011052592E-3</v>
      </c>
      <c r="G413" s="10">
        <f t="shared" si="51"/>
        <v>-0.11764705882352941</v>
      </c>
      <c r="H413" s="17">
        <f t="shared" si="50"/>
        <v>-2.4351637647631805E-4</v>
      </c>
    </row>
    <row r="414" spans="1:8" x14ac:dyDescent="0.2">
      <c r="A414" s="8"/>
      <c r="B414" s="24" t="s">
        <v>393</v>
      </c>
      <c r="C414" s="21">
        <v>21</v>
      </c>
      <c r="D414" s="9">
        <v>250</v>
      </c>
      <c r="E414" s="10">
        <f t="shared" si="48"/>
        <v>2.5569219530013395E-3</v>
      </c>
      <c r="F414" s="10">
        <f t="shared" si="49"/>
        <v>1.8544618351754322E-2</v>
      </c>
      <c r="G414" s="10">
        <f t="shared" si="51"/>
        <v>10.904761904761905</v>
      </c>
      <c r="H414" s="17">
        <f t="shared" si="50"/>
        <v>2.7882625106538418E-2</v>
      </c>
    </row>
    <row r="415" spans="1:8" x14ac:dyDescent="0.2">
      <c r="A415" s="8"/>
      <c r="B415" s="24" t="s">
        <v>394</v>
      </c>
      <c r="C415" s="21">
        <v>4</v>
      </c>
      <c r="D415" s="9">
        <v>118</v>
      </c>
      <c r="E415" s="10">
        <f t="shared" si="48"/>
        <v>4.8703275295263604E-4</v>
      </c>
      <c r="F415" s="10">
        <f t="shared" si="49"/>
        <v>8.7530598620280398E-3</v>
      </c>
      <c r="G415" s="10">
        <f t="shared" si="51"/>
        <v>28.5</v>
      </c>
      <c r="H415" s="17">
        <f t="shared" si="50"/>
        <v>1.3880433459150127E-2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1</v>
      </c>
      <c r="D417" s="9">
        <v>0</v>
      </c>
      <c r="E417" s="10">
        <f t="shared" si="48"/>
        <v>1.2175818823815901E-4</v>
      </c>
      <c r="F417" s="10" t="str">
        <f t="shared" si="49"/>
        <v/>
      </c>
      <c r="G417" s="10">
        <f t="shared" si="51"/>
        <v>-1</v>
      </c>
      <c r="H417" s="17">
        <f t="shared" si="50"/>
        <v>-1.2175818823815901E-4</v>
      </c>
    </row>
    <row r="418" spans="1:8" ht="25.5" x14ac:dyDescent="0.2">
      <c r="A418" s="8"/>
      <c r="B418" s="24" t="s">
        <v>397</v>
      </c>
      <c r="C418" s="21">
        <v>2</v>
      </c>
      <c r="D418" s="9">
        <v>0</v>
      </c>
      <c r="E418" s="10">
        <f t="shared" si="48"/>
        <v>2.4351637647631802E-4</v>
      </c>
      <c r="F418" s="10" t="str">
        <f t="shared" si="49"/>
        <v/>
      </c>
      <c r="G418" s="10">
        <f t="shared" si="51"/>
        <v>-1</v>
      </c>
      <c r="H418" s="17">
        <f t="shared" si="50"/>
        <v>-2.4351637647631802E-4</v>
      </c>
    </row>
    <row r="419" spans="1:8" x14ac:dyDescent="0.2">
      <c r="A419" s="8"/>
      <c r="B419" s="24" t="s">
        <v>398</v>
      </c>
      <c r="C419" s="21">
        <v>1</v>
      </c>
      <c r="D419" s="9">
        <v>5</v>
      </c>
      <c r="E419" s="10">
        <f t="shared" si="48"/>
        <v>1.2175818823815901E-4</v>
      </c>
      <c r="F419" s="10">
        <f t="shared" si="49"/>
        <v>3.708923670350864E-4</v>
      </c>
      <c r="G419" s="10">
        <f t="shared" si="51"/>
        <v>4</v>
      </c>
      <c r="H419" s="17">
        <f t="shared" si="50"/>
        <v>4.8703275295263604E-4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1</v>
      </c>
      <c r="D421" s="9">
        <v>1</v>
      </c>
      <c r="E421" s="10">
        <f t="shared" si="48"/>
        <v>1.2175818823815901E-4</v>
      </c>
      <c r="F421" s="10">
        <f t="shared" si="49"/>
        <v>7.4178473407017289E-5</v>
      </c>
      <c r="G421" s="10">
        <f t="shared" si="51"/>
        <v>0</v>
      </c>
      <c r="H421" s="17">
        <f t="shared" si="50"/>
        <v>0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</v>
      </c>
      <c r="D424" s="9">
        <v>3</v>
      </c>
      <c r="E424" s="10">
        <f t="shared" si="48"/>
        <v>3.6527456471447707E-4</v>
      </c>
      <c r="F424" s="10">
        <f t="shared" si="49"/>
        <v>2.2253542022105185E-4</v>
      </c>
      <c r="G424" s="10">
        <f t="shared" si="51"/>
        <v>0</v>
      </c>
      <c r="H424" s="17">
        <f t="shared" si="50"/>
        <v>0</v>
      </c>
    </row>
    <row r="425" spans="1:8" x14ac:dyDescent="0.2">
      <c r="A425" s="8"/>
      <c r="B425" s="24" t="s">
        <v>404</v>
      </c>
      <c r="C425" s="21">
        <v>40</v>
      </c>
      <c r="D425" s="9">
        <v>84</v>
      </c>
      <c r="E425" s="10">
        <f t="shared" si="48"/>
        <v>4.8703275295263609E-3</v>
      </c>
      <c r="F425" s="10">
        <f t="shared" si="49"/>
        <v>6.2309917661894521E-3</v>
      </c>
      <c r="G425" s="10">
        <f t="shared" si="51"/>
        <v>1.1000000000000001</v>
      </c>
      <c r="H425" s="17">
        <f t="shared" si="50"/>
        <v>5.357360282478997E-3</v>
      </c>
    </row>
    <row r="426" spans="1:8" x14ac:dyDescent="0.2">
      <c r="A426" s="8"/>
      <c r="B426" s="24" t="s">
        <v>405</v>
      </c>
      <c r="C426" s="21">
        <v>116</v>
      </c>
      <c r="D426" s="9">
        <v>256</v>
      </c>
      <c r="E426" s="10">
        <f t="shared" ref="E426:E489" si="52">+IF(C426=0,"",C426/C$362)</f>
        <v>1.4123949835626447E-2</v>
      </c>
      <c r="F426" s="10">
        <f t="shared" ref="F426:F489" si="53">+IF(D426=0,"",D426/D$362)</f>
        <v>1.8989689192196426E-2</v>
      </c>
      <c r="G426" s="10">
        <f t="shared" si="51"/>
        <v>1.2068965517241379</v>
      </c>
      <c r="H426" s="17">
        <f t="shared" ref="H426:H489" si="54">+IF(OR(AND(E426=""),(G426="")),"",E426*G426)</f>
        <v>1.7046146353342263E-2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102</v>
      </c>
      <c r="D428" s="9">
        <v>134</v>
      </c>
      <c r="E428" s="10">
        <f t="shared" si="52"/>
        <v>1.241933520029222E-2</v>
      </c>
      <c r="F428" s="10">
        <f t="shared" si="53"/>
        <v>9.9399154365403166E-3</v>
      </c>
      <c r="G428" s="10">
        <f t="shared" si="55"/>
        <v>0.31372549019607843</v>
      </c>
      <c r="H428" s="17">
        <f t="shared" si="54"/>
        <v>3.8962620236210888E-3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12</v>
      </c>
      <c r="D433" s="9">
        <v>4</v>
      </c>
      <c r="E433" s="10">
        <f t="shared" si="52"/>
        <v>1.4610982588579083E-3</v>
      </c>
      <c r="F433" s="10">
        <f t="shared" si="53"/>
        <v>2.9671389362806916E-4</v>
      </c>
      <c r="G433" s="10">
        <f t="shared" si="55"/>
        <v>-0.66666666666666663</v>
      </c>
      <c r="H433" s="17">
        <f t="shared" si="54"/>
        <v>-9.7406550590527219E-4</v>
      </c>
    </row>
    <row r="434" spans="1:8" x14ac:dyDescent="0.2">
      <c r="A434" s="8"/>
      <c r="B434" s="24" t="s">
        <v>413</v>
      </c>
      <c r="C434" s="21">
        <v>1</v>
      </c>
      <c r="D434" s="9">
        <v>35</v>
      </c>
      <c r="E434" s="10">
        <f t="shared" si="52"/>
        <v>1.2175818823815901E-4</v>
      </c>
      <c r="F434" s="10">
        <f t="shared" si="53"/>
        <v>2.5962465692456051E-3</v>
      </c>
      <c r="G434" s="10">
        <f t="shared" si="55"/>
        <v>34</v>
      </c>
      <c r="H434" s="17">
        <f t="shared" si="54"/>
        <v>4.1397784000974059E-3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940</v>
      </c>
      <c r="D437" s="9">
        <v>1241</v>
      </c>
      <c r="E437" s="10">
        <f t="shared" si="52"/>
        <v>0.11445269694386948</v>
      </c>
      <c r="F437" s="10">
        <f t="shared" si="53"/>
        <v>9.205548549810845E-2</v>
      </c>
      <c r="G437" s="10">
        <f t="shared" si="55"/>
        <v>0.3202127659574468</v>
      </c>
      <c r="H437" s="17">
        <f t="shared" si="54"/>
        <v>3.6649214659685861E-2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2</v>
      </c>
      <c r="E441" s="10" t="str">
        <f t="shared" si="52"/>
        <v/>
      </c>
      <c r="F441" s="10">
        <f t="shared" si="53"/>
        <v>1.4835694681403458E-4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1</v>
      </c>
      <c r="D442" s="9">
        <v>1</v>
      </c>
      <c r="E442" s="10">
        <f t="shared" si="52"/>
        <v>1.2175818823815901E-4</v>
      </c>
      <c r="F442" s="10">
        <f t="shared" si="53"/>
        <v>7.4178473407017289E-5</v>
      </c>
      <c r="G442" s="10">
        <f t="shared" si="55"/>
        <v>0</v>
      </c>
      <c r="H442" s="17">
        <f t="shared" si="54"/>
        <v>0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5</v>
      </c>
      <c r="E449" s="10" t="str">
        <f t="shared" si="52"/>
        <v/>
      </c>
      <c r="F449" s="10">
        <f t="shared" si="53"/>
        <v>3.708923670350864E-4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1</v>
      </c>
      <c r="D450" s="9">
        <v>2</v>
      </c>
      <c r="E450" s="10">
        <f t="shared" si="52"/>
        <v>1.2175818823815901E-4</v>
      </c>
      <c r="F450" s="10">
        <f t="shared" si="53"/>
        <v>1.4835694681403458E-4</v>
      </c>
      <c r="G450" s="10">
        <f t="shared" si="55"/>
        <v>1</v>
      </c>
      <c r="H450" s="17">
        <f t="shared" si="54"/>
        <v>1.2175818823815901E-4</v>
      </c>
    </row>
    <row r="451" spans="1:8" ht="25.5" x14ac:dyDescent="0.2">
      <c r="A451" s="8"/>
      <c r="B451" s="24" t="s">
        <v>430</v>
      </c>
      <c r="C451" s="21">
        <v>1168</v>
      </c>
      <c r="D451" s="9">
        <v>2602</v>
      </c>
      <c r="E451" s="10">
        <f t="shared" si="52"/>
        <v>0.14221356386216974</v>
      </c>
      <c r="F451" s="10">
        <f t="shared" si="53"/>
        <v>0.19301238780505897</v>
      </c>
      <c r="G451" s="10">
        <f t="shared" si="55"/>
        <v>1.2277397260273972</v>
      </c>
      <c r="H451" s="17">
        <f t="shared" si="54"/>
        <v>0.17460124193352003</v>
      </c>
    </row>
    <row r="452" spans="1:8" x14ac:dyDescent="0.2">
      <c r="A452" s="8"/>
      <c r="B452" s="24" t="s">
        <v>431</v>
      </c>
      <c r="C452" s="21">
        <v>2</v>
      </c>
      <c r="D452" s="9">
        <v>0</v>
      </c>
      <c r="E452" s="10">
        <f t="shared" si="52"/>
        <v>2.4351637647631802E-4</v>
      </c>
      <c r="F452" s="10" t="str">
        <f t="shared" si="53"/>
        <v/>
      </c>
      <c r="G452" s="10">
        <f t="shared" si="55"/>
        <v>-1</v>
      </c>
      <c r="H452" s="17">
        <f t="shared" si="54"/>
        <v>-2.4351637647631802E-4</v>
      </c>
    </row>
    <row r="453" spans="1:8" ht="25.5" x14ac:dyDescent="0.2">
      <c r="A453" s="8"/>
      <c r="B453" s="24" t="s">
        <v>432</v>
      </c>
      <c r="C453" s="21">
        <v>154</v>
      </c>
      <c r="D453" s="9">
        <v>160</v>
      </c>
      <c r="E453" s="10">
        <f t="shared" si="52"/>
        <v>1.875076098867649E-2</v>
      </c>
      <c r="F453" s="10">
        <f t="shared" si="53"/>
        <v>1.1868555745122765E-2</v>
      </c>
      <c r="G453" s="10">
        <f t="shared" si="55"/>
        <v>3.896103896103896E-2</v>
      </c>
      <c r="H453" s="17">
        <f t="shared" si="54"/>
        <v>7.3054912942895414E-4</v>
      </c>
    </row>
    <row r="454" spans="1:8" ht="25.5" x14ac:dyDescent="0.2">
      <c r="A454" s="8"/>
      <c r="B454" s="24" t="s">
        <v>433</v>
      </c>
      <c r="C454" s="21">
        <v>2</v>
      </c>
      <c r="D454" s="9">
        <v>0</v>
      </c>
      <c r="E454" s="10">
        <f t="shared" si="52"/>
        <v>2.4351637647631802E-4</v>
      </c>
      <c r="F454" s="10" t="str">
        <f t="shared" si="53"/>
        <v/>
      </c>
      <c r="G454" s="10">
        <f t="shared" si="55"/>
        <v>-1</v>
      </c>
      <c r="H454" s="17">
        <f t="shared" si="54"/>
        <v>-2.4351637647631802E-4</v>
      </c>
    </row>
    <row r="455" spans="1:8" x14ac:dyDescent="0.2">
      <c r="A455" s="8"/>
      <c r="B455" s="24" t="s">
        <v>434</v>
      </c>
      <c r="C455" s="21">
        <v>2</v>
      </c>
      <c r="D455" s="9">
        <v>1</v>
      </c>
      <c r="E455" s="10">
        <f t="shared" si="52"/>
        <v>2.4351637647631802E-4</v>
      </c>
      <c r="F455" s="10">
        <f t="shared" si="53"/>
        <v>7.4178473407017289E-5</v>
      </c>
      <c r="G455" s="10">
        <f t="shared" si="55"/>
        <v>-0.5</v>
      </c>
      <c r="H455" s="17">
        <f t="shared" si="54"/>
        <v>-1.2175818823815901E-4</v>
      </c>
    </row>
    <row r="456" spans="1:8" x14ac:dyDescent="0.2">
      <c r="A456" s="8"/>
      <c r="B456" s="24" t="s">
        <v>435</v>
      </c>
      <c r="C456" s="21">
        <v>68</v>
      </c>
      <c r="D456" s="9">
        <v>57</v>
      </c>
      <c r="E456" s="10">
        <f t="shared" si="52"/>
        <v>8.2795568001948136E-3</v>
      </c>
      <c r="F456" s="10">
        <f t="shared" si="53"/>
        <v>4.2281729841999851E-3</v>
      </c>
      <c r="G456" s="10">
        <f t="shared" si="55"/>
        <v>-0.16176470588235295</v>
      </c>
      <c r="H456" s="17">
        <f t="shared" si="54"/>
        <v>-1.3393400706197493E-3</v>
      </c>
    </row>
    <row r="457" spans="1:8" x14ac:dyDescent="0.2">
      <c r="A457" s="8"/>
      <c r="B457" s="24" t="s">
        <v>436</v>
      </c>
      <c r="C457" s="21">
        <v>41</v>
      </c>
      <c r="D457" s="9">
        <v>87</v>
      </c>
      <c r="E457" s="10">
        <f t="shared" si="52"/>
        <v>4.99208571776452E-3</v>
      </c>
      <c r="F457" s="10">
        <f t="shared" si="53"/>
        <v>6.4535271864105039E-3</v>
      </c>
      <c r="G457" s="10">
        <f t="shared" si="55"/>
        <v>1.1219512195121952</v>
      </c>
      <c r="H457" s="17">
        <f t="shared" si="54"/>
        <v>5.600876658955316E-3</v>
      </c>
    </row>
    <row r="458" spans="1:8" x14ac:dyDescent="0.2">
      <c r="A458" s="8"/>
      <c r="B458" s="24" t="s">
        <v>437</v>
      </c>
      <c r="C458" s="21">
        <v>505</v>
      </c>
      <c r="D458" s="9">
        <v>605</v>
      </c>
      <c r="E458" s="10">
        <f t="shared" si="52"/>
        <v>6.1487885060270302E-2</v>
      </c>
      <c r="F458" s="10">
        <f t="shared" si="53"/>
        <v>4.4877976411245454E-2</v>
      </c>
      <c r="G458" s="10">
        <f t="shared" si="55"/>
        <v>0.19801980198019803</v>
      </c>
      <c r="H458" s="17">
        <f t="shared" si="54"/>
        <v>1.2175818823815902E-2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92</v>
      </c>
      <c r="D460" s="9">
        <v>201</v>
      </c>
      <c r="E460" s="10">
        <f t="shared" si="52"/>
        <v>1.120175331791063E-2</v>
      </c>
      <c r="F460" s="10">
        <f t="shared" si="53"/>
        <v>1.4909873154810474E-2</v>
      </c>
      <c r="G460" s="10">
        <f t="shared" si="55"/>
        <v>1.1847826086956521</v>
      </c>
      <c r="H460" s="17">
        <f t="shared" si="54"/>
        <v>1.3271642517959334E-2</v>
      </c>
    </row>
    <row r="461" spans="1:8" x14ac:dyDescent="0.2">
      <c r="A461" s="8"/>
      <c r="B461" s="24" t="s">
        <v>440</v>
      </c>
      <c r="C461" s="21">
        <v>85</v>
      </c>
      <c r="D461" s="9">
        <v>88</v>
      </c>
      <c r="E461" s="10">
        <f t="shared" si="52"/>
        <v>1.0349446000243517E-2</v>
      </c>
      <c r="F461" s="10">
        <f t="shared" si="53"/>
        <v>6.5277056598175209E-3</v>
      </c>
      <c r="G461" s="10">
        <f t="shared" si="55"/>
        <v>3.5294117647058823E-2</v>
      </c>
      <c r="H461" s="17">
        <f t="shared" si="54"/>
        <v>3.6527456471447707E-4</v>
      </c>
    </row>
    <row r="462" spans="1:8" x14ac:dyDescent="0.2">
      <c r="A462" s="8"/>
      <c r="B462" s="24" t="s">
        <v>441</v>
      </c>
      <c r="C462" s="21">
        <v>10</v>
      </c>
      <c r="D462" s="9">
        <v>0</v>
      </c>
      <c r="E462" s="10">
        <f t="shared" si="52"/>
        <v>1.2175818823815902E-3</v>
      </c>
      <c r="F462" s="10" t="str">
        <f t="shared" si="53"/>
        <v/>
      </c>
      <c r="G462" s="10">
        <f t="shared" si="55"/>
        <v>-1</v>
      </c>
      <c r="H462" s="17">
        <f t="shared" si="54"/>
        <v>-1.2175818823815902E-3</v>
      </c>
    </row>
    <row r="463" spans="1:8" x14ac:dyDescent="0.2">
      <c r="A463" s="8"/>
      <c r="B463" s="24" t="s">
        <v>442</v>
      </c>
      <c r="C463" s="21">
        <v>6</v>
      </c>
      <c r="D463" s="9">
        <v>1</v>
      </c>
      <c r="E463" s="10">
        <f t="shared" si="52"/>
        <v>7.3054912942895414E-4</v>
      </c>
      <c r="F463" s="10">
        <f t="shared" si="53"/>
        <v>7.4178473407017289E-5</v>
      </c>
      <c r="G463" s="10">
        <f t="shared" si="55"/>
        <v>-0.83333333333333337</v>
      </c>
      <c r="H463" s="17">
        <f t="shared" si="54"/>
        <v>-6.0879094119079512E-4</v>
      </c>
    </row>
    <row r="464" spans="1:8" x14ac:dyDescent="0.2">
      <c r="A464" s="8"/>
      <c r="B464" s="24" t="s">
        <v>443</v>
      </c>
      <c r="C464" s="21">
        <v>4</v>
      </c>
      <c r="D464" s="9">
        <v>5</v>
      </c>
      <c r="E464" s="10">
        <f t="shared" si="52"/>
        <v>4.8703275295263604E-4</v>
      </c>
      <c r="F464" s="10">
        <f t="shared" si="53"/>
        <v>3.708923670350864E-4</v>
      </c>
      <c r="G464" s="10">
        <f t="shared" si="55"/>
        <v>0.25</v>
      </c>
      <c r="H464" s="17">
        <f t="shared" si="54"/>
        <v>1.2175818823815901E-4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75</v>
      </c>
      <c r="D472" s="9">
        <v>134</v>
      </c>
      <c r="E472" s="10">
        <f t="shared" si="52"/>
        <v>9.1318641178619268E-3</v>
      </c>
      <c r="F472" s="10">
        <f t="shared" si="53"/>
        <v>9.9399154365403166E-3</v>
      </c>
      <c r="G472" s="10">
        <f t="shared" si="55"/>
        <v>0.78666666666666663</v>
      </c>
      <c r="H472" s="17">
        <f t="shared" si="54"/>
        <v>7.1837331060513824E-3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79</v>
      </c>
      <c r="D474" s="9">
        <v>111</v>
      </c>
      <c r="E474" s="10">
        <f t="shared" si="52"/>
        <v>9.6188968708145629E-3</v>
      </c>
      <c r="F474" s="10">
        <f t="shared" si="53"/>
        <v>8.2338105481789183E-3</v>
      </c>
      <c r="G474" s="10">
        <f t="shared" si="55"/>
        <v>0.4050632911392405</v>
      </c>
      <c r="H474" s="17">
        <f t="shared" si="54"/>
        <v>3.8962620236210888E-3</v>
      </c>
    </row>
    <row r="475" spans="1:8" x14ac:dyDescent="0.2">
      <c r="A475" s="8"/>
      <c r="B475" s="24" t="s">
        <v>454</v>
      </c>
      <c r="C475" s="21">
        <v>81</v>
      </c>
      <c r="D475" s="9">
        <v>125</v>
      </c>
      <c r="E475" s="10">
        <f t="shared" si="52"/>
        <v>9.8624132472908809E-3</v>
      </c>
      <c r="F475" s="10">
        <f t="shared" si="53"/>
        <v>9.2723091758771612E-3</v>
      </c>
      <c r="G475" s="10">
        <f t="shared" si="55"/>
        <v>0.54320987654320985</v>
      </c>
      <c r="H475" s="17">
        <f t="shared" si="54"/>
        <v>5.357360282478997E-3</v>
      </c>
    </row>
    <row r="476" spans="1:8" x14ac:dyDescent="0.2">
      <c r="A476" s="8"/>
      <c r="B476" s="24" t="s">
        <v>455</v>
      </c>
      <c r="C476" s="21">
        <v>28</v>
      </c>
      <c r="D476" s="9">
        <v>51</v>
      </c>
      <c r="E476" s="10">
        <f t="shared" si="52"/>
        <v>3.4092292706684527E-3</v>
      </c>
      <c r="F476" s="10">
        <f t="shared" si="53"/>
        <v>3.7831021437578815E-3</v>
      </c>
      <c r="G476" s="10">
        <f t="shared" si="55"/>
        <v>0.8214285714285714</v>
      </c>
      <c r="H476" s="17">
        <f t="shared" si="54"/>
        <v>2.8004383294776575E-3</v>
      </c>
    </row>
    <row r="477" spans="1:8" ht="25.5" x14ac:dyDescent="0.2">
      <c r="A477" s="8"/>
      <c r="B477" s="24" t="s">
        <v>456</v>
      </c>
      <c r="C477" s="21">
        <v>0</v>
      </c>
      <c r="D477" s="9">
        <v>2</v>
      </c>
      <c r="E477" s="10" t="str">
        <f t="shared" si="52"/>
        <v/>
      </c>
      <c r="F477" s="10">
        <f t="shared" si="53"/>
        <v>1.4835694681403458E-4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4</v>
      </c>
      <c r="D478" s="9">
        <v>6</v>
      </c>
      <c r="E478" s="10">
        <f t="shared" si="52"/>
        <v>4.8703275295263604E-4</v>
      </c>
      <c r="F478" s="10">
        <f t="shared" si="53"/>
        <v>4.4507084044210371E-4</v>
      </c>
      <c r="G478" s="10">
        <f t="shared" si="55"/>
        <v>0.5</v>
      </c>
      <c r="H478" s="17">
        <f t="shared" si="54"/>
        <v>2.4351637647631802E-4</v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1.4835694681403458E-4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2</v>
      </c>
      <c r="E480" s="10" t="str">
        <f t="shared" si="52"/>
        <v/>
      </c>
      <c r="F480" s="10">
        <f t="shared" si="53"/>
        <v>1.4835694681403458E-4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2</v>
      </c>
      <c r="D482" s="9">
        <v>0</v>
      </c>
      <c r="E482" s="10">
        <f t="shared" si="52"/>
        <v>2.4351637647631802E-4</v>
      </c>
      <c r="F482" s="10" t="str">
        <f t="shared" si="53"/>
        <v/>
      </c>
      <c r="G482" s="10">
        <f t="shared" si="55"/>
        <v>-1</v>
      </c>
      <c r="H482" s="17">
        <f t="shared" si="54"/>
        <v>-2.4351637647631802E-4</v>
      </c>
    </row>
    <row r="483" spans="1:8" x14ac:dyDescent="0.2">
      <c r="A483" s="8"/>
      <c r="B483" s="24" t="s">
        <v>462</v>
      </c>
      <c r="C483" s="21">
        <v>56</v>
      </c>
      <c r="D483" s="9">
        <v>92</v>
      </c>
      <c r="E483" s="10">
        <f t="shared" si="52"/>
        <v>6.8184585413369053E-3</v>
      </c>
      <c r="F483" s="10">
        <f t="shared" si="53"/>
        <v>6.8244195534455897E-3</v>
      </c>
      <c r="G483" s="10">
        <f t="shared" si="55"/>
        <v>0.6428571428571429</v>
      </c>
      <c r="H483" s="17">
        <f t="shared" si="54"/>
        <v>4.3832947765737248E-3</v>
      </c>
    </row>
    <row r="484" spans="1:8" x14ac:dyDescent="0.2">
      <c r="A484" s="8"/>
      <c r="B484" s="24" t="s">
        <v>463</v>
      </c>
      <c r="C484" s="21">
        <v>263</v>
      </c>
      <c r="D484" s="9">
        <v>395</v>
      </c>
      <c r="E484" s="10">
        <f t="shared" si="52"/>
        <v>3.2022403506635821E-2</v>
      </c>
      <c r="F484" s="10">
        <f t="shared" si="53"/>
        <v>2.9300496995771828E-2</v>
      </c>
      <c r="G484" s="10">
        <f t="shared" si="55"/>
        <v>0.50190114068441061</v>
      </c>
      <c r="H484" s="17">
        <f t="shared" si="54"/>
        <v>1.6072080847436988E-2</v>
      </c>
    </row>
    <row r="485" spans="1:8" x14ac:dyDescent="0.2">
      <c r="A485" s="8"/>
      <c r="B485" s="24" t="s">
        <v>464</v>
      </c>
      <c r="C485" s="21">
        <v>85</v>
      </c>
      <c r="D485" s="9">
        <v>198</v>
      </c>
      <c r="E485" s="10">
        <f t="shared" si="52"/>
        <v>1.0349446000243517E-2</v>
      </c>
      <c r="F485" s="10">
        <f t="shared" si="53"/>
        <v>1.4687337734589422E-2</v>
      </c>
      <c r="G485" s="10">
        <f t="shared" si="55"/>
        <v>1.3294117647058823</v>
      </c>
      <c r="H485" s="17">
        <f t="shared" si="54"/>
        <v>1.375867527091197E-2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132</v>
      </c>
      <c r="D487" s="9">
        <v>159</v>
      </c>
      <c r="E487" s="10">
        <f t="shared" si="52"/>
        <v>1.6072080847436991E-2</v>
      </c>
      <c r="F487" s="10">
        <f t="shared" si="53"/>
        <v>1.1794377271715749E-2</v>
      </c>
      <c r="G487" s="10">
        <f t="shared" si="55"/>
        <v>0.20454545454545456</v>
      </c>
      <c r="H487" s="17">
        <f t="shared" si="54"/>
        <v>3.2874710824302936E-3</v>
      </c>
    </row>
    <row r="488" spans="1:8" x14ac:dyDescent="0.2">
      <c r="A488" s="8"/>
      <c r="B488" s="24" t="s">
        <v>467</v>
      </c>
      <c r="C488" s="21">
        <v>14</v>
      </c>
      <c r="D488" s="9">
        <v>21</v>
      </c>
      <c r="E488" s="10">
        <f t="shared" si="52"/>
        <v>1.7046146353342263E-3</v>
      </c>
      <c r="F488" s="10">
        <f t="shared" si="53"/>
        <v>1.557747941547363E-3</v>
      </c>
      <c r="G488" s="10">
        <f t="shared" si="55"/>
        <v>0.5</v>
      </c>
      <c r="H488" s="17">
        <f t="shared" si="54"/>
        <v>8.5230731766711317E-4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827</v>
      </c>
      <c r="D490" s="9">
        <v>1056</v>
      </c>
      <c r="E490" s="10">
        <f t="shared" ref="E490:E553" si="56">+IF(C490=0,"",C490/C$362)</f>
        <v>0.1006940216729575</v>
      </c>
      <c r="F490" s="10">
        <f t="shared" ref="F490:F553" si="57">+IF(D490=0,"",D490/D$362)</f>
        <v>7.8332467917810247E-2</v>
      </c>
      <c r="G490" s="10">
        <f t="shared" si="55"/>
        <v>0.27690447400241835</v>
      </c>
      <c r="H490" s="17">
        <f t="shared" ref="H490:H553" si="58">+IF(OR(AND(E490=""),(G490="")),"",E490*G490)</f>
        <v>2.7882625106538411E-2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10</v>
      </c>
      <c r="D493" s="9">
        <v>0</v>
      </c>
      <c r="E493" s="10">
        <f t="shared" si="56"/>
        <v>1.2175818823815902E-3</v>
      </c>
      <c r="F493" s="10" t="str">
        <f t="shared" si="57"/>
        <v/>
      </c>
      <c r="G493" s="10">
        <f t="shared" si="59"/>
        <v>-1</v>
      </c>
      <c r="H493" s="17">
        <f t="shared" si="58"/>
        <v>-1.2175818823815902E-3</v>
      </c>
    </row>
    <row r="494" spans="1:8" x14ac:dyDescent="0.2">
      <c r="A494" s="8"/>
      <c r="B494" s="24" t="s">
        <v>473</v>
      </c>
      <c r="C494" s="21">
        <v>0</v>
      </c>
      <c r="D494" s="9">
        <v>2</v>
      </c>
      <c r="E494" s="10" t="str">
        <f t="shared" si="56"/>
        <v/>
      </c>
      <c r="F494" s="10">
        <f t="shared" si="57"/>
        <v>1.4835694681403458E-4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14</v>
      </c>
      <c r="D495" s="9">
        <v>1</v>
      </c>
      <c r="E495" s="10">
        <f t="shared" si="56"/>
        <v>1.7046146353342263E-3</v>
      </c>
      <c r="F495" s="10">
        <f t="shared" si="57"/>
        <v>7.4178473407017289E-5</v>
      </c>
      <c r="G495" s="10">
        <f t="shared" si="59"/>
        <v>-0.9285714285714286</v>
      </c>
      <c r="H495" s="17">
        <f t="shared" si="58"/>
        <v>-1.5828564470960673E-3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159</v>
      </c>
      <c r="D498" s="9">
        <v>130</v>
      </c>
      <c r="E498" s="10">
        <f t="shared" si="56"/>
        <v>1.9359551929867283E-2</v>
      </c>
      <c r="F498" s="10">
        <f t="shared" si="57"/>
        <v>9.643201542912247E-3</v>
      </c>
      <c r="G498" s="10">
        <f t="shared" si="59"/>
        <v>-0.18238993710691823</v>
      </c>
      <c r="H498" s="17">
        <f t="shared" si="58"/>
        <v>-3.5309874589066113E-3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5</v>
      </c>
      <c r="D500" s="9">
        <v>16</v>
      </c>
      <c r="E500" s="10">
        <f t="shared" si="56"/>
        <v>6.0879094119079512E-4</v>
      </c>
      <c r="F500" s="10">
        <f t="shared" si="57"/>
        <v>1.1868555745122766E-3</v>
      </c>
      <c r="G500" s="10">
        <f t="shared" si="59"/>
        <v>2.2000000000000002</v>
      </c>
      <c r="H500" s="17">
        <f t="shared" si="58"/>
        <v>1.3393400706197493E-3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</v>
      </c>
      <c r="D502" s="9">
        <v>3</v>
      </c>
      <c r="E502" s="10">
        <f t="shared" si="56"/>
        <v>2.4351637647631802E-4</v>
      </c>
      <c r="F502" s="10">
        <f t="shared" si="57"/>
        <v>2.2253542022105185E-4</v>
      </c>
      <c r="G502" s="10">
        <f t="shared" si="59"/>
        <v>0.5</v>
      </c>
      <c r="H502" s="17">
        <f t="shared" si="58"/>
        <v>1.2175818823815901E-4</v>
      </c>
    </row>
    <row r="503" spans="1:8" x14ac:dyDescent="0.2">
      <c r="A503" s="8"/>
      <c r="B503" s="24" t="s">
        <v>482</v>
      </c>
      <c r="C503" s="21">
        <v>23</v>
      </c>
      <c r="D503" s="9">
        <v>16</v>
      </c>
      <c r="E503" s="10">
        <f t="shared" si="56"/>
        <v>2.8004383294776575E-3</v>
      </c>
      <c r="F503" s="10">
        <f t="shared" si="57"/>
        <v>1.1868555745122766E-3</v>
      </c>
      <c r="G503" s="10">
        <f t="shared" si="59"/>
        <v>-0.30434782608695654</v>
      </c>
      <c r="H503" s="17">
        <f t="shared" si="58"/>
        <v>-8.5230731766711317E-4</v>
      </c>
    </row>
    <row r="504" spans="1:8" x14ac:dyDescent="0.2">
      <c r="A504" s="8"/>
      <c r="B504" s="24" t="s">
        <v>483</v>
      </c>
      <c r="C504" s="21">
        <v>2</v>
      </c>
      <c r="D504" s="9">
        <v>3</v>
      </c>
      <c r="E504" s="10">
        <f t="shared" si="56"/>
        <v>2.4351637647631802E-4</v>
      </c>
      <c r="F504" s="10">
        <f t="shared" si="57"/>
        <v>2.2253542022105185E-4</v>
      </c>
      <c r="G504" s="10">
        <f t="shared" si="59"/>
        <v>0.5</v>
      </c>
      <c r="H504" s="17">
        <f t="shared" si="58"/>
        <v>1.2175818823815901E-4</v>
      </c>
    </row>
    <row r="505" spans="1:8" x14ac:dyDescent="0.2">
      <c r="A505" s="8"/>
      <c r="B505" s="24" t="s">
        <v>484</v>
      </c>
      <c r="C505" s="21">
        <v>2</v>
      </c>
      <c r="D505" s="9">
        <v>2</v>
      </c>
      <c r="E505" s="10">
        <f t="shared" si="56"/>
        <v>2.4351637647631802E-4</v>
      </c>
      <c r="F505" s="10">
        <f t="shared" si="57"/>
        <v>1.4835694681403458E-4</v>
      </c>
      <c r="G505" s="10">
        <f t="shared" si="59"/>
        <v>0</v>
      </c>
      <c r="H505" s="17">
        <f t="shared" si="58"/>
        <v>0</v>
      </c>
    </row>
    <row r="506" spans="1:8" x14ac:dyDescent="0.2">
      <c r="A506" s="8"/>
      <c r="B506" s="24" t="s">
        <v>485</v>
      </c>
      <c r="C506" s="21">
        <v>1</v>
      </c>
      <c r="D506" s="9">
        <v>1</v>
      </c>
      <c r="E506" s="10">
        <f t="shared" si="56"/>
        <v>1.2175818823815901E-4</v>
      </c>
      <c r="F506" s="10">
        <f t="shared" si="57"/>
        <v>7.4178473407017289E-5</v>
      </c>
      <c r="G506" s="10">
        <f t="shared" si="59"/>
        <v>0</v>
      </c>
      <c r="H506" s="17">
        <f t="shared" si="58"/>
        <v>0</v>
      </c>
    </row>
    <row r="507" spans="1:8" x14ac:dyDescent="0.2">
      <c r="A507" s="8"/>
      <c r="B507" s="24" t="s">
        <v>486</v>
      </c>
      <c r="C507" s="21">
        <v>1</v>
      </c>
      <c r="D507" s="9">
        <v>2</v>
      </c>
      <c r="E507" s="10">
        <f t="shared" si="56"/>
        <v>1.2175818823815901E-4</v>
      </c>
      <c r="F507" s="10">
        <f t="shared" si="57"/>
        <v>1.4835694681403458E-4</v>
      </c>
      <c r="G507" s="10">
        <f t="shared" si="59"/>
        <v>1</v>
      </c>
      <c r="H507" s="17">
        <f t="shared" si="58"/>
        <v>1.2175818823815901E-4</v>
      </c>
    </row>
    <row r="508" spans="1:8" x14ac:dyDescent="0.2">
      <c r="A508" s="8"/>
      <c r="B508" s="24" t="s">
        <v>487</v>
      </c>
      <c r="C508" s="21">
        <v>46</v>
      </c>
      <c r="D508" s="9">
        <v>44</v>
      </c>
      <c r="E508" s="10">
        <f t="shared" si="56"/>
        <v>5.6008766589553151E-3</v>
      </c>
      <c r="F508" s="10">
        <f t="shared" si="57"/>
        <v>3.2638528299087604E-3</v>
      </c>
      <c r="G508" s="10">
        <f t="shared" si="59"/>
        <v>-4.3478260869565216E-2</v>
      </c>
      <c r="H508" s="17">
        <f t="shared" si="58"/>
        <v>-2.4351637647631805E-4</v>
      </c>
    </row>
    <row r="509" spans="1:8" x14ac:dyDescent="0.2">
      <c r="A509" s="8"/>
      <c r="B509" s="24" t="s">
        <v>488</v>
      </c>
      <c r="C509" s="21">
        <v>3</v>
      </c>
      <c r="D509" s="9">
        <v>19</v>
      </c>
      <c r="E509" s="10">
        <f t="shared" si="56"/>
        <v>3.6527456471447707E-4</v>
      </c>
      <c r="F509" s="10">
        <f t="shared" si="57"/>
        <v>1.4093909947333284E-3</v>
      </c>
      <c r="G509" s="10">
        <f t="shared" si="59"/>
        <v>5.333333333333333</v>
      </c>
      <c r="H509" s="17">
        <f t="shared" si="58"/>
        <v>1.9481310118105444E-3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5</v>
      </c>
      <c r="E511" s="10" t="str">
        <f t="shared" si="56"/>
        <v/>
      </c>
      <c r="F511" s="10">
        <f t="shared" si="57"/>
        <v>3.708923670350864E-4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1</v>
      </c>
      <c r="E513" s="10" t="str">
        <f t="shared" si="56"/>
        <v/>
      </c>
      <c r="F513" s="10">
        <f t="shared" si="57"/>
        <v>7.4178473407017289E-5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</v>
      </c>
      <c r="D514" s="9">
        <v>0</v>
      </c>
      <c r="E514" s="10">
        <f t="shared" si="56"/>
        <v>1.2175818823815901E-4</v>
      </c>
      <c r="F514" s="10" t="str">
        <f t="shared" si="57"/>
        <v/>
      </c>
      <c r="G514" s="10">
        <f t="shared" si="59"/>
        <v>-1</v>
      </c>
      <c r="H514" s="17">
        <f t="shared" si="58"/>
        <v>-1.2175818823815901E-4</v>
      </c>
    </row>
    <row r="515" spans="1:8" ht="25.5" x14ac:dyDescent="0.2">
      <c r="A515" s="8"/>
      <c r="B515" s="24" t="s">
        <v>494</v>
      </c>
      <c r="C515" s="21">
        <v>0</v>
      </c>
      <c r="D515" s="9">
        <v>1</v>
      </c>
      <c r="E515" s="10" t="str">
        <f t="shared" si="56"/>
        <v/>
      </c>
      <c r="F515" s="10">
        <f t="shared" si="57"/>
        <v>7.4178473407017289E-5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7</v>
      </c>
      <c r="D516" s="9">
        <v>21</v>
      </c>
      <c r="E516" s="10">
        <f t="shared" si="56"/>
        <v>8.5230731766711317E-4</v>
      </c>
      <c r="F516" s="10">
        <f t="shared" si="57"/>
        <v>1.557747941547363E-3</v>
      </c>
      <c r="G516" s="10">
        <f t="shared" si="59"/>
        <v>2</v>
      </c>
      <c r="H516" s="17">
        <f t="shared" si="58"/>
        <v>1.7046146353342263E-3</v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49</v>
      </c>
      <c r="D519" s="9">
        <v>17</v>
      </c>
      <c r="E519" s="10">
        <f t="shared" si="56"/>
        <v>5.9661512236697922E-3</v>
      </c>
      <c r="F519" s="10">
        <f t="shared" si="57"/>
        <v>1.2610340479192938E-3</v>
      </c>
      <c r="G519" s="10">
        <f t="shared" si="59"/>
        <v>-0.65306122448979587</v>
      </c>
      <c r="H519" s="17">
        <f t="shared" si="58"/>
        <v>-3.8962620236210883E-3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5</v>
      </c>
      <c r="E520" s="10" t="str">
        <f t="shared" si="56"/>
        <v/>
      </c>
      <c r="F520" s="10">
        <f t="shared" si="57"/>
        <v>3.708923670350864E-4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8</v>
      </c>
      <c r="D530" s="9">
        <v>6</v>
      </c>
      <c r="E530" s="10">
        <f t="shared" si="56"/>
        <v>9.7406550590527208E-4</v>
      </c>
      <c r="F530" s="10">
        <f t="shared" si="57"/>
        <v>4.4507084044210371E-4</v>
      </c>
      <c r="G530" s="10">
        <f t="shared" si="59"/>
        <v>-0.25</v>
      </c>
      <c r="H530" s="17">
        <f t="shared" si="58"/>
        <v>-2.4351637647631802E-4</v>
      </c>
    </row>
    <row r="531" spans="1:8" x14ac:dyDescent="0.2">
      <c r="A531" s="8"/>
      <c r="B531" s="24" t="s">
        <v>510</v>
      </c>
      <c r="C531" s="21">
        <v>2</v>
      </c>
      <c r="D531" s="9">
        <v>3</v>
      </c>
      <c r="E531" s="10">
        <f t="shared" si="56"/>
        <v>2.4351637647631802E-4</v>
      </c>
      <c r="F531" s="10">
        <f t="shared" si="57"/>
        <v>2.2253542022105185E-4</v>
      </c>
      <c r="G531" s="10">
        <f t="shared" si="59"/>
        <v>0.5</v>
      </c>
      <c r="H531" s="17">
        <f t="shared" si="58"/>
        <v>1.2175818823815901E-4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2</v>
      </c>
      <c r="D535" s="9">
        <v>0</v>
      </c>
      <c r="E535" s="10">
        <f t="shared" si="56"/>
        <v>2.4351637647631802E-4</v>
      </c>
      <c r="F535" s="10" t="str">
        <f t="shared" si="57"/>
        <v/>
      </c>
      <c r="G535" s="10">
        <f t="shared" si="59"/>
        <v>-1</v>
      </c>
      <c r="H535" s="17">
        <f t="shared" si="58"/>
        <v>-2.4351637647631802E-4</v>
      </c>
    </row>
    <row r="536" spans="1:8" x14ac:dyDescent="0.2">
      <c r="A536" s="8"/>
      <c r="B536" s="24" t="s">
        <v>515</v>
      </c>
      <c r="C536" s="21">
        <v>1</v>
      </c>
      <c r="D536" s="9">
        <v>0</v>
      </c>
      <c r="E536" s="10">
        <f t="shared" si="56"/>
        <v>1.2175818823815901E-4</v>
      </c>
      <c r="F536" s="10" t="str">
        <f t="shared" si="57"/>
        <v/>
      </c>
      <c r="G536" s="10">
        <f t="shared" si="59"/>
        <v>-1</v>
      </c>
      <c r="H536" s="17">
        <f t="shared" si="58"/>
        <v>-1.2175818823815901E-4</v>
      </c>
    </row>
    <row r="537" spans="1:8" ht="25.5" x14ac:dyDescent="0.2">
      <c r="A537" s="8"/>
      <c r="B537" s="24" t="s">
        <v>516</v>
      </c>
      <c r="C537" s="21">
        <v>2</v>
      </c>
      <c r="D537" s="9">
        <v>0</v>
      </c>
      <c r="E537" s="10">
        <f t="shared" si="56"/>
        <v>2.4351637647631802E-4</v>
      </c>
      <c r="F537" s="10" t="str">
        <f t="shared" si="57"/>
        <v/>
      </c>
      <c r="G537" s="10">
        <f t="shared" si="59"/>
        <v>-1</v>
      </c>
      <c r="H537" s="17">
        <f t="shared" si="58"/>
        <v>-2.4351637647631802E-4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1</v>
      </c>
      <c r="D542" s="9">
        <v>0</v>
      </c>
      <c r="E542" s="10">
        <f t="shared" si="56"/>
        <v>1.2175818823815901E-4</v>
      </c>
      <c r="F542" s="10" t="str">
        <f t="shared" si="57"/>
        <v/>
      </c>
      <c r="G542" s="10">
        <f t="shared" si="59"/>
        <v>-1</v>
      </c>
      <c r="H542" s="17">
        <f t="shared" si="58"/>
        <v>-1.2175818823815901E-4</v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5</v>
      </c>
      <c r="D544" s="9">
        <v>1</v>
      </c>
      <c r="E544" s="10">
        <f t="shared" si="56"/>
        <v>6.0879094119079512E-4</v>
      </c>
      <c r="F544" s="10">
        <f t="shared" si="57"/>
        <v>7.4178473407017289E-5</v>
      </c>
      <c r="G544" s="10">
        <f t="shared" si="59"/>
        <v>-0.8</v>
      </c>
      <c r="H544" s="17">
        <f t="shared" si="58"/>
        <v>-4.8703275295263609E-4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1</v>
      </c>
      <c r="E546" s="10" t="str">
        <f t="shared" si="56"/>
        <v/>
      </c>
      <c r="F546" s="10">
        <f t="shared" si="57"/>
        <v>7.4178473407017289E-5</v>
      </c>
      <c r="G546" s="10">
        <f t="shared" si="59"/>
        <v>1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44</v>
      </c>
      <c r="D552" s="9">
        <v>36</v>
      </c>
      <c r="E552" s="10">
        <f t="shared" si="56"/>
        <v>5.357360282478997E-3</v>
      </c>
      <c r="F552" s="10">
        <f t="shared" si="57"/>
        <v>2.670425042652622E-3</v>
      </c>
      <c r="G552" s="10">
        <f t="shared" si="59"/>
        <v>-0.18181818181818182</v>
      </c>
      <c r="H552" s="17">
        <f t="shared" si="58"/>
        <v>-9.7406550590527219E-4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2</v>
      </c>
      <c r="D554" s="9">
        <v>1</v>
      </c>
      <c r="E554" s="10">
        <f t="shared" ref="E554:E595" si="60">+IF(C554=0,"",C554/C$362)</f>
        <v>2.4351637647631802E-4</v>
      </c>
      <c r="F554" s="10">
        <f t="shared" ref="F554:F595" si="61">+IF(D554=0,"",D554/D$362)</f>
        <v>7.4178473407017289E-5</v>
      </c>
      <c r="G554" s="10">
        <f t="shared" si="59"/>
        <v>-0.5</v>
      </c>
      <c r="H554" s="17">
        <f t="shared" ref="H554:H595" si="62">+IF(OR(AND(E554=""),(G554="")),"",E554*G554)</f>
        <v>-1.2175818823815901E-4</v>
      </c>
    </row>
    <row r="555" spans="1:8" x14ac:dyDescent="0.2">
      <c r="A555" s="8"/>
      <c r="B555" s="24" t="s">
        <v>534</v>
      </c>
      <c r="C555" s="21">
        <v>23</v>
      </c>
      <c r="D555" s="9">
        <v>43</v>
      </c>
      <c r="E555" s="10">
        <f t="shared" si="60"/>
        <v>2.8004383294776575E-3</v>
      </c>
      <c r="F555" s="10">
        <f t="shared" si="61"/>
        <v>3.189674356501743E-3</v>
      </c>
      <c r="G555" s="10">
        <f t="shared" ref="G555:G595" si="63">+IF(AND(C555=0,D555=0)," ",IF(C555=0,1,IF(D555=0,-1,(D555-C555)/C555)))</f>
        <v>0.86956521739130432</v>
      </c>
      <c r="H555" s="17">
        <f t="shared" si="62"/>
        <v>2.4351637647631805E-3</v>
      </c>
    </row>
    <row r="556" spans="1:8" ht="25.5" x14ac:dyDescent="0.2">
      <c r="A556" s="8"/>
      <c r="B556" s="24" t="s">
        <v>535</v>
      </c>
      <c r="C556" s="21">
        <v>2</v>
      </c>
      <c r="D556" s="9">
        <v>0</v>
      </c>
      <c r="E556" s="10">
        <f t="shared" si="60"/>
        <v>2.4351637647631802E-4</v>
      </c>
      <c r="F556" s="10" t="str">
        <f t="shared" si="61"/>
        <v/>
      </c>
      <c r="G556" s="10">
        <f t="shared" si="63"/>
        <v>-1</v>
      </c>
      <c r="H556" s="17">
        <f t="shared" si="62"/>
        <v>-2.4351637647631802E-4</v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189</v>
      </c>
      <c r="D558" s="9">
        <v>272</v>
      </c>
      <c r="E558" s="10">
        <f t="shared" si="60"/>
        <v>2.3012297577012054E-2</v>
      </c>
      <c r="F558" s="10">
        <f t="shared" si="61"/>
        <v>2.0176544766708701E-2</v>
      </c>
      <c r="G558" s="10">
        <f t="shared" si="63"/>
        <v>0.43915343915343913</v>
      </c>
      <c r="H558" s="17">
        <f t="shared" si="62"/>
        <v>1.0105929623767197E-2</v>
      </c>
    </row>
    <row r="559" spans="1:8" x14ac:dyDescent="0.2">
      <c r="A559" s="8"/>
      <c r="B559" s="24" t="s">
        <v>538</v>
      </c>
      <c r="C559" s="21">
        <v>191</v>
      </c>
      <c r="D559" s="9">
        <v>273</v>
      </c>
      <c r="E559" s="10">
        <f t="shared" si="60"/>
        <v>2.3255813953488372E-2</v>
      </c>
      <c r="F559" s="10">
        <f t="shared" si="61"/>
        <v>2.0250723240115717E-2</v>
      </c>
      <c r="G559" s="10">
        <f t="shared" si="63"/>
        <v>0.4293193717277487</v>
      </c>
      <c r="H559" s="17">
        <f t="shared" si="62"/>
        <v>9.9841714355290399E-3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3</v>
      </c>
      <c r="E562" s="10" t="str">
        <f t="shared" si="60"/>
        <v/>
      </c>
      <c r="F562" s="10">
        <f t="shared" si="61"/>
        <v>2.2253542022105185E-4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</v>
      </c>
      <c r="D568" s="9">
        <v>14</v>
      </c>
      <c r="E568" s="10">
        <f t="shared" si="60"/>
        <v>2.4351637647631802E-4</v>
      </c>
      <c r="F568" s="10">
        <f t="shared" si="61"/>
        <v>1.038498627698242E-3</v>
      </c>
      <c r="G568" s="10">
        <f t="shared" si="63"/>
        <v>6</v>
      </c>
      <c r="H568" s="17">
        <f t="shared" si="62"/>
        <v>1.4610982588579081E-3</v>
      </c>
    </row>
    <row r="569" spans="1:8" ht="25.5" x14ac:dyDescent="0.2">
      <c r="A569" s="8"/>
      <c r="B569" s="24" t="s">
        <v>548</v>
      </c>
      <c r="C569" s="21">
        <v>15</v>
      </c>
      <c r="D569" s="9">
        <v>23</v>
      </c>
      <c r="E569" s="10">
        <f t="shared" si="60"/>
        <v>1.8263728235723851E-3</v>
      </c>
      <c r="F569" s="10">
        <f t="shared" si="61"/>
        <v>1.7061048883613974E-3</v>
      </c>
      <c r="G569" s="10">
        <f t="shared" si="63"/>
        <v>0.53333333333333333</v>
      </c>
      <c r="H569" s="17">
        <f t="shared" si="62"/>
        <v>9.7406550590527208E-4</v>
      </c>
    </row>
    <row r="570" spans="1:8" x14ac:dyDescent="0.2">
      <c r="A570" s="8"/>
      <c r="B570" s="24" t="s">
        <v>549</v>
      </c>
      <c r="C570" s="21">
        <v>14</v>
      </c>
      <c r="D570" s="9">
        <v>10</v>
      </c>
      <c r="E570" s="10">
        <f t="shared" si="60"/>
        <v>1.7046146353342263E-3</v>
      </c>
      <c r="F570" s="10">
        <f t="shared" si="61"/>
        <v>7.4178473407017281E-4</v>
      </c>
      <c r="G570" s="10">
        <f t="shared" si="63"/>
        <v>-0.2857142857142857</v>
      </c>
      <c r="H570" s="17">
        <f t="shared" si="62"/>
        <v>-4.8703275295263609E-4</v>
      </c>
    </row>
    <row r="571" spans="1:8" x14ac:dyDescent="0.2">
      <c r="A571" s="8"/>
      <c r="B571" s="24" t="s">
        <v>550</v>
      </c>
      <c r="C571" s="21">
        <v>121</v>
      </c>
      <c r="D571" s="9">
        <v>90</v>
      </c>
      <c r="E571" s="10">
        <f t="shared" si="60"/>
        <v>1.473274077681724E-2</v>
      </c>
      <c r="F571" s="10">
        <f t="shared" si="61"/>
        <v>6.6760626066315557E-3</v>
      </c>
      <c r="G571" s="10">
        <f t="shared" si="63"/>
        <v>-0.256198347107438</v>
      </c>
      <c r="H571" s="17">
        <f t="shared" si="62"/>
        <v>-3.7745038353829289E-3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3</v>
      </c>
      <c r="E573" s="10" t="str">
        <f t="shared" si="60"/>
        <v/>
      </c>
      <c r="F573" s="10">
        <f t="shared" si="61"/>
        <v>2.2253542022105185E-4</v>
      </c>
      <c r="G573" s="10">
        <f t="shared" si="63"/>
        <v>1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272</v>
      </c>
      <c r="D574" s="9">
        <v>303</v>
      </c>
      <c r="E574" s="10">
        <f t="shared" si="60"/>
        <v>3.3118227200779254E-2</v>
      </c>
      <c r="F574" s="10">
        <f t="shared" si="61"/>
        <v>2.2476077442326235E-2</v>
      </c>
      <c r="G574" s="10">
        <f t="shared" si="63"/>
        <v>0.11397058823529412</v>
      </c>
      <c r="H574" s="17">
        <f t="shared" si="62"/>
        <v>3.7745038353829297E-3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11</v>
      </c>
      <c r="D576" s="9">
        <v>12</v>
      </c>
      <c r="E576" s="10">
        <f t="shared" si="60"/>
        <v>1.3393400706197493E-3</v>
      </c>
      <c r="F576" s="10">
        <f t="shared" si="61"/>
        <v>8.9014168088420741E-4</v>
      </c>
      <c r="G576" s="10">
        <f t="shared" si="63"/>
        <v>9.0909090909090912E-2</v>
      </c>
      <c r="H576" s="17">
        <f t="shared" si="62"/>
        <v>1.2175818823815902E-4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166</v>
      </c>
      <c r="D579" s="9">
        <v>145</v>
      </c>
      <c r="E579" s="10">
        <f t="shared" si="60"/>
        <v>2.0211859247534398E-2</v>
      </c>
      <c r="F579" s="10">
        <f t="shared" si="61"/>
        <v>1.0755878644017506E-2</v>
      </c>
      <c r="G579" s="10">
        <f t="shared" si="63"/>
        <v>-0.12650602409638553</v>
      </c>
      <c r="H579" s="17">
        <f t="shared" si="62"/>
        <v>-2.5569219530013395E-3</v>
      </c>
    </row>
    <row r="580" spans="1:8" ht="25.5" x14ac:dyDescent="0.2">
      <c r="A580" s="8"/>
      <c r="B580" s="24" t="s">
        <v>559</v>
      </c>
      <c r="C580" s="21">
        <v>147</v>
      </c>
      <c r="D580" s="9">
        <v>169</v>
      </c>
      <c r="E580" s="10">
        <f t="shared" si="60"/>
        <v>1.7898453671009375E-2</v>
      </c>
      <c r="F580" s="10">
        <f t="shared" si="61"/>
        <v>1.253616200578592E-2</v>
      </c>
      <c r="G580" s="10">
        <f t="shared" si="63"/>
        <v>0.14965986394557823</v>
      </c>
      <c r="H580" s="17">
        <f t="shared" si="62"/>
        <v>2.6786801412394981E-3</v>
      </c>
    </row>
    <row r="581" spans="1:8" x14ac:dyDescent="0.2">
      <c r="A581" s="8"/>
      <c r="B581" s="24" t="s">
        <v>560</v>
      </c>
      <c r="C581" s="21">
        <v>542</v>
      </c>
      <c r="D581" s="9">
        <v>774</v>
      </c>
      <c r="E581" s="10">
        <f t="shared" si="60"/>
        <v>6.5992938025082187E-2</v>
      </c>
      <c r="F581" s="10">
        <f t="shared" si="61"/>
        <v>5.7414138417031378E-2</v>
      </c>
      <c r="G581" s="10">
        <f t="shared" si="63"/>
        <v>0.4280442804428044</v>
      </c>
      <c r="H581" s="17">
        <f t="shared" si="62"/>
        <v>2.824789967125289E-2</v>
      </c>
    </row>
    <row r="582" spans="1:8" x14ac:dyDescent="0.2">
      <c r="A582" s="8"/>
      <c r="B582" s="24" t="s">
        <v>561</v>
      </c>
      <c r="C582" s="21">
        <v>5</v>
      </c>
      <c r="D582" s="9">
        <v>5</v>
      </c>
      <c r="E582" s="10">
        <f t="shared" si="60"/>
        <v>6.0879094119079512E-4</v>
      </c>
      <c r="F582" s="10">
        <f t="shared" si="61"/>
        <v>3.708923670350864E-4</v>
      </c>
      <c r="G582" s="10">
        <f t="shared" si="63"/>
        <v>0</v>
      </c>
      <c r="H582" s="17">
        <f t="shared" si="62"/>
        <v>0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9</v>
      </c>
      <c r="E585" s="10" t="str">
        <f t="shared" si="60"/>
        <v/>
      </c>
      <c r="F585" s="10">
        <f t="shared" si="61"/>
        <v>6.6760626066315551E-4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1</v>
      </c>
      <c r="D586" s="9">
        <v>1</v>
      </c>
      <c r="E586" s="10">
        <f t="shared" si="60"/>
        <v>1.2175818823815901E-4</v>
      </c>
      <c r="F586" s="10">
        <f t="shared" si="61"/>
        <v>7.4178473407017289E-5</v>
      </c>
      <c r="G586" s="10">
        <f t="shared" si="63"/>
        <v>0</v>
      </c>
      <c r="H586" s="17">
        <f t="shared" si="62"/>
        <v>0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29</v>
      </c>
      <c r="D588" s="9">
        <v>79</v>
      </c>
      <c r="E588" s="10">
        <f t="shared" si="60"/>
        <v>3.5309874589066117E-3</v>
      </c>
      <c r="F588" s="10">
        <f t="shared" si="61"/>
        <v>5.8600993991543655E-3</v>
      </c>
      <c r="G588" s="10">
        <f t="shared" si="63"/>
        <v>1.7241379310344827</v>
      </c>
      <c r="H588" s="17">
        <f t="shared" si="62"/>
        <v>6.0879094119079512E-3</v>
      </c>
    </row>
    <row r="589" spans="1:8" x14ac:dyDescent="0.2">
      <c r="A589" s="8"/>
      <c r="B589" s="24" t="s">
        <v>568</v>
      </c>
      <c r="C589" s="21">
        <v>148</v>
      </c>
      <c r="D589" s="9">
        <v>149</v>
      </c>
      <c r="E589" s="10">
        <f t="shared" si="60"/>
        <v>1.8020211859247535E-2</v>
      </c>
      <c r="F589" s="10">
        <f t="shared" si="61"/>
        <v>1.1052592537645576E-2</v>
      </c>
      <c r="G589" s="10">
        <f t="shared" si="63"/>
        <v>6.7567567567567571E-3</v>
      </c>
      <c r="H589" s="17">
        <f t="shared" si="62"/>
        <v>1.2175818823815902E-4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3</v>
      </c>
      <c r="D591" s="9">
        <v>4</v>
      </c>
      <c r="E591" s="10">
        <f t="shared" si="60"/>
        <v>3.6527456471447707E-4</v>
      </c>
      <c r="F591" s="10">
        <f t="shared" si="61"/>
        <v>2.9671389362806916E-4</v>
      </c>
      <c r="G591" s="10">
        <f t="shared" si="63"/>
        <v>0.33333333333333331</v>
      </c>
      <c r="H591" s="17">
        <f t="shared" si="62"/>
        <v>1.2175818823815902E-4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1</v>
      </c>
      <c r="E593" s="10" t="str">
        <f t="shared" si="60"/>
        <v/>
      </c>
      <c r="F593" s="10">
        <f t="shared" si="61"/>
        <v>7.4178473407017289E-5</v>
      </c>
      <c r="G593" s="10">
        <f t="shared" si="63"/>
        <v>1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6311</v>
      </c>
      <c r="D601" s="36">
        <f>SUM(D602:D629)</f>
        <v>8450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0.33893202345111711</v>
      </c>
      <c r="H601" s="37">
        <f t="shared" ref="H601:H629" si="66">+IF(OR(AND(E601=""),(G601="")),"",E601*G601)</f>
        <v>0.33893202345111711</v>
      </c>
    </row>
    <row r="602" spans="1:8" x14ac:dyDescent="0.2">
      <c r="A602" s="8"/>
      <c r="B602" s="23" t="s">
        <v>575</v>
      </c>
      <c r="C602" s="41">
        <v>1</v>
      </c>
      <c r="D602" s="38">
        <v>2</v>
      </c>
      <c r="E602" s="39">
        <f t="shared" si="64"/>
        <v>1.5845349389954048E-4</v>
      </c>
      <c r="F602" s="39">
        <f t="shared" si="65"/>
        <v>2.3668639053254438E-4</v>
      </c>
      <c r="G602" s="39">
        <f t="shared" ref="G602:G629" si="67">+IF(AND(C602=0,D602=0)," ",IF(C602=0,1,IF(D602=0,-1,(D602-C602)/C602)))</f>
        <v>1</v>
      </c>
      <c r="H602" s="40">
        <f t="shared" si="66"/>
        <v>1.5845349389954048E-4</v>
      </c>
    </row>
    <row r="603" spans="1:8" x14ac:dyDescent="0.2">
      <c r="A603" s="8"/>
      <c r="B603" s="24" t="s">
        <v>576</v>
      </c>
      <c r="C603" s="21">
        <v>0</v>
      </c>
      <c r="D603" s="9">
        <v>5</v>
      </c>
      <c r="E603" s="10" t="str">
        <f t="shared" si="64"/>
        <v/>
      </c>
      <c r="F603" s="10">
        <f t="shared" si="65"/>
        <v>5.9171597633136095E-4</v>
      </c>
      <c r="G603" s="10">
        <f t="shared" si="67"/>
        <v>1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92</v>
      </c>
      <c r="D604" s="9">
        <v>170</v>
      </c>
      <c r="E604" s="10">
        <f t="shared" si="64"/>
        <v>1.4577721438757725E-2</v>
      </c>
      <c r="F604" s="10">
        <f t="shared" si="65"/>
        <v>2.0118343195266272E-2</v>
      </c>
      <c r="G604" s="10">
        <f t="shared" si="67"/>
        <v>0.84782608695652173</v>
      </c>
      <c r="H604" s="17">
        <f t="shared" si="66"/>
        <v>1.2359372524164157E-2</v>
      </c>
    </row>
    <row r="605" spans="1:8" x14ac:dyDescent="0.2">
      <c r="A605" s="8"/>
      <c r="B605" s="24" t="s">
        <v>578</v>
      </c>
      <c r="C605" s="21">
        <v>860</v>
      </c>
      <c r="D605" s="9">
        <v>1049</v>
      </c>
      <c r="E605" s="10">
        <f t="shared" si="64"/>
        <v>0.13627000475360482</v>
      </c>
      <c r="F605" s="10">
        <f t="shared" si="65"/>
        <v>0.12414201183431953</v>
      </c>
      <c r="G605" s="10">
        <f t="shared" si="67"/>
        <v>0.21976744186046512</v>
      </c>
      <c r="H605" s="17">
        <f t="shared" si="66"/>
        <v>2.9947710347013153E-2</v>
      </c>
    </row>
    <row r="606" spans="1:8" x14ac:dyDescent="0.2">
      <c r="A606" s="8"/>
      <c r="B606" s="24" t="s">
        <v>579</v>
      </c>
      <c r="C606" s="21">
        <v>16</v>
      </c>
      <c r="D606" s="9">
        <v>311</v>
      </c>
      <c r="E606" s="10">
        <f t="shared" si="64"/>
        <v>2.5352559023926477E-3</v>
      </c>
      <c r="F606" s="10">
        <f t="shared" si="65"/>
        <v>3.6804733727810651E-2</v>
      </c>
      <c r="G606" s="10">
        <f t="shared" si="67"/>
        <v>18.4375</v>
      </c>
      <c r="H606" s="17">
        <f t="shared" si="66"/>
        <v>4.6743780700364446E-2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25</v>
      </c>
      <c r="D608" s="9">
        <v>41</v>
      </c>
      <c r="E608" s="10">
        <f t="shared" si="64"/>
        <v>3.9613373474885125E-3</v>
      </c>
      <c r="F608" s="10">
        <f t="shared" si="65"/>
        <v>4.8520710059171595E-3</v>
      </c>
      <c r="G608" s="10">
        <f t="shared" si="67"/>
        <v>0.64</v>
      </c>
      <c r="H608" s="17">
        <f t="shared" si="66"/>
        <v>2.5352559023926482E-3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13</v>
      </c>
      <c r="D611" s="9">
        <v>6</v>
      </c>
      <c r="E611" s="10">
        <f t="shared" si="64"/>
        <v>2.0598954206940264E-3</v>
      </c>
      <c r="F611" s="10">
        <f t="shared" si="65"/>
        <v>7.100591715976331E-4</v>
      </c>
      <c r="G611" s="10">
        <f t="shared" si="67"/>
        <v>-0.53846153846153844</v>
      </c>
      <c r="H611" s="17">
        <f t="shared" si="66"/>
        <v>-1.1091744572967834E-3</v>
      </c>
    </row>
    <row r="612" spans="1:8" x14ac:dyDescent="0.2">
      <c r="A612" s="8"/>
      <c r="B612" s="24" t="s">
        <v>585</v>
      </c>
      <c r="C612" s="21">
        <v>0</v>
      </c>
      <c r="D612" s="9">
        <v>4</v>
      </c>
      <c r="E612" s="10" t="str">
        <f t="shared" si="64"/>
        <v/>
      </c>
      <c r="F612" s="10">
        <f t="shared" si="65"/>
        <v>4.7337278106508875E-4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124</v>
      </c>
      <c r="D614" s="9">
        <v>420</v>
      </c>
      <c r="E614" s="10">
        <f t="shared" si="64"/>
        <v>1.964823324354302E-2</v>
      </c>
      <c r="F614" s="10">
        <f t="shared" si="65"/>
        <v>4.9704142011834318E-2</v>
      </c>
      <c r="G614" s="10">
        <f t="shared" si="67"/>
        <v>2.3870967741935485</v>
      </c>
      <c r="H614" s="17">
        <f t="shared" si="66"/>
        <v>4.6902234194263988E-2</v>
      </c>
    </row>
    <row r="615" spans="1:8" x14ac:dyDescent="0.2">
      <c r="A615" s="8"/>
      <c r="B615" s="24" t="s">
        <v>588</v>
      </c>
      <c r="C615" s="21">
        <v>1</v>
      </c>
      <c r="D615" s="9">
        <v>0</v>
      </c>
      <c r="E615" s="10">
        <f t="shared" si="64"/>
        <v>1.5845349389954048E-4</v>
      </c>
      <c r="F615" s="10" t="str">
        <f t="shared" si="65"/>
        <v/>
      </c>
      <c r="G615" s="10">
        <f t="shared" si="67"/>
        <v>-1</v>
      </c>
      <c r="H615" s="17">
        <f t="shared" si="66"/>
        <v>-1.5845349389954048E-4</v>
      </c>
    </row>
    <row r="616" spans="1:8" ht="25.5" x14ac:dyDescent="0.2">
      <c r="A616" s="8"/>
      <c r="B616" s="24" t="s">
        <v>589</v>
      </c>
      <c r="C616" s="21">
        <v>1274</v>
      </c>
      <c r="D616" s="9">
        <v>1493</v>
      </c>
      <c r="E616" s="10">
        <f t="shared" si="64"/>
        <v>0.20186975122801457</v>
      </c>
      <c r="F616" s="10">
        <f t="shared" si="65"/>
        <v>0.17668639053254437</v>
      </c>
      <c r="G616" s="10">
        <f t="shared" si="67"/>
        <v>0.17189952904238617</v>
      </c>
      <c r="H616" s="17">
        <f t="shared" si="66"/>
        <v>3.4701315163999359E-2</v>
      </c>
    </row>
    <row r="617" spans="1:8" x14ac:dyDescent="0.2">
      <c r="A617" s="8"/>
      <c r="B617" s="24" t="s">
        <v>590</v>
      </c>
      <c r="C617" s="21">
        <v>66</v>
      </c>
      <c r="D617" s="9">
        <v>20</v>
      </c>
      <c r="E617" s="10">
        <f t="shared" si="64"/>
        <v>1.0457930597369672E-2</v>
      </c>
      <c r="F617" s="10">
        <f t="shared" si="65"/>
        <v>2.3668639053254438E-3</v>
      </c>
      <c r="G617" s="10">
        <f t="shared" si="67"/>
        <v>-0.69696969696969702</v>
      </c>
      <c r="H617" s="17">
        <f t="shared" si="66"/>
        <v>-7.2888607193788623E-3</v>
      </c>
    </row>
    <row r="618" spans="1:8" x14ac:dyDescent="0.2">
      <c r="A618" s="8"/>
      <c r="B618" s="24" t="s">
        <v>591</v>
      </c>
      <c r="C618" s="21">
        <v>145</v>
      </c>
      <c r="D618" s="9">
        <v>242</v>
      </c>
      <c r="E618" s="10">
        <f t="shared" si="64"/>
        <v>2.2975756615433371E-2</v>
      </c>
      <c r="F618" s="10">
        <f t="shared" si="65"/>
        <v>2.8639053254437871E-2</v>
      </c>
      <c r="G618" s="10">
        <f t="shared" si="67"/>
        <v>0.66896551724137931</v>
      </c>
      <c r="H618" s="17">
        <f t="shared" si="66"/>
        <v>1.5369988908255427E-2</v>
      </c>
    </row>
    <row r="619" spans="1:8" x14ac:dyDescent="0.2">
      <c r="A619" s="8"/>
      <c r="B619" s="24" t="s">
        <v>592</v>
      </c>
      <c r="C619" s="21">
        <v>3438</v>
      </c>
      <c r="D619" s="9">
        <v>4072</v>
      </c>
      <c r="E619" s="10">
        <f t="shared" si="64"/>
        <v>0.5447631120266202</v>
      </c>
      <c r="F619" s="10">
        <f t="shared" si="65"/>
        <v>0.48189349112426033</v>
      </c>
      <c r="G619" s="10">
        <f t="shared" si="67"/>
        <v>0.18440954043048283</v>
      </c>
      <c r="H619" s="17">
        <f t="shared" si="66"/>
        <v>0.10045951513230866</v>
      </c>
    </row>
    <row r="620" spans="1:8" x14ac:dyDescent="0.2">
      <c r="A620" s="8"/>
      <c r="B620" s="24" t="s">
        <v>593</v>
      </c>
      <c r="C620" s="21">
        <v>29</v>
      </c>
      <c r="D620" s="9">
        <v>91</v>
      </c>
      <c r="E620" s="10">
        <f t="shared" si="64"/>
        <v>4.5951513230866742E-3</v>
      </c>
      <c r="F620" s="10">
        <f t="shared" si="65"/>
        <v>1.0769230769230769E-2</v>
      </c>
      <c r="G620" s="10">
        <f t="shared" si="67"/>
        <v>2.1379310344827585</v>
      </c>
      <c r="H620" s="17">
        <f t="shared" si="66"/>
        <v>9.8241166217715101E-3</v>
      </c>
    </row>
    <row r="621" spans="1:8" x14ac:dyDescent="0.2">
      <c r="A621" s="8"/>
      <c r="B621" s="24" t="s">
        <v>594</v>
      </c>
      <c r="C621" s="21">
        <v>17</v>
      </c>
      <c r="D621" s="9">
        <v>43</v>
      </c>
      <c r="E621" s="10">
        <f t="shared" si="64"/>
        <v>2.6937093962921882E-3</v>
      </c>
      <c r="F621" s="10">
        <f t="shared" si="65"/>
        <v>5.088757396449704E-3</v>
      </c>
      <c r="G621" s="10">
        <f t="shared" si="67"/>
        <v>1.5294117647058822</v>
      </c>
      <c r="H621" s="17">
        <f t="shared" si="66"/>
        <v>4.119790841388052E-3</v>
      </c>
    </row>
    <row r="622" spans="1:8" x14ac:dyDescent="0.2">
      <c r="A622" s="8"/>
      <c r="B622" s="24" t="s">
        <v>595</v>
      </c>
      <c r="C622" s="21">
        <v>23</v>
      </c>
      <c r="D622" s="9">
        <v>14</v>
      </c>
      <c r="E622" s="10">
        <f t="shared" si="64"/>
        <v>3.6444303596894312E-3</v>
      </c>
      <c r="F622" s="10">
        <f t="shared" si="65"/>
        <v>1.6568047337278107E-3</v>
      </c>
      <c r="G622" s="10">
        <f t="shared" si="67"/>
        <v>-0.39130434782608697</v>
      </c>
      <c r="H622" s="17">
        <f t="shared" si="66"/>
        <v>-1.4260814450958645E-3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3</v>
      </c>
      <c r="D624" s="9">
        <v>1</v>
      </c>
      <c r="E624" s="10">
        <f t="shared" si="64"/>
        <v>4.7536048169862145E-4</v>
      </c>
      <c r="F624" s="10">
        <f t="shared" si="65"/>
        <v>1.1834319526627219E-4</v>
      </c>
      <c r="G624" s="10">
        <f t="shared" si="67"/>
        <v>-0.66666666666666663</v>
      </c>
      <c r="H624" s="17">
        <f t="shared" si="66"/>
        <v>-3.1690698779908097E-4</v>
      </c>
    </row>
    <row r="625" spans="1:8" x14ac:dyDescent="0.2">
      <c r="A625" s="8"/>
      <c r="B625" s="24" t="s">
        <v>598</v>
      </c>
      <c r="C625" s="21">
        <v>80</v>
      </c>
      <c r="D625" s="9">
        <v>386</v>
      </c>
      <c r="E625" s="10">
        <f t="shared" si="64"/>
        <v>1.267627951196324E-2</v>
      </c>
      <c r="F625" s="10">
        <f t="shared" si="65"/>
        <v>4.5680473372781062E-2</v>
      </c>
      <c r="G625" s="10">
        <f t="shared" si="67"/>
        <v>3.8250000000000002</v>
      </c>
      <c r="H625" s="17">
        <f t="shared" si="66"/>
        <v>4.8486769133259396E-2</v>
      </c>
    </row>
    <row r="626" spans="1:8" x14ac:dyDescent="0.2">
      <c r="A626" s="8"/>
      <c r="B626" s="24" t="s">
        <v>599</v>
      </c>
      <c r="C626" s="21">
        <v>6</v>
      </c>
      <c r="D626" s="9">
        <v>5</v>
      </c>
      <c r="E626" s="10">
        <f t="shared" si="64"/>
        <v>9.507209633972429E-4</v>
      </c>
      <c r="F626" s="10">
        <f t="shared" si="65"/>
        <v>5.9171597633136095E-4</v>
      </c>
      <c r="G626" s="10">
        <f t="shared" si="67"/>
        <v>-0.16666666666666666</v>
      </c>
      <c r="H626" s="17">
        <f t="shared" si="66"/>
        <v>-1.5845349389954048E-4</v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1.1834319526627219E-4</v>
      </c>
      <c r="G627" s="10">
        <f t="shared" si="67"/>
        <v>1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3</v>
      </c>
      <c r="D628" s="9">
        <v>5</v>
      </c>
      <c r="E628" s="10">
        <f t="shared" si="64"/>
        <v>4.7536048169862145E-4</v>
      </c>
      <c r="F628" s="10">
        <f t="shared" si="65"/>
        <v>5.9171597633136095E-4</v>
      </c>
      <c r="G628" s="10">
        <f t="shared" si="67"/>
        <v>0.66666666666666663</v>
      </c>
      <c r="H628" s="17">
        <f t="shared" si="66"/>
        <v>3.1690698779908097E-4</v>
      </c>
    </row>
    <row r="629" spans="1:8" ht="26.25" thickBot="1" x14ac:dyDescent="0.25">
      <c r="A629" s="8"/>
      <c r="B629" s="25" t="s">
        <v>602</v>
      </c>
      <c r="C629" s="22">
        <v>95</v>
      </c>
      <c r="D629" s="18">
        <v>69</v>
      </c>
      <c r="E629" s="19">
        <f t="shared" si="64"/>
        <v>1.5053081920456346E-2</v>
      </c>
      <c r="F629" s="19">
        <f t="shared" si="65"/>
        <v>8.1656804733727818E-3</v>
      </c>
      <c r="G629" s="19">
        <f t="shared" si="67"/>
        <v>-0.27368421052631581</v>
      </c>
      <c r="H629" s="20">
        <f t="shared" si="66"/>
        <v>-4.1197908413880529E-3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624</v>
      </c>
      <c r="C8" s="36">
        <f>+C19+C76+C181+C362+C601</f>
        <v>7436</v>
      </c>
      <c r="D8" s="36">
        <f>+D19+D76+D181+D362+D601</f>
        <v>6483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-0.12816030123722433</v>
      </c>
      <c r="H8" s="37">
        <f t="shared" ref="H8:H13" si="1">+IF(OR(AND(E8=""),(G8="")),"",E8*G8)</f>
        <v>-0.12816030123722433</v>
      </c>
    </row>
    <row r="9" spans="1:8" x14ac:dyDescent="0.2">
      <c r="A9" s="8"/>
      <c r="B9" s="23" t="s">
        <v>8</v>
      </c>
      <c r="C9" s="21">
        <f>+C19</f>
        <v>27</v>
      </c>
      <c r="D9" s="9">
        <f>+D19</f>
        <v>118</v>
      </c>
      <c r="E9" s="10">
        <f t="shared" ref="E9:F13" si="2">+C9/C$8</f>
        <v>3.6309844002151695E-3</v>
      </c>
      <c r="F9" s="10">
        <f t="shared" si="2"/>
        <v>1.8201449946012648E-2</v>
      </c>
      <c r="G9" s="10">
        <f t="shared" si="0"/>
        <v>3.3703703703703702</v>
      </c>
      <c r="H9" s="17">
        <f t="shared" si="1"/>
        <v>1.2237762237762238E-2</v>
      </c>
    </row>
    <row r="10" spans="1:8" x14ac:dyDescent="0.2">
      <c r="A10" s="8"/>
      <c r="B10" s="24" t="s">
        <v>9</v>
      </c>
      <c r="C10" s="21">
        <f>+C76</f>
        <v>1271</v>
      </c>
      <c r="D10" s="9">
        <f>+D76</f>
        <v>1361</v>
      </c>
      <c r="E10" s="10">
        <f t="shared" si="2"/>
        <v>0.17092522861753631</v>
      </c>
      <c r="F10" s="10">
        <f t="shared" si="2"/>
        <v>0.20993367268240012</v>
      </c>
      <c r="G10" s="10">
        <f t="shared" si="0"/>
        <v>7.0810385523210076E-2</v>
      </c>
      <c r="H10" s="17">
        <f t="shared" si="1"/>
        <v>1.2103281334050565E-2</v>
      </c>
    </row>
    <row r="11" spans="1:8" ht="25.5" x14ac:dyDescent="0.2">
      <c r="A11" s="8"/>
      <c r="B11" s="24" t="s">
        <v>10</v>
      </c>
      <c r="C11" s="21">
        <f>+C181</f>
        <v>1315</v>
      </c>
      <c r="D11" s="9">
        <f>+D181</f>
        <v>887</v>
      </c>
      <c r="E11" s="10">
        <f t="shared" si="2"/>
        <v>0.17684238838084992</v>
      </c>
      <c r="F11" s="10">
        <f t="shared" si="2"/>
        <v>0.13681937374672221</v>
      </c>
      <c r="G11" s="10">
        <f t="shared" si="0"/>
        <v>-0.32547528517110264</v>
      </c>
      <c r="H11" s="17">
        <f t="shared" si="1"/>
        <v>-5.7557826788596014E-2</v>
      </c>
    </row>
    <row r="12" spans="1:8" x14ac:dyDescent="0.2">
      <c r="A12" s="8"/>
      <c r="B12" s="24" t="s">
        <v>11</v>
      </c>
      <c r="C12" s="21">
        <f>+C362</f>
        <v>3431</v>
      </c>
      <c r="D12" s="9">
        <f>+D362</f>
        <v>2910</v>
      </c>
      <c r="E12" s="10">
        <f t="shared" si="2"/>
        <v>0.46140398063474986</v>
      </c>
      <c r="F12" s="10">
        <f t="shared" si="2"/>
        <v>0.44886626561776954</v>
      </c>
      <c r="G12" s="10">
        <f t="shared" si="0"/>
        <v>-0.15185077236957156</v>
      </c>
      <c r="H12" s="17">
        <f t="shared" si="1"/>
        <v>-7.0064550833781603E-2</v>
      </c>
    </row>
    <row r="13" spans="1:8" ht="15.75" thickBot="1" x14ac:dyDescent="0.25">
      <c r="A13" s="8"/>
      <c r="B13" s="25" t="s">
        <v>12</v>
      </c>
      <c r="C13" s="22">
        <f>+C601</f>
        <v>1392</v>
      </c>
      <c r="D13" s="18">
        <f>+D601</f>
        <v>1207</v>
      </c>
      <c r="E13" s="19">
        <f t="shared" si="2"/>
        <v>0.18719741796664874</v>
      </c>
      <c r="F13" s="19">
        <f t="shared" si="2"/>
        <v>0.18617923800709549</v>
      </c>
      <c r="G13" s="19">
        <f t="shared" si="0"/>
        <v>-0.13290229885057472</v>
      </c>
      <c r="H13" s="20">
        <f t="shared" si="1"/>
        <v>-2.4878967186659495E-2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27</v>
      </c>
      <c r="D19" s="36">
        <f>SUM(D20:D70)</f>
        <v>118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3.3703703703703702</v>
      </c>
      <c r="H19" s="37">
        <f t="shared" ref="H19:H50" si="5">+IF(OR(AND(E19=""),(G19="")),"",E19*G19)</f>
        <v>3.3703703703703702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1</v>
      </c>
      <c r="D23" s="9">
        <v>0</v>
      </c>
      <c r="E23" s="10">
        <f t="shared" si="3"/>
        <v>3.7037037037037035E-2</v>
      </c>
      <c r="F23" s="10" t="str">
        <f t="shared" si="4"/>
        <v/>
      </c>
      <c r="G23" s="10">
        <f t="shared" si="6"/>
        <v>-1</v>
      </c>
      <c r="H23" s="17">
        <f t="shared" si="5"/>
        <v>-3.7037037037037035E-2</v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4</v>
      </c>
      <c r="E27" s="10">
        <f t="shared" si="3"/>
        <v>7.407407407407407E-2</v>
      </c>
      <c r="F27" s="10">
        <f t="shared" si="4"/>
        <v>3.3898305084745763E-2</v>
      </c>
      <c r="G27" s="10">
        <f t="shared" si="6"/>
        <v>1</v>
      </c>
      <c r="H27" s="17">
        <f t="shared" si="5"/>
        <v>7.407407407407407E-2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1</v>
      </c>
      <c r="E29" s="10">
        <f t="shared" si="3"/>
        <v>3.7037037037037035E-2</v>
      </c>
      <c r="F29" s="10">
        <f t="shared" si="4"/>
        <v>8.4745762711864406E-3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3</v>
      </c>
      <c r="D30" s="9">
        <v>2</v>
      </c>
      <c r="E30" s="10">
        <f t="shared" si="3"/>
        <v>0.1111111111111111</v>
      </c>
      <c r="F30" s="10">
        <f t="shared" si="4"/>
        <v>1.6949152542372881E-2</v>
      </c>
      <c r="G30" s="10">
        <f t="shared" si="6"/>
        <v>-0.33333333333333331</v>
      </c>
      <c r="H30" s="17">
        <f t="shared" si="5"/>
        <v>-3.7037037037037035E-2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3.7037037037037035E-2</v>
      </c>
      <c r="F32" s="10" t="str">
        <f t="shared" si="4"/>
        <v/>
      </c>
      <c r="G32" s="10">
        <f t="shared" si="6"/>
        <v>-1</v>
      </c>
      <c r="H32" s="17">
        <f t="shared" si="5"/>
        <v>-3.7037037037037035E-2</v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1</v>
      </c>
      <c r="E36" s="10">
        <f t="shared" si="3"/>
        <v>7.407407407407407E-2</v>
      </c>
      <c r="F36" s="10">
        <f t="shared" si="4"/>
        <v>8.4745762711864406E-3</v>
      </c>
      <c r="G36" s="10">
        <f t="shared" si="6"/>
        <v>-0.5</v>
      </c>
      <c r="H36" s="17">
        <f t="shared" si="5"/>
        <v>-3.7037037037037035E-2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2</v>
      </c>
      <c r="E39" s="10" t="str">
        <f t="shared" si="3"/>
        <v/>
      </c>
      <c r="F39" s="10">
        <f t="shared" si="4"/>
        <v>1.6949152542372881E-2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1</v>
      </c>
      <c r="E44" s="10" t="str">
        <f t="shared" si="3"/>
        <v/>
      </c>
      <c r="F44" s="10">
        <f t="shared" si="4"/>
        <v>8.4745762711864406E-3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1</v>
      </c>
      <c r="E45" s="10" t="str">
        <f t="shared" si="3"/>
        <v/>
      </c>
      <c r="F45" s="10">
        <f t="shared" si="4"/>
        <v>8.4745762711864406E-3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8</v>
      </c>
      <c r="D50" s="9">
        <v>18</v>
      </c>
      <c r="E50" s="10">
        <f t="shared" si="3"/>
        <v>0.29629629629629628</v>
      </c>
      <c r="F50" s="10">
        <f t="shared" si="4"/>
        <v>0.15254237288135594</v>
      </c>
      <c r="G50" s="10">
        <f t="shared" si="6"/>
        <v>1.25</v>
      </c>
      <c r="H50" s="17">
        <f t="shared" si="5"/>
        <v>0.37037037037037035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2</v>
      </c>
      <c r="D54" s="9">
        <v>1</v>
      </c>
      <c r="E54" s="10">
        <f t="shared" si="7"/>
        <v>7.407407407407407E-2</v>
      </c>
      <c r="F54" s="10">
        <f t="shared" si="8"/>
        <v>8.4745762711864406E-3</v>
      </c>
      <c r="G54" s="10">
        <f t="shared" si="10"/>
        <v>-0.5</v>
      </c>
      <c r="H54" s="17">
        <f t="shared" si="9"/>
        <v>-3.7037037037037035E-2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1</v>
      </c>
      <c r="E61" s="10" t="str">
        <f t="shared" si="7"/>
        <v/>
      </c>
      <c r="F61" s="10">
        <f t="shared" si="8"/>
        <v>8.4745762711864406E-3</v>
      </c>
      <c r="G61" s="10">
        <f t="shared" si="10"/>
        <v>1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4</v>
      </c>
      <c r="D64" s="9">
        <v>72</v>
      </c>
      <c r="E64" s="10">
        <f t="shared" si="7"/>
        <v>0.14814814814814814</v>
      </c>
      <c r="F64" s="10">
        <f t="shared" si="8"/>
        <v>0.61016949152542377</v>
      </c>
      <c r="G64" s="10">
        <f t="shared" si="10"/>
        <v>17</v>
      </c>
      <c r="H64" s="17">
        <f t="shared" si="9"/>
        <v>2.5185185185185182</v>
      </c>
    </row>
    <row r="65" spans="1:8" x14ac:dyDescent="0.2">
      <c r="A65" s="8"/>
      <c r="B65" s="24" t="s">
        <v>61</v>
      </c>
      <c r="C65" s="21">
        <v>0</v>
      </c>
      <c r="D65" s="9">
        <v>1</v>
      </c>
      <c r="E65" s="10" t="str">
        <f t="shared" si="7"/>
        <v/>
      </c>
      <c r="F65" s="10">
        <f t="shared" si="8"/>
        <v>8.4745762711864406E-3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12</v>
      </c>
      <c r="E68" s="10">
        <f t="shared" si="7"/>
        <v>3.7037037037037035E-2</v>
      </c>
      <c r="F68" s="10">
        <f t="shared" si="8"/>
        <v>0.10169491525423729</v>
      </c>
      <c r="G68" s="10">
        <f t="shared" si="10"/>
        <v>11</v>
      </c>
      <c r="H68" s="17">
        <f t="shared" si="9"/>
        <v>0.40740740740740738</v>
      </c>
    </row>
    <row r="69" spans="1:8" x14ac:dyDescent="0.2">
      <c r="A69" s="8"/>
      <c r="B69" s="24" t="s">
        <v>65</v>
      </c>
      <c r="C69" s="21">
        <v>1</v>
      </c>
      <c r="D69" s="9">
        <v>1</v>
      </c>
      <c r="E69" s="10">
        <f t="shared" si="7"/>
        <v>3.7037037037037035E-2</v>
      </c>
      <c r="F69" s="10">
        <f t="shared" si="8"/>
        <v>8.4745762711864406E-3</v>
      </c>
      <c r="G69" s="10">
        <f t="shared" si="10"/>
        <v>0</v>
      </c>
      <c r="H69" s="17">
        <f t="shared" si="9"/>
        <v>0</v>
      </c>
    </row>
    <row r="70" spans="1:8" ht="15.75" thickBot="1" x14ac:dyDescent="0.25">
      <c r="A70" s="8"/>
      <c r="B70" s="25" t="s">
        <v>66</v>
      </c>
      <c r="C70" s="22">
        <v>1</v>
      </c>
      <c r="D70" s="18">
        <v>0</v>
      </c>
      <c r="E70" s="19">
        <f t="shared" si="7"/>
        <v>3.7037037037037035E-2</v>
      </c>
      <c r="F70" s="19" t="str">
        <f t="shared" si="8"/>
        <v/>
      </c>
      <c r="G70" s="19">
        <f t="shared" si="10"/>
        <v>-1</v>
      </c>
      <c r="H70" s="20">
        <f t="shared" si="9"/>
        <v>-3.7037037037037035E-2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1271</v>
      </c>
      <c r="D76" s="36">
        <f>SUM(D77:D175)</f>
        <v>1361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7.0810385523210076E-2</v>
      </c>
      <c r="H76" s="37">
        <f t="shared" ref="H76:H107" si="13">+IF(OR(AND(E76=""),(G76="")),"",E76*G76)</f>
        <v>7.0810385523210076E-2</v>
      </c>
    </row>
    <row r="77" spans="1:8" x14ac:dyDescent="0.2">
      <c r="A77" s="8"/>
      <c r="B77" s="23" t="s">
        <v>67</v>
      </c>
      <c r="C77" s="41">
        <v>8</v>
      </c>
      <c r="D77" s="38">
        <v>27</v>
      </c>
      <c r="E77" s="39">
        <f t="shared" si="11"/>
        <v>6.2942564909520063E-3</v>
      </c>
      <c r="F77" s="39">
        <f t="shared" si="12"/>
        <v>1.9838354151359296E-2</v>
      </c>
      <c r="G77" s="39">
        <f t="shared" ref="G77:G108" si="14">+IF(AND(C77=0,D77=0)," ",IF(C77=0,1,IF(D77=0,-1,(D77-C77)/C77)))</f>
        <v>2.375</v>
      </c>
      <c r="H77" s="40">
        <f t="shared" si="13"/>
        <v>1.4948859166011016E-2</v>
      </c>
    </row>
    <row r="78" spans="1:8" x14ac:dyDescent="0.2">
      <c r="A78" s="8"/>
      <c r="B78" s="24" t="s">
        <v>68</v>
      </c>
      <c r="C78" s="21">
        <v>0</v>
      </c>
      <c r="D78" s="9">
        <v>4</v>
      </c>
      <c r="E78" s="10" t="str">
        <f t="shared" si="11"/>
        <v/>
      </c>
      <c r="F78" s="10">
        <f t="shared" si="12"/>
        <v>2.9390154298310064E-3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1</v>
      </c>
      <c r="D79" s="9">
        <v>2</v>
      </c>
      <c r="E79" s="10">
        <f t="shared" si="11"/>
        <v>7.8678206136900079E-4</v>
      </c>
      <c r="F79" s="10">
        <f t="shared" si="12"/>
        <v>1.4695077149155032E-3</v>
      </c>
      <c r="G79" s="10">
        <f t="shared" si="14"/>
        <v>1</v>
      </c>
      <c r="H79" s="17">
        <f t="shared" si="13"/>
        <v>7.8678206136900079E-4</v>
      </c>
    </row>
    <row r="80" spans="1:8" x14ac:dyDescent="0.2">
      <c r="A80" s="8"/>
      <c r="B80" s="24" t="s">
        <v>70</v>
      </c>
      <c r="C80" s="21">
        <v>11</v>
      </c>
      <c r="D80" s="9">
        <v>19</v>
      </c>
      <c r="E80" s="10">
        <f t="shared" si="11"/>
        <v>8.6546026750590095E-3</v>
      </c>
      <c r="F80" s="10">
        <f t="shared" si="12"/>
        <v>1.3960323291697281E-2</v>
      </c>
      <c r="G80" s="10">
        <f t="shared" si="14"/>
        <v>0.72727272727272729</v>
      </c>
      <c r="H80" s="17">
        <f t="shared" si="13"/>
        <v>6.2942564909520072E-3</v>
      </c>
    </row>
    <row r="81" spans="1:8" ht="25.5" x14ac:dyDescent="0.2">
      <c r="A81" s="8"/>
      <c r="B81" s="24" t="s">
        <v>71</v>
      </c>
      <c r="C81" s="21">
        <v>119</v>
      </c>
      <c r="D81" s="9">
        <v>187</v>
      </c>
      <c r="E81" s="10">
        <f t="shared" si="11"/>
        <v>9.3627065302911094E-2</v>
      </c>
      <c r="F81" s="10">
        <f t="shared" si="12"/>
        <v>0.13739897134459955</v>
      </c>
      <c r="G81" s="10">
        <f t="shared" si="14"/>
        <v>0.5714285714285714</v>
      </c>
      <c r="H81" s="17">
        <f t="shared" si="13"/>
        <v>5.350118017309205E-2</v>
      </c>
    </row>
    <row r="82" spans="1:8" x14ac:dyDescent="0.2">
      <c r="A82" s="8"/>
      <c r="B82" s="24" t="s">
        <v>72</v>
      </c>
      <c r="C82" s="21">
        <v>0</v>
      </c>
      <c r="D82" s="9">
        <v>1</v>
      </c>
      <c r="E82" s="10" t="str">
        <f t="shared" si="11"/>
        <v/>
      </c>
      <c r="F82" s="10">
        <f t="shared" si="12"/>
        <v>7.347538574577516E-4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1</v>
      </c>
      <c r="D83" s="9">
        <v>0</v>
      </c>
      <c r="E83" s="10">
        <f t="shared" si="11"/>
        <v>7.8678206136900079E-4</v>
      </c>
      <c r="F83" s="10" t="str">
        <f t="shared" si="12"/>
        <v/>
      </c>
      <c r="G83" s="10">
        <f t="shared" si="14"/>
        <v>-1</v>
      </c>
      <c r="H83" s="17">
        <f t="shared" si="13"/>
        <v>-7.8678206136900079E-4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1</v>
      </c>
      <c r="E84" s="10" t="str">
        <f t="shared" si="11"/>
        <v/>
      </c>
      <c r="F84" s="10">
        <f t="shared" si="12"/>
        <v>7.347538574577516E-4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0</v>
      </c>
      <c r="E87" s="10">
        <f t="shared" si="11"/>
        <v>7.8678206136900079E-4</v>
      </c>
      <c r="F87" s="10" t="str">
        <f t="shared" si="12"/>
        <v/>
      </c>
      <c r="G87" s="10">
        <f t="shared" si="14"/>
        <v>-1</v>
      </c>
      <c r="H87" s="17">
        <f t="shared" si="13"/>
        <v>-7.8678206136900079E-4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1</v>
      </c>
      <c r="E92" s="10" t="str">
        <f t="shared" si="11"/>
        <v/>
      </c>
      <c r="F92" s="10">
        <f t="shared" si="12"/>
        <v>7.347538574577516E-4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1</v>
      </c>
      <c r="D93" s="9">
        <v>4</v>
      </c>
      <c r="E93" s="10">
        <f t="shared" si="11"/>
        <v>7.8678206136900079E-4</v>
      </c>
      <c r="F93" s="10">
        <f t="shared" si="12"/>
        <v>2.9390154298310064E-3</v>
      </c>
      <c r="G93" s="10">
        <f t="shared" si="14"/>
        <v>3</v>
      </c>
      <c r="H93" s="17">
        <f t="shared" si="13"/>
        <v>2.3603461841070024E-3</v>
      </c>
    </row>
    <row r="94" spans="1:8" x14ac:dyDescent="0.2">
      <c r="A94" s="8"/>
      <c r="B94" s="24" t="s">
        <v>85</v>
      </c>
      <c r="C94" s="21">
        <v>14</v>
      </c>
      <c r="D94" s="9">
        <v>7</v>
      </c>
      <c r="E94" s="10">
        <f t="shared" si="11"/>
        <v>1.1014948859166011E-2</v>
      </c>
      <c r="F94" s="10">
        <f t="shared" si="12"/>
        <v>5.1432770022042619E-3</v>
      </c>
      <c r="G94" s="10">
        <f t="shared" si="14"/>
        <v>-0.5</v>
      </c>
      <c r="H94" s="17">
        <f t="shared" si="13"/>
        <v>-5.5074744295830055E-3</v>
      </c>
    </row>
    <row r="95" spans="1:8" x14ac:dyDescent="0.2">
      <c r="A95" s="8"/>
      <c r="B95" s="24" t="s">
        <v>86</v>
      </c>
      <c r="C95" s="21">
        <v>7</v>
      </c>
      <c r="D95" s="9">
        <v>7</v>
      </c>
      <c r="E95" s="10">
        <f t="shared" si="11"/>
        <v>5.5074744295830055E-3</v>
      </c>
      <c r="F95" s="10">
        <f t="shared" si="12"/>
        <v>5.1432770022042619E-3</v>
      </c>
      <c r="G95" s="10">
        <f t="shared" si="14"/>
        <v>0</v>
      </c>
      <c r="H95" s="17">
        <f t="shared" si="13"/>
        <v>0</v>
      </c>
    </row>
    <row r="96" spans="1:8" x14ac:dyDescent="0.2">
      <c r="A96" s="8"/>
      <c r="B96" s="24" t="s">
        <v>87</v>
      </c>
      <c r="C96" s="21">
        <v>11</v>
      </c>
      <c r="D96" s="9">
        <v>10</v>
      </c>
      <c r="E96" s="10">
        <f t="shared" si="11"/>
        <v>8.6546026750590095E-3</v>
      </c>
      <c r="F96" s="10">
        <f t="shared" si="12"/>
        <v>7.3475385745775165E-3</v>
      </c>
      <c r="G96" s="10">
        <f t="shared" si="14"/>
        <v>-9.0909090909090912E-2</v>
      </c>
      <c r="H96" s="17">
        <f t="shared" si="13"/>
        <v>-7.8678206136900089E-4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13</v>
      </c>
      <c r="D98" s="9">
        <v>20</v>
      </c>
      <c r="E98" s="10">
        <f t="shared" si="11"/>
        <v>1.0228166797797011E-2</v>
      </c>
      <c r="F98" s="10">
        <f t="shared" si="12"/>
        <v>1.4695077149155033E-2</v>
      </c>
      <c r="G98" s="10">
        <f t="shared" si="14"/>
        <v>0.53846153846153844</v>
      </c>
      <c r="H98" s="17">
        <f t="shared" si="13"/>
        <v>5.5074744295830055E-3</v>
      </c>
    </row>
    <row r="99" spans="1:8" x14ac:dyDescent="0.2">
      <c r="A99" s="8"/>
      <c r="B99" s="24" t="s">
        <v>90</v>
      </c>
      <c r="C99" s="21">
        <v>5</v>
      </c>
      <c r="D99" s="9">
        <v>3</v>
      </c>
      <c r="E99" s="10">
        <f t="shared" si="11"/>
        <v>3.9339103068450039E-3</v>
      </c>
      <c r="F99" s="10">
        <f t="shared" si="12"/>
        <v>2.204261572373255E-3</v>
      </c>
      <c r="G99" s="10">
        <f t="shared" si="14"/>
        <v>-0.4</v>
      </c>
      <c r="H99" s="17">
        <f t="shared" si="13"/>
        <v>-1.5735641227380016E-3</v>
      </c>
    </row>
    <row r="100" spans="1:8" x14ac:dyDescent="0.2">
      <c r="A100" s="8"/>
      <c r="B100" s="24" t="s">
        <v>91</v>
      </c>
      <c r="C100" s="21">
        <v>8</v>
      </c>
      <c r="D100" s="9">
        <v>5</v>
      </c>
      <c r="E100" s="10">
        <f t="shared" si="11"/>
        <v>6.2942564909520063E-3</v>
      </c>
      <c r="F100" s="10">
        <f t="shared" si="12"/>
        <v>3.6737692872887582E-3</v>
      </c>
      <c r="G100" s="10">
        <f t="shared" si="14"/>
        <v>-0.375</v>
      </c>
      <c r="H100" s="17">
        <f t="shared" si="13"/>
        <v>-2.3603461841070024E-3</v>
      </c>
    </row>
    <row r="101" spans="1:8" x14ac:dyDescent="0.2">
      <c r="A101" s="8"/>
      <c r="B101" s="24" t="s">
        <v>92</v>
      </c>
      <c r="C101" s="21">
        <v>0</v>
      </c>
      <c r="D101" s="9">
        <v>2</v>
      </c>
      <c r="E101" s="10" t="str">
        <f t="shared" si="11"/>
        <v/>
      </c>
      <c r="F101" s="10">
        <f t="shared" si="12"/>
        <v>1.4695077149155032E-3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3</v>
      </c>
      <c r="E103" s="10" t="str">
        <f t="shared" si="11"/>
        <v/>
      </c>
      <c r="F103" s="10">
        <f t="shared" si="12"/>
        <v>2.204261572373255E-3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3</v>
      </c>
      <c r="D104" s="9">
        <v>3</v>
      </c>
      <c r="E104" s="10">
        <f t="shared" si="11"/>
        <v>2.3603461841070024E-3</v>
      </c>
      <c r="F104" s="10">
        <f t="shared" si="12"/>
        <v>2.204261572373255E-3</v>
      </c>
      <c r="G104" s="10">
        <f t="shared" si="14"/>
        <v>0</v>
      </c>
      <c r="H104" s="17">
        <f t="shared" si="13"/>
        <v>0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44</v>
      </c>
      <c r="D106" s="9">
        <v>8</v>
      </c>
      <c r="E106" s="10">
        <f t="shared" si="11"/>
        <v>3.4618410700236038E-2</v>
      </c>
      <c r="F106" s="10">
        <f t="shared" si="12"/>
        <v>5.8780308596620128E-3</v>
      </c>
      <c r="G106" s="10">
        <f t="shared" si="14"/>
        <v>-0.81818181818181823</v>
      </c>
      <c r="H106" s="17">
        <f t="shared" si="13"/>
        <v>-2.8324154209284032E-2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39</v>
      </c>
      <c r="D110" s="9">
        <v>11</v>
      </c>
      <c r="E110" s="10">
        <f t="shared" si="15"/>
        <v>3.0684500393391032E-2</v>
      </c>
      <c r="F110" s="10">
        <f t="shared" si="16"/>
        <v>8.0822924320352683E-3</v>
      </c>
      <c r="G110" s="10">
        <f t="shared" si="18"/>
        <v>-0.71794871794871795</v>
      </c>
      <c r="H110" s="17">
        <f t="shared" si="17"/>
        <v>-2.2029897718332022E-2</v>
      </c>
    </row>
    <row r="111" spans="1:8" x14ac:dyDescent="0.2">
      <c r="A111" s="8"/>
      <c r="B111" s="24" t="s">
        <v>102</v>
      </c>
      <c r="C111" s="21">
        <v>3</v>
      </c>
      <c r="D111" s="9">
        <v>6</v>
      </c>
      <c r="E111" s="10">
        <f t="shared" si="15"/>
        <v>2.3603461841070024E-3</v>
      </c>
      <c r="F111" s="10">
        <f t="shared" si="16"/>
        <v>4.40852314474651E-3</v>
      </c>
      <c r="G111" s="10">
        <f t="shared" si="18"/>
        <v>1</v>
      </c>
      <c r="H111" s="17">
        <f t="shared" si="17"/>
        <v>2.3603461841070024E-3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3</v>
      </c>
      <c r="D113" s="9">
        <v>4</v>
      </c>
      <c r="E113" s="10">
        <f t="shared" si="15"/>
        <v>2.3603461841070024E-3</v>
      </c>
      <c r="F113" s="10">
        <f t="shared" si="16"/>
        <v>2.9390154298310064E-3</v>
      </c>
      <c r="G113" s="10">
        <f t="shared" si="18"/>
        <v>0.33333333333333331</v>
      </c>
      <c r="H113" s="17">
        <f t="shared" si="17"/>
        <v>7.8678206136900079E-4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0</v>
      </c>
      <c r="E115" s="10">
        <f t="shared" si="15"/>
        <v>7.8678206136900079E-4</v>
      </c>
      <c r="F115" s="10" t="str">
        <f t="shared" si="16"/>
        <v/>
      </c>
      <c r="G115" s="10">
        <f t="shared" si="18"/>
        <v>-1</v>
      </c>
      <c r="H115" s="17">
        <f t="shared" si="17"/>
        <v>-7.8678206136900079E-4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5.1432770022042619E-3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19</v>
      </c>
      <c r="D118" s="9">
        <v>19</v>
      </c>
      <c r="E118" s="10">
        <f t="shared" si="15"/>
        <v>1.4948859166011016E-2</v>
      </c>
      <c r="F118" s="10">
        <f t="shared" si="16"/>
        <v>1.3960323291697281E-2</v>
      </c>
      <c r="G118" s="10">
        <f t="shared" si="18"/>
        <v>0</v>
      </c>
      <c r="H118" s="17">
        <f t="shared" si="17"/>
        <v>0</v>
      </c>
    </row>
    <row r="119" spans="1:8" ht="25.5" x14ac:dyDescent="0.2">
      <c r="A119" s="8"/>
      <c r="B119" s="24" t="s">
        <v>110</v>
      </c>
      <c r="C119" s="21">
        <v>3</v>
      </c>
      <c r="D119" s="9">
        <v>1</v>
      </c>
      <c r="E119" s="10">
        <f t="shared" si="15"/>
        <v>2.3603461841070024E-3</v>
      </c>
      <c r="F119" s="10">
        <f t="shared" si="16"/>
        <v>7.347538574577516E-4</v>
      </c>
      <c r="G119" s="10">
        <f t="shared" si="18"/>
        <v>-0.66666666666666663</v>
      </c>
      <c r="H119" s="17">
        <f t="shared" si="17"/>
        <v>-1.5735641227380016E-3</v>
      </c>
    </row>
    <row r="120" spans="1:8" ht="25.5" x14ac:dyDescent="0.2">
      <c r="A120" s="8"/>
      <c r="B120" s="24" t="s">
        <v>111</v>
      </c>
      <c r="C120" s="21">
        <v>20</v>
      </c>
      <c r="D120" s="9">
        <v>29</v>
      </c>
      <c r="E120" s="10">
        <f t="shared" si="15"/>
        <v>1.5735641227380016E-2</v>
      </c>
      <c r="F120" s="10">
        <f t="shared" si="16"/>
        <v>2.1307861866274799E-2</v>
      </c>
      <c r="G120" s="10">
        <f t="shared" si="18"/>
        <v>0.45</v>
      </c>
      <c r="H120" s="17">
        <f t="shared" si="17"/>
        <v>7.0810385523210071E-3</v>
      </c>
    </row>
    <row r="121" spans="1:8" x14ac:dyDescent="0.2">
      <c r="A121" s="8"/>
      <c r="B121" s="24" t="s">
        <v>112</v>
      </c>
      <c r="C121" s="21">
        <v>1</v>
      </c>
      <c r="D121" s="9">
        <v>1</v>
      </c>
      <c r="E121" s="10">
        <f t="shared" si="15"/>
        <v>7.8678206136900079E-4</v>
      </c>
      <c r="F121" s="10">
        <f t="shared" si="16"/>
        <v>7.347538574577516E-4</v>
      </c>
      <c r="G121" s="10">
        <f t="shared" si="18"/>
        <v>0</v>
      </c>
      <c r="H121" s="17">
        <f t="shared" si="17"/>
        <v>0</v>
      </c>
    </row>
    <row r="122" spans="1:8" x14ac:dyDescent="0.2">
      <c r="A122" s="8"/>
      <c r="B122" s="24" t="s">
        <v>113</v>
      </c>
      <c r="C122" s="21">
        <v>7</v>
      </c>
      <c r="D122" s="9">
        <v>2</v>
      </c>
      <c r="E122" s="10">
        <f t="shared" si="15"/>
        <v>5.5074744295830055E-3</v>
      </c>
      <c r="F122" s="10">
        <f t="shared" si="16"/>
        <v>1.4695077149155032E-3</v>
      </c>
      <c r="G122" s="10">
        <f t="shared" si="18"/>
        <v>-0.7142857142857143</v>
      </c>
      <c r="H122" s="17">
        <f t="shared" si="17"/>
        <v>-3.9339103068450039E-3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7.347538574577516E-4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1</v>
      </c>
      <c r="D124" s="9">
        <v>3</v>
      </c>
      <c r="E124" s="10">
        <f t="shared" si="15"/>
        <v>7.8678206136900079E-4</v>
      </c>
      <c r="F124" s="10">
        <f t="shared" si="16"/>
        <v>2.204261572373255E-3</v>
      </c>
      <c r="G124" s="10">
        <f t="shared" si="18"/>
        <v>2</v>
      </c>
      <c r="H124" s="17">
        <f t="shared" si="17"/>
        <v>1.5735641227380016E-3</v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7.347538574577516E-4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1</v>
      </c>
      <c r="E127" s="10">
        <f t="shared" si="15"/>
        <v>7.8678206136900079E-4</v>
      </c>
      <c r="F127" s="10">
        <f t="shared" si="16"/>
        <v>7.347538574577516E-4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75</v>
      </c>
      <c r="D128" s="9">
        <v>1</v>
      </c>
      <c r="E128" s="10">
        <f t="shared" si="15"/>
        <v>5.9008654602675056E-2</v>
      </c>
      <c r="F128" s="10">
        <f t="shared" si="16"/>
        <v>7.347538574577516E-4</v>
      </c>
      <c r="G128" s="10">
        <f t="shared" si="18"/>
        <v>-0.98666666666666669</v>
      </c>
      <c r="H128" s="17">
        <f t="shared" si="17"/>
        <v>-5.8221872541306056E-2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2</v>
      </c>
      <c r="D130" s="9">
        <v>0</v>
      </c>
      <c r="E130" s="10">
        <f t="shared" si="15"/>
        <v>1.5735641227380016E-3</v>
      </c>
      <c r="F130" s="10" t="str">
        <f t="shared" si="16"/>
        <v/>
      </c>
      <c r="G130" s="10">
        <f t="shared" si="18"/>
        <v>-1</v>
      </c>
      <c r="H130" s="17">
        <f t="shared" si="17"/>
        <v>-1.5735641227380016E-3</v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19</v>
      </c>
      <c r="D132" s="9">
        <v>10</v>
      </c>
      <c r="E132" s="10">
        <f t="shared" si="15"/>
        <v>1.4948859166011016E-2</v>
      </c>
      <c r="F132" s="10">
        <f t="shared" si="16"/>
        <v>7.3475385745775165E-3</v>
      </c>
      <c r="G132" s="10">
        <f t="shared" si="18"/>
        <v>-0.47368421052631576</v>
      </c>
      <c r="H132" s="17">
        <f t="shared" si="17"/>
        <v>-7.0810385523210071E-3</v>
      </c>
    </row>
    <row r="133" spans="1:8" x14ac:dyDescent="0.2">
      <c r="A133" s="8"/>
      <c r="B133" s="24" t="s">
        <v>124</v>
      </c>
      <c r="C133" s="21">
        <v>0</v>
      </c>
      <c r="D133" s="9">
        <v>5</v>
      </c>
      <c r="E133" s="10" t="str">
        <f t="shared" si="15"/>
        <v/>
      </c>
      <c r="F133" s="10">
        <f t="shared" si="16"/>
        <v>3.6737692872887582E-3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7</v>
      </c>
      <c r="D134" s="9">
        <v>2</v>
      </c>
      <c r="E134" s="10">
        <f t="shared" si="15"/>
        <v>5.5074744295830055E-3</v>
      </c>
      <c r="F134" s="10">
        <f t="shared" si="16"/>
        <v>1.4695077149155032E-3</v>
      </c>
      <c r="G134" s="10">
        <f t="shared" si="18"/>
        <v>-0.7142857142857143</v>
      </c>
      <c r="H134" s="17">
        <f t="shared" si="17"/>
        <v>-3.9339103068450039E-3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7</v>
      </c>
      <c r="D136" s="9">
        <v>5</v>
      </c>
      <c r="E136" s="10">
        <f t="shared" si="15"/>
        <v>5.5074744295830055E-3</v>
      </c>
      <c r="F136" s="10">
        <f t="shared" si="16"/>
        <v>3.6737692872887582E-3</v>
      </c>
      <c r="G136" s="10">
        <f t="shared" si="18"/>
        <v>-0.2857142857142857</v>
      </c>
      <c r="H136" s="17">
        <f t="shared" si="17"/>
        <v>-1.5735641227380016E-3</v>
      </c>
    </row>
    <row r="137" spans="1:8" x14ac:dyDescent="0.2">
      <c r="A137" s="8"/>
      <c r="B137" s="24" t="s">
        <v>128</v>
      </c>
      <c r="C137" s="21">
        <v>5</v>
      </c>
      <c r="D137" s="9">
        <v>19</v>
      </c>
      <c r="E137" s="10">
        <f t="shared" si="15"/>
        <v>3.9339103068450039E-3</v>
      </c>
      <c r="F137" s="10">
        <f t="shared" si="16"/>
        <v>1.3960323291697281E-2</v>
      </c>
      <c r="G137" s="10">
        <f t="shared" si="18"/>
        <v>2.8</v>
      </c>
      <c r="H137" s="17">
        <f t="shared" si="17"/>
        <v>1.1014948859166011E-2</v>
      </c>
    </row>
    <row r="138" spans="1:8" x14ac:dyDescent="0.2">
      <c r="A138" s="8"/>
      <c r="B138" s="24" t="s">
        <v>129</v>
      </c>
      <c r="C138" s="21">
        <v>8</v>
      </c>
      <c r="D138" s="9">
        <v>0</v>
      </c>
      <c r="E138" s="10">
        <f t="shared" si="15"/>
        <v>6.2942564909520063E-3</v>
      </c>
      <c r="F138" s="10" t="str">
        <f t="shared" si="16"/>
        <v/>
      </c>
      <c r="G138" s="10">
        <f t="shared" si="18"/>
        <v>-1</v>
      </c>
      <c r="H138" s="17">
        <f t="shared" si="17"/>
        <v>-6.2942564909520063E-3</v>
      </c>
    </row>
    <row r="139" spans="1:8" ht="15.75" customHeight="1" x14ac:dyDescent="0.2">
      <c r="A139" s="8"/>
      <c r="B139" s="24" t="s">
        <v>130</v>
      </c>
      <c r="C139" s="21">
        <v>684</v>
      </c>
      <c r="D139" s="9">
        <v>827</v>
      </c>
      <c r="E139" s="10">
        <f t="shared" si="15"/>
        <v>0.53815892997639658</v>
      </c>
      <c r="F139" s="10">
        <f t="shared" si="16"/>
        <v>0.60764144011756061</v>
      </c>
      <c r="G139" s="10">
        <f t="shared" si="18"/>
        <v>0.20906432748538012</v>
      </c>
      <c r="H139" s="17">
        <f t="shared" si="17"/>
        <v>0.11250983477576712</v>
      </c>
    </row>
    <row r="140" spans="1:8" x14ac:dyDescent="0.2">
      <c r="A140" s="8"/>
      <c r="B140" s="24" t="s">
        <v>131</v>
      </c>
      <c r="C140" s="21">
        <v>6</v>
      </c>
      <c r="D140" s="9">
        <v>55</v>
      </c>
      <c r="E140" s="10">
        <f t="shared" ref="E140:E175" si="19">+IF(C140=0,"",C140/C$76)</f>
        <v>4.7206923682140047E-3</v>
      </c>
      <c r="F140" s="10">
        <f t="shared" ref="F140:F175" si="20">+IF(D140=0,"",D140/D$76)</f>
        <v>4.041146216017634E-2</v>
      </c>
      <c r="G140" s="10">
        <f t="shared" si="18"/>
        <v>8.1666666666666661</v>
      </c>
      <c r="H140" s="17">
        <f t="shared" ref="H140:H171" si="21">+IF(OR(AND(E140=""),(G140="")),"",E140*G140)</f>
        <v>3.8552321007081038E-2</v>
      </c>
    </row>
    <row r="141" spans="1:8" x14ac:dyDescent="0.2">
      <c r="A141" s="8"/>
      <c r="B141" s="24" t="s">
        <v>132</v>
      </c>
      <c r="C141" s="21">
        <v>8</v>
      </c>
      <c r="D141" s="9">
        <v>1</v>
      </c>
      <c r="E141" s="10">
        <f t="shared" si="19"/>
        <v>6.2942564909520063E-3</v>
      </c>
      <c r="F141" s="10">
        <f t="shared" si="20"/>
        <v>7.347538574577516E-4</v>
      </c>
      <c r="G141" s="10">
        <f t="shared" ref="G141:G175" si="22">+IF(AND(C141=0,D141=0)," ",IF(C141=0,1,IF(D141=0,-1,(D141-C141)/C141)))</f>
        <v>-0.875</v>
      </c>
      <c r="H141" s="17">
        <f t="shared" si="21"/>
        <v>-5.5074744295830055E-3</v>
      </c>
    </row>
    <row r="142" spans="1:8" x14ac:dyDescent="0.2">
      <c r="A142" s="8"/>
      <c r="B142" s="24" t="s">
        <v>133</v>
      </c>
      <c r="C142" s="21">
        <v>55</v>
      </c>
      <c r="D142" s="9">
        <v>0</v>
      </c>
      <c r="E142" s="10">
        <f t="shared" si="19"/>
        <v>4.3273013375295044E-2</v>
      </c>
      <c r="F142" s="10" t="str">
        <f t="shared" si="20"/>
        <v/>
      </c>
      <c r="G142" s="10">
        <f t="shared" si="22"/>
        <v>-1</v>
      </c>
      <c r="H142" s="17">
        <f t="shared" si="21"/>
        <v>-4.3273013375295044E-2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2</v>
      </c>
      <c r="D144" s="9">
        <v>1</v>
      </c>
      <c r="E144" s="10">
        <f t="shared" si="19"/>
        <v>1.5735641227380016E-3</v>
      </c>
      <c r="F144" s="10">
        <f t="shared" si="20"/>
        <v>7.347538574577516E-4</v>
      </c>
      <c r="G144" s="10">
        <f t="shared" si="22"/>
        <v>-0.5</v>
      </c>
      <c r="H144" s="17">
        <f t="shared" si="21"/>
        <v>-7.8678206136900079E-4</v>
      </c>
    </row>
    <row r="145" spans="1:8" x14ac:dyDescent="0.2">
      <c r="A145" s="8"/>
      <c r="B145" s="24" t="s">
        <v>136</v>
      </c>
      <c r="C145" s="21">
        <v>3</v>
      </c>
      <c r="D145" s="9">
        <v>4</v>
      </c>
      <c r="E145" s="10">
        <f t="shared" si="19"/>
        <v>2.3603461841070024E-3</v>
      </c>
      <c r="F145" s="10">
        <f t="shared" si="20"/>
        <v>2.9390154298310064E-3</v>
      </c>
      <c r="G145" s="10">
        <f t="shared" si="22"/>
        <v>0.33333333333333331</v>
      </c>
      <c r="H145" s="17">
        <f t="shared" si="21"/>
        <v>7.8678206136900079E-4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4</v>
      </c>
      <c r="E147" s="10" t="str">
        <f t="shared" si="19"/>
        <v/>
      </c>
      <c r="F147" s="10">
        <f t="shared" si="20"/>
        <v>2.9390154298310064E-3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1</v>
      </c>
      <c r="E149" s="10" t="str">
        <f t="shared" si="19"/>
        <v/>
      </c>
      <c r="F149" s="10">
        <f t="shared" si="20"/>
        <v>7.347538574577516E-4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1</v>
      </c>
      <c r="D150" s="9">
        <v>3</v>
      </c>
      <c r="E150" s="10">
        <f t="shared" si="19"/>
        <v>7.8678206136900079E-4</v>
      </c>
      <c r="F150" s="10">
        <f t="shared" si="20"/>
        <v>2.204261572373255E-3</v>
      </c>
      <c r="G150" s="10">
        <f t="shared" si="22"/>
        <v>2</v>
      </c>
      <c r="H150" s="17">
        <f t="shared" si="21"/>
        <v>1.5735641227380016E-3</v>
      </c>
    </row>
    <row r="151" spans="1:8" ht="25.5" x14ac:dyDescent="0.2">
      <c r="A151" s="8"/>
      <c r="B151" s="24" t="s">
        <v>142</v>
      </c>
      <c r="C151" s="21">
        <v>36</v>
      </c>
      <c r="D151" s="9">
        <v>0</v>
      </c>
      <c r="E151" s="10">
        <f t="shared" si="19"/>
        <v>2.8324154209284028E-2</v>
      </c>
      <c r="F151" s="10" t="str">
        <f t="shared" si="20"/>
        <v/>
      </c>
      <c r="G151" s="10">
        <f t="shared" si="22"/>
        <v>-1</v>
      </c>
      <c r="H151" s="17">
        <f t="shared" si="21"/>
        <v>-2.8324154209284028E-2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</v>
      </c>
      <c r="D161" s="9">
        <v>4</v>
      </c>
      <c r="E161" s="10">
        <f t="shared" si="19"/>
        <v>1.5735641227380016E-3</v>
      </c>
      <c r="F161" s="10">
        <f t="shared" si="20"/>
        <v>2.9390154298310064E-3</v>
      </c>
      <c r="G161" s="10">
        <f t="shared" si="22"/>
        <v>1</v>
      </c>
      <c r="H161" s="17">
        <f t="shared" si="21"/>
        <v>1.5735641227380016E-3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7.8678206136900079E-4</v>
      </c>
      <c r="F163" s="10" t="str">
        <f t="shared" si="20"/>
        <v/>
      </c>
      <c r="G163" s="10">
        <f t="shared" si="22"/>
        <v>-1</v>
      </c>
      <c r="H163" s="17">
        <f t="shared" si="21"/>
        <v>-7.8678206136900079E-4</v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7.347538574577516E-4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7.347538574577516E-4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5</v>
      </c>
      <c r="D172" s="9">
        <v>17</v>
      </c>
      <c r="E172" s="10">
        <f t="shared" si="19"/>
        <v>3.9339103068450039E-3</v>
      </c>
      <c r="F172" s="10">
        <f t="shared" si="20"/>
        <v>1.2490815576781777E-2</v>
      </c>
      <c r="G172" s="10">
        <f t="shared" si="22"/>
        <v>2.4</v>
      </c>
      <c r="H172" s="17">
        <f t="shared" ref="H172:H175" si="23">+IF(OR(AND(E172=""),(G172="")),"",E172*G172)</f>
        <v>9.4413847364280094E-3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1315</v>
      </c>
      <c r="D181" s="36">
        <f>SUM(D182:D356)</f>
        <v>887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-0.32547528517110264</v>
      </c>
      <c r="H181" s="37">
        <f t="shared" ref="H181:H212" si="26">+IF(OR(AND(E181=""),(G181="")),"",E181*G181)</f>
        <v>-0.32547528517110264</v>
      </c>
    </row>
    <row r="182" spans="1:8" x14ac:dyDescent="0.2">
      <c r="A182" s="8"/>
      <c r="B182" s="23" t="s">
        <v>167</v>
      </c>
      <c r="C182" s="41">
        <v>3</v>
      </c>
      <c r="D182" s="38">
        <v>11</v>
      </c>
      <c r="E182" s="39">
        <f t="shared" si="24"/>
        <v>2.2813688212927757E-3</v>
      </c>
      <c r="F182" s="39">
        <f t="shared" si="25"/>
        <v>1.2401352874859075E-2</v>
      </c>
      <c r="G182" s="39">
        <f t="shared" ref="G182:G213" si="27">+IF(AND(C182=0,D182=0)," ",IF(C182=0,1,IF(D182=0,-1,(D182-C182)/C182)))</f>
        <v>2.6666666666666665</v>
      </c>
      <c r="H182" s="40">
        <f t="shared" si="26"/>
        <v>6.0836501901140681E-3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246</v>
      </c>
      <c r="D184" s="9">
        <v>37</v>
      </c>
      <c r="E184" s="10">
        <f t="shared" si="24"/>
        <v>0.18707224334600761</v>
      </c>
      <c r="F184" s="10">
        <f t="shared" si="25"/>
        <v>4.1713641488162347E-2</v>
      </c>
      <c r="G184" s="10">
        <f t="shared" si="27"/>
        <v>-0.84959349593495936</v>
      </c>
      <c r="H184" s="17">
        <f t="shared" si="26"/>
        <v>-0.15893536121673005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6</v>
      </c>
      <c r="D186" s="9">
        <v>17</v>
      </c>
      <c r="E186" s="10">
        <f t="shared" si="24"/>
        <v>4.5627376425855515E-3</v>
      </c>
      <c r="F186" s="10">
        <f t="shared" si="25"/>
        <v>1.9165727170236752E-2</v>
      </c>
      <c r="G186" s="10">
        <f t="shared" si="27"/>
        <v>1.8333333333333333</v>
      </c>
      <c r="H186" s="17">
        <f t="shared" si="26"/>
        <v>8.3650190114068438E-3</v>
      </c>
    </row>
    <row r="187" spans="1:8" ht="25.5" x14ac:dyDescent="0.2">
      <c r="A187" s="8"/>
      <c r="B187" s="24" t="s">
        <v>172</v>
      </c>
      <c r="C187" s="21">
        <v>1</v>
      </c>
      <c r="D187" s="9">
        <v>0</v>
      </c>
      <c r="E187" s="10">
        <f t="shared" si="24"/>
        <v>7.6045627376425851E-4</v>
      </c>
      <c r="F187" s="10" t="str">
        <f t="shared" si="25"/>
        <v/>
      </c>
      <c r="G187" s="10">
        <f t="shared" si="27"/>
        <v>-1</v>
      </c>
      <c r="H187" s="17">
        <f t="shared" si="26"/>
        <v>-7.6045627376425851E-4</v>
      </c>
    </row>
    <row r="188" spans="1:8" x14ac:dyDescent="0.2">
      <c r="A188" s="8"/>
      <c r="B188" s="24" t="s">
        <v>173</v>
      </c>
      <c r="C188" s="21">
        <v>73</v>
      </c>
      <c r="D188" s="9">
        <v>37</v>
      </c>
      <c r="E188" s="10">
        <f t="shared" si="24"/>
        <v>5.5513307984790872E-2</v>
      </c>
      <c r="F188" s="10">
        <f t="shared" si="25"/>
        <v>4.1713641488162347E-2</v>
      </c>
      <c r="G188" s="10">
        <f t="shared" si="27"/>
        <v>-0.49315068493150682</v>
      </c>
      <c r="H188" s="17">
        <f t="shared" si="26"/>
        <v>-2.7376425855513305E-2</v>
      </c>
    </row>
    <row r="189" spans="1:8" x14ac:dyDescent="0.2">
      <c r="A189" s="8"/>
      <c r="B189" s="24" t="s">
        <v>174</v>
      </c>
      <c r="C189" s="21">
        <v>0</v>
      </c>
      <c r="D189" s="9">
        <v>1</v>
      </c>
      <c r="E189" s="10" t="str">
        <f t="shared" si="24"/>
        <v/>
      </c>
      <c r="F189" s="10">
        <f t="shared" si="25"/>
        <v>1.1273957158962795E-3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2</v>
      </c>
      <c r="D190" s="9">
        <v>8</v>
      </c>
      <c r="E190" s="10">
        <f t="shared" si="24"/>
        <v>1.520912547528517E-3</v>
      </c>
      <c r="F190" s="10">
        <f t="shared" si="25"/>
        <v>9.0191657271702363E-3</v>
      </c>
      <c r="G190" s="10">
        <f t="shared" si="27"/>
        <v>3</v>
      </c>
      <c r="H190" s="17">
        <f t="shared" si="26"/>
        <v>4.5627376425855515E-3</v>
      </c>
    </row>
    <row r="191" spans="1:8" x14ac:dyDescent="0.2">
      <c r="A191" s="8"/>
      <c r="B191" s="24" t="s">
        <v>176</v>
      </c>
      <c r="C191" s="21">
        <v>5</v>
      </c>
      <c r="D191" s="9">
        <v>5</v>
      </c>
      <c r="E191" s="10">
        <f t="shared" si="24"/>
        <v>3.8022813688212928E-3</v>
      </c>
      <c r="F191" s="10">
        <f t="shared" si="25"/>
        <v>5.6369785794813977E-3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21</v>
      </c>
      <c r="D193" s="9">
        <v>0</v>
      </c>
      <c r="E193" s="10">
        <f t="shared" si="24"/>
        <v>1.596958174904943E-2</v>
      </c>
      <c r="F193" s="10" t="str">
        <f t="shared" si="25"/>
        <v/>
      </c>
      <c r="G193" s="10">
        <f t="shared" si="27"/>
        <v>-1</v>
      </c>
      <c r="H193" s="17">
        <f t="shared" si="26"/>
        <v>-1.596958174904943E-2</v>
      </c>
    </row>
    <row r="194" spans="1:8" x14ac:dyDescent="0.2">
      <c r="A194" s="8"/>
      <c r="B194" s="24" t="s">
        <v>179</v>
      </c>
      <c r="C194" s="21">
        <v>1</v>
      </c>
      <c r="D194" s="9">
        <v>8</v>
      </c>
      <c r="E194" s="10">
        <f t="shared" si="24"/>
        <v>7.6045627376425851E-4</v>
      </c>
      <c r="F194" s="10">
        <f t="shared" si="25"/>
        <v>9.0191657271702363E-3</v>
      </c>
      <c r="G194" s="10">
        <f t="shared" si="27"/>
        <v>7</v>
      </c>
      <c r="H194" s="17">
        <f t="shared" si="26"/>
        <v>5.3231939163498098E-3</v>
      </c>
    </row>
    <row r="195" spans="1:8" x14ac:dyDescent="0.2">
      <c r="A195" s="8"/>
      <c r="B195" s="24" t="s">
        <v>180</v>
      </c>
      <c r="C195" s="21">
        <v>12</v>
      </c>
      <c r="D195" s="9">
        <v>21</v>
      </c>
      <c r="E195" s="10">
        <f t="shared" si="24"/>
        <v>9.125475285171103E-3</v>
      </c>
      <c r="F195" s="10">
        <f t="shared" si="25"/>
        <v>2.367531003382187E-2</v>
      </c>
      <c r="G195" s="10">
        <f t="shared" si="27"/>
        <v>0.75</v>
      </c>
      <c r="H195" s="17">
        <f t="shared" si="26"/>
        <v>6.8441064638783272E-3</v>
      </c>
    </row>
    <row r="196" spans="1:8" x14ac:dyDescent="0.2">
      <c r="A196" s="8"/>
      <c r="B196" s="24" t="s">
        <v>181</v>
      </c>
      <c r="C196" s="21">
        <v>7</v>
      </c>
      <c r="D196" s="9">
        <v>51</v>
      </c>
      <c r="E196" s="10">
        <f t="shared" si="24"/>
        <v>5.3231939163498098E-3</v>
      </c>
      <c r="F196" s="10">
        <f t="shared" si="25"/>
        <v>5.749718151071026E-2</v>
      </c>
      <c r="G196" s="10">
        <f t="shared" si="27"/>
        <v>6.2857142857142856</v>
      </c>
      <c r="H196" s="17">
        <f t="shared" si="26"/>
        <v>3.3460076045627375E-2</v>
      </c>
    </row>
    <row r="197" spans="1:8" ht="25.5" x14ac:dyDescent="0.2">
      <c r="A197" s="8"/>
      <c r="B197" s="24" t="s">
        <v>182</v>
      </c>
      <c r="C197" s="21">
        <v>39</v>
      </c>
      <c r="D197" s="9">
        <v>91</v>
      </c>
      <c r="E197" s="10">
        <f t="shared" si="24"/>
        <v>2.9657794676806085E-2</v>
      </c>
      <c r="F197" s="10">
        <f t="shared" si="25"/>
        <v>0.10259301014656144</v>
      </c>
      <c r="G197" s="10">
        <f t="shared" si="27"/>
        <v>1.3333333333333333</v>
      </c>
      <c r="H197" s="17">
        <f t="shared" si="26"/>
        <v>3.9543726235741442E-2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5</v>
      </c>
      <c r="D200" s="9">
        <v>4</v>
      </c>
      <c r="E200" s="10">
        <f t="shared" si="24"/>
        <v>3.8022813688212928E-3</v>
      </c>
      <c r="F200" s="10">
        <f t="shared" si="25"/>
        <v>4.5095828635851182E-3</v>
      </c>
      <c r="G200" s="10">
        <f t="shared" si="27"/>
        <v>-0.2</v>
      </c>
      <c r="H200" s="17">
        <f t="shared" si="26"/>
        <v>-7.6045627376425862E-4</v>
      </c>
    </row>
    <row r="201" spans="1:8" x14ac:dyDescent="0.2">
      <c r="A201" s="8"/>
      <c r="B201" s="24" t="s">
        <v>186</v>
      </c>
      <c r="C201" s="21">
        <v>1</v>
      </c>
      <c r="D201" s="9">
        <v>3</v>
      </c>
      <c r="E201" s="10">
        <f t="shared" si="24"/>
        <v>7.6045627376425851E-4</v>
      </c>
      <c r="F201" s="10">
        <f t="shared" si="25"/>
        <v>3.3821871476888386E-3</v>
      </c>
      <c r="G201" s="10">
        <f t="shared" si="27"/>
        <v>2</v>
      </c>
      <c r="H201" s="17">
        <f t="shared" si="26"/>
        <v>1.520912547528517E-3</v>
      </c>
    </row>
    <row r="202" spans="1:8" ht="13.5" customHeight="1" x14ac:dyDescent="0.2">
      <c r="A202" s="8"/>
      <c r="B202" s="24" t="s">
        <v>187</v>
      </c>
      <c r="C202" s="21">
        <v>5</v>
      </c>
      <c r="D202" s="9">
        <v>8</v>
      </c>
      <c r="E202" s="10">
        <f t="shared" si="24"/>
        <v>3.8022813688212928E-3</v>
      </c>
      <c r="F202" s="10">
        <f t="shared" si="25"/>
        <v>9.0191657271702363E-3</v>
      </c>
      <c r="G202" s="10">
        <f t="shared" si="27"/>
        <v>0.6</v>
      </c>
      <c r="H202" s="17">
        <f t="shared" si="26"/>
        <v>2.2813688212927757E-3</v>
      </c>
    </row>
    <row r="203" spans="1:8" x14ac:dyDescent="0.2">
      <c r="A203" s="8"/>
      <c r="B203" s="24" t="s">
        <v>188</v>
      </c>
      <c r="C203" s="21">
        <v>6</v>
      </c>
      <c r="D203" s="9">
        <v>15</v>
      </c>
      <c r="E203" s="10">
        <f t="shared" si="24"/>
        <v>4.5627376425855515E-3</v>
      </c>
      <c r="F203" s="10">
        <f t="shared" si="25"/>
        <v>1.6910935738444193E-2</v>
      </c>
      <c r="G203" s="10">
        <f t="shared" si="27"/>
        <v>1.5</v>
      </c>
      <c r="H203" s="17">
        <f t="shared" si="26"/>
        <v>6.8441064638783272E-3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1.1273957158962795E-3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71</v>
      </c>
      <c r="D208" s="9">
        <v>15</v>
      </c>
      <c r="E208" s="10">
        <f t="shared" si="24"/>
        <v>5.3992395437262357E-2</v>
      </c>
      <c r="F208" s="10">
        <f t="shared" si="25"/>
        <v>1.6910935738444193E-2</v>
      </c>
      <c r="G208" s="10">
        <f t="shared" si="27"/>
        <v>-0.78873239436619713</v>
      </c>
      <c r="H208" s="17">
        <f t="shared" si="26"/>
        <v>-4.2585551330798478E-2</v>
      </c>
    </row>
    <row r="209" spans="1:8" x14ac:dyDescent="0.2">
      <c r="A209" s="8"/>
      <c r="B209" s="24" t="s">
        <v>194</v>
      </c>
      <c r="C209" s="21">
        <v>7</v>
      </c>
      <c r="D209" s="9">
        <v>6</v>
      </c>
      <c r="E209" s="10">
        <f t="shared" si="24"/>
        <v>5.3231939163498098E-3</v>
      </c>
      <c r="F209" s="10">
        <f t="shared" si="25"/>
        <v>6.7643742953776773E-3</v>
      </c>
      <c r="G209" s="10">
        <f t="shared" si="27"/>
        <v>-0.14285714285714285</v>
      </c>
      <c r="H209" s="17">
        <f t="shared" si="26"/>
        <v>-7.6045627376425851E-4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26</v>
      </c>
      <c r="D211" s="9">
        <v>26</v>
      </c>
      <c r="E211" s="10">
        <f t="shared" si="24"/>
        <v>1.9771863117870721E-2</v>
      </c>
      <c r="F211" s="10">
        <f t="shared" si="25"/>
        <v>2.9312288613303268E-2</v>
      </c>
      <c r="G211" s="10">
        <f t="shared" si="27"/>
        <v>0</v>
      </c>
      <c r="H211" s="17">
        <f t="shared" si="26"/>
        <v>0</v>
      </c>
    </row>
    <row r="212" spans="1:8" x14ac:dyDescent="0.2">
      <c r="A212" s="8"/>
      <c r="B212" s="24" t="s">
        <v>197</v>
      </c>
      <c r="C212" s="21">
        <v>12</v>
      </c>
      <c r="D212" s="9">
        <v>9</v>
      </c>
      <c r="E212" s="10">
        <f t="shared" si="24"/>
        <v>9.125475285171103E-3</v>
      </c>
      <c r="F212" s="10">
        <f t="shared" si="25"/>
        <v>1.0146561443066516E-2</v>
      </c>
      <c r="G212" s="10">
        <f t="shared" si="27"/>
        <v>-0.25</v>
      </c>
      <c r="H212" s="17">
        <f t="shared" si="26"/>
        <v>-2.2813688212927757E-3</v>
      </c>
    </row>
    <row r="213" spans="1:8" x14ac:dyDescent="0.2">
      <c r="A213" s="8"/>
      <c r="B213" s="24" t="s">
        <v>198</v>
      </c>
      <c r="C213" s="21">
        <v>28</v>
      </c>
      <c r="D213" s="9">
        <v>64</v>
      </c>
      <c r="E213" s="10">
        <f t="shared" ref="E213:E244" si="28">+IF(C213=0,"",C213/C$181)</f>
        <v>2.1292775665399239E-2</v>
      </c>
      <c r="F213" s="10">
        <f t="shared" ref="F213:F244" si="29">+IF(D213=0,"",D213/D$181)</f>
        <v>7.2153325817361891E-2</v>
      </c>
      <c r="G213" s="10">
        <f t="shared" si="27"/>
        <v>1.2857142857142858</v>
      </c>
      <c r="H213" s="17">
        <f t="shared" ref="H213:H244" si="30">+IF(OR(AND(E213=""),(G213="")),"",E213*G213)</f>
        <v>2.7376425855513309E-2</v>
      </c>
    </row>
    <row r="214" spans="1:8" x14ac:dyDescent="0.2">
      <c r="A214" s="8"/>
      <c r="B214" s="24" t="s">
        <v>199</v>
      </c>
      <c r="C214" s="21">
        <v>44</v>
      </c>
      <c r="D214" s="9">
        <v>104</v>
      </c>
      <c r="E214" s="10">
        <f t="shared" si="28"/>
        <v>3.3460076045627375E-2</v>
      </c>
      <c r="F214" s="10">
        <f t="shared" si="29"/>
        <v>0.11724915445321307</v>
      </c>
      <c r="G214" s="10">
        <f t="shared" ref="G214:G245" si="31">+IF(AND(C214=0,D214=0)," ",IF(C214=0,1,IF(D214=0,-1,(D214-C214)/C214)))</f>
        <v>1.3636363636363635</v>
      </c>
      <c r="H214" s="17">
        <f t="shared" si="30"/>
        <v>4.5627376425855508E-2</v>
      </c>
    </row>
    <row r="215" spans="1:8" x14ac:dyDescent="0.2">
      <c r="A215" s="8"/>
      <c r="B215" s="24" t="s">
        <v>200</v>
      </c>
      <c r="C215" s="21">
        <v>6</v>
      </c>
      <c r="D215" s="9">
        <v>14</v>
      </c>
      <c r="E215" s="10">
        <f t="shared" si="28"/>
        <v>4.5627376425855515E-3</v>
      </c>
      <c r="F215" s="10">
        <f t="shared" si="29"/>
        <v>1.5783540022547914E-2</v>
      </c>
      <c r="G215" s="10">
        <f t="shared" si="31"/>
        <v>1.3333333333333333</v>
      </c>
      <c r="H215" s="17">
        <f t="shared" si="30"/>
        <v>6.0836501901140681E-3</v>
      </c>
    </row>
    <row r="216" spans="1:8" x14ac:dyDescent="0.2">
      <c r="A216" s="8"/>
      <c r="B216" s="24" t="s">
        <v>201</v>
      </c>
      <c r="C216" s="21">
        <v>0</v>
      </c>
      <c r="D216" s="9">
        <v>3</v>
      </c>
      <c r="E216" s="10" t="str">
        <f t="shared" si="28"/>
        <v/>
      </c>
      <c r="F216" s="10">
        <f t="shared" si="29"/>
        <v>3.3821871476888386E-3</v>
      </c>
      <c r="G216" s="10">
        <f t="shared" si="31"/>
        <v>1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108</v>
      </c>
      <c r="D218" s="9">
        <v>31</v>
      </c>
      <c r="E218" s="10">
        <f t="shared" si="28"/>
        <v>8.2129277566539927E-2</v>
      </c>
      <c r="F218" s="10">
        <f t="shared" si="29"/>
        <v>3.4949267192784669E-2</v>
      </c>
      <c r="G218" s="10">
        <f t="shared" si="31"/>
        <v>-0.71296296296296291</v>
      </c>
      <c r="H218" s="17">
        <f t="shared" si="30"/>
        <v>-5.8555133079847908E-2</v>
      </c>
    </row>
    <row r="219" spans="1:8" x14ac:dyDescent="0.2">
      <c r="A219" s="8"/>
      <c r="B219" s="24" t="s">
        <v>204</v>
      </c>
      <c r="C219" s="21">
        <v>5</v>
      </c>
      <c r="D219" s="9">
        <v>10</v>
      </c>
      <c r="E219" s="10">
        <f t="shared" si="28"/>
        <v>3.8022813688212928E-3</v>
      </c>
      <c r="F219" s="10">
        <f t="shared" si="29"/>
        <v>1.1273957158962795E-2</v>
      </c>
      <c r="G219" s="10">
        <f t="shared" si="31"/>
        <v>1</v>
      </c>
      <c r="H219" s="17">
        <f t="shared" si="30"/>
        <v>3.8022813688212928E-3</v>
      </c>
    </row>
    <row r="220" spans="1:8" x14ac:dyDescent="0.2">
      <c r="A220" s="8"/>
      <c r="B220" s="24" t="s">
        <v>205</v>
      </c>
      <c r="C220" s="21">
        <v>14</v>
      </c>
      <c r="D220" s="9">
        <v>9</v>
      </c>
      <c r="E220" s="10">
        <f t="shared" si="28"/>
        <v>1.064638783269962E-2</v>
      </c>
      <c r="F220" s="10">
        <f t="shared" si="29"/>
        <v>1.0146561443066516E-2</v>
      </c>
      <c r="G220" s="10">
        <f t="shared" si="31"/>
        <v>-0.35714285714285715</v>
      </c>
      <c r="H220" s="17">
        <f t="shared" si="30"/>
        <v>-3.8022813688212928E-3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1</v>
      </c>
      <c r="E222" s="10" t="str">
        <f t="shared" si="28"/>
        <v/>
      </c>
      <c r="F222" s="10">
        <f t="shared" si="29"/>
        <v>1.1273957158962795E-3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38</v>
      </c>
      <c r="D223" s="9">
        <v>27</v>
      </c>
      <c r="E223" s="10">
        <f t="shared" si="28"/>
        <v>2.8897338403041824E-2</v>
      </c>
      <c r="F223" s="10">
        <f t="shared" si="29"/>
        <v>3.0439684329199548E-2</v>
      </c>
      <c r="G223" s="10">
        <f t="shared" si="31"/>
        <v>-0.28947368421052633</v>
      </c>
      <c r="H223" s="17">
        <f t="shared" si="30"/>
        <v>-8.3650190114068438E-3</v>
      </c>
    </row>
    <row r="224" spans="1:8" x14ac:dyDescent="0.2">
      <c r="A224" s="8"/>
      <c r="B224" s="24" t="s">
        <v>209</v>
      </c>
      <c r="C224" s="21">
        <v>7</v>
      </c>
      <c r="D224" s="9">
        <v>5</v>
      </c>
      <c r="E224" s="10">
        <f t="shared" si="28"/>
        <v>5.3231939163498098E-3</v>
      </c>
      <c r="F224" s="10">
        <f t="shared" si="29"/>
        <v>5.6369785794813977E-3</v>
      </c>
      <c r="G224" s="10">
        <f t="shared" si="31"/>
        <v>-0.2857142857142857</v>
      </c>
      <c r="H224" s="17">
        <f t="shared" si="30"/>
        <v>-1.520912547528517E-3</v>
      </c>
    </row>
    <row r="225" spans="1:8" ht="25.5" x14ac:dyDescent="0.2">
      <c r="A225" s="8"/>
      <c r="B225" s="24" t="s">
        <v>210</v>
      </c>
      <c r="C225" s="21">
        <v>0</v>
      </c>
      <c r="D225" s="9">
        <v>1</v>
      </c>
      <c r="E225" s="10" t="str">
        <f t="shared" si="28"/>
        <v/>
      </c>
      <c r="F225" s="10">
        <f t="shared" si="29"/>
        <v>1.1273957158962795E-3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5</v>
      </c>
      <c r="D228" s="9">
        <v>5</v>
      </c>
      <c r="E228" s="10">
        <f t="shared" si="28"/>
        <v>3.8022813688212928E-3</v>
      </c>
      <c r="F228" s="10">
        <f t="shared" si="29"/>
        <v>5.6369785794813977E-3</v>
      </c>
      <c r="G228" s="10">
        <f t="shared" si="31"/>
        <v>0</v>
      </c>
      <c r="H228" s="17">
        <f t="shared" si="30"/>
        <v>0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89</v>
      </c>
      <c r="D235" s="9">
        <v>52</v>
      </c>
      <c r="E235" s="10">
        <f t="shared" si="28"/>
        <v>6.7680608365019018E-2</v>
      </c>
      <c r="F235" s="10">
        <f t="shared" si="29"/>
        <v>5.8624577226606536E-2</v>
      </c>
      <c r="G235" s="10">
        <f t="shared" si="31"/>
        <v>-0.4157303370786517</v>
      </c>
      <c r="H235" s="17">
        <f t="shared" si="30"/>
        <v>-2.813688212927757E-2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1</v>
      </c>
      <c r="E238" s="10">
        <f t="shared" si="28"/>
        <v>7.6045627376425851E-4</v>
      </c>
      <c r="F238" s="10">
        <f t="shared" si="29"/>
        <v>1.1273957158962795E-3</v>
      </c>
      <c r="G238" s="10">
        <f t="shared" si="31"/>
        <v>0</v>
      </c>
      <c r="H238" s="17">
        <f t="shared" si="30"/>
        <v>0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9</v>
      </c>
      <c r="D241" s="9">
        <v>11</v>
      </c>
      <c r="E241" s="10">
        <f t="shared" si="28"/>
        <v>6.8441064638783272E-3</v>
      </c>
      <c r="F241" s="10">
        <f t="shared" si="29"/>
        <v>1.2401352874859075E-2</v>
      </c>
      <c r="G241" s="10">
        <f t="shared" si="31"/>
        <v>0.22222222222222221</v>
      </c>
      <c r="H241" s="17">
        <f t="shared" si="30"/>
        <v>1.520912547528517E-3</v>
      </c>
    </row>
    <row r="242" spans="1:8" x14ac:dyDescent="0.2">
      <c r="A242" s="8"/>
      <c r="B242" s="24" t="s">
        <v>227</v>
      </c>
      <c r="C242" s="21">
        <v>0</v>
      </c>
      <c r="D242" s="9">
        <v>1</v>
      </c>
      <c r="E242" s="10" t="str">
        <f t="shared" si="28"/>
        <v/>
      </c>
      <c r="F242" s="10">
        <f t="shared" si="29"/>
        <v>1.1273957158962795E-3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4</v>
      </c>
      <c r="D245" s="9">
        <v>5</v>
      </c>
      <c r="E245" s="10">
        <f t="shared" ref="E245:E276" si="32">+IF(C245=0,"",C245/C$181)</f>
        <v>3.041825095057034E-3</v>
      </c>
      <c r="F245" s="10">
        <f t="shared" ref="F245:F276" si="33">+IF(D245=0,"",D245/D$181)</f>
        <v>5.6369785794813977E-3</v>
      </c>
      <c r="G245" s="10">
        <f t="shared" si="31"/>
        <v>0.25</v>
      </c>
      <c r="H245" s="17">
        <f t="shared" ref="H245:H276" si="34">+IF(OR(AND(E245=""),(G245="")),"",E245*G245)</f>
        <v>7.6045627376425851E-4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21</v>
      </c>
      <c r="D248" s="9">
        <v>3</v>
      </c>
      <c r="E248" s="10">
        <f t="shared" si="32"/>
        <v>1.596958174904943E-2</v>
      </c>
      <c r="F248" s="10">
        <f t="shared" si="33"/>
        <v>3.3821871476888386E-3</v>
      </c>
      <c r="G248" s="10">
        <f t="shared" si="35"/>
        <v>-0.8571428571428571</v>
      </c>
      <c r="H248" s="17">
        <f t="shared" si="34"/>
        <v>-1.3688212927756654E-2</v>
      </c>
    </row>
    <row r="249" spans="1:8" x14ac:dyDescent="0.2">
      <c r="A249" s="8"/>
      <c r="B249" s="24" t="s">
        <v>234</v>
      </c>
      <c r="C249" s="21">
        <v>1</v>
      </c>
      <c r="D249" s="9">
        <v>0</v>
      </c>
      <c r="E249" s="10">
        <f t="shared" si="32"/>
        <v>7.6045627376425851E-4</v>
      </c>
      <c r="F249" s="10" t="str">
        <f t="shared" si="33"/>
        <v/>
      </c>
      <c r="G249" s="10">
        <f t="shared" si="35"/>
        <v>-1</v>
      </c>
      <c r="H249" s="17">
        <f t="shared" si="34"/>
        <v>-7.6045627376425851E-4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39</v>
      </c>
      <c r="D251" s="9">
        <v>38</v>
      </c>
      <c r="E251" s="10">
        <f t="shared" si="32"/>
        <v>2.9657794676806085E-2</v>
      </c>
      <c r="F251" s="10">
        <f t="shared" si="33"/>
        <v>4.2841037204058623E-2</v>
      </c>
      <c r="G251" s="10">
        <f t="shared" si="35"/>
        <v>-2.564102564102564E-2</v>
      </c>
      <c r="H251" s="17">
        <f t="shared" si="34"/>
        <v>-7.6045627376425851E-4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0</v>
      </c>
      <c r="E254" s="10">
        <f t="shared" si="32"/>
        <v>7.6045627376425851E-4</v>
      </c>
      <c r="F254" s="10" t="str">
        <f t="shared" si="33"/>
        <v/>
      </c>
      <c r="G254" s="10">
        <f t="shared" si="35"/>
        <v>-1</v>
      </c>
      <c r="H254" s="17">
        <f t="shared" si="34"/>
        <v>-7.6045627376425851E-4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1.1273957158962795E-3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1</v>
      </c>
      <c r="D259" s="9">
        <v>0</v>
      </c>
      <c r="E259" s="10">
        <f t="shared" si="32"/>
        <v>7.6045627376425851E-4</v>
      </c>
      <c r="F259" s="10" t="str">
        <f t="shared" si="33"/>
        <v/>
      </c>
      <c r="G259" s="10">
        <f t="shared" si="35"/>
        <v>-1</v>
      </c>
      <c r="H259" s="17">
        <f t="shared" si="34"/>
        <v>-7.6045627376425851E-4</v>
      </c>
    </row>
    <row r="260" spans="1:8" x14ac:dyDescent="0.2">
      <c r="A260" s="8"/>
      <c r="B260" s="24" t="s">
        <v>245</v>
      </c>
      <c r="C260" s="21">
        <v>1</v>
      </c>
      <c r="D260" s="9">
        <v>2</v>
      </c>
      <c r="E260" s="10">
        <f t="shared" si="32"/>
        <v>7.6045627376425851E-4</v>
      </c>
      <c r="F260" s="10">
        <f t="shared" si="33"/>
        <v>2.2547914317925591E-3</v>
      </c>
      <c r="G260" s="10">
        <f t="shared" si="35"/>
        <v>1</v>
      </c>
      <c r="H260" s="17">
        <f t="shared" si="34"/>
        <v>7.6045627376425851E-4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1</v>
      </c>
      <c r="E263" s="10" t="str">
        <f t="shared" si="32"/>
        <v/>
      </c>
      <c r="F263" s="10">
        <f t="shared" si="33"/>
        <v>1.1273957158962795E-3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1</v>
      </c>
      <c r="E264" s="10" t="str">
        <f t="shared" si="32"/>
        <v/>
      </c>
      <c r="F264" s="10">
        <f t="shared" si="33"/>
        <v>1.1273957158962795E-3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1</v>
      </c>
      <c r="D265" s="9">
        <v>0</v>
      </c>
      <c r="E265" s="10">
        <f t="shared" si="32"/>
        <v>7.6045627376425851E-4</v>
      </c>
      <c r="F265" s="10" t="str">
        <f t="shared" si="33"/>
        <v/>
      </c>
      <c r="G265" s="10">
        <f t="shared" si="35"/>
        <v>-1</v>
      </c>
      <c r="H265" s="17">
        <f t="shared" si="34"/>
        <v>-7.6045627376425851E-4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1</v>
      </c>
      <c r="E269" s="10" t="str">
        <f t="shared" si="32"/>
        <v/>
      </c>
      <c r="F269" s="10">
        <f t="shared" si="33"/>
        <v>1.1273957158962795E-3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1</v>
      </c>
      <c r="E272" s="10" t="str">
        <f t="shared" si="32"/>
        <v/>
      </c>
      <c r="F272" s="10">
        <f t="shared" si="33"/>
        <v>1.1273957158962795E-3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34</v>
      </c>
      <c r="D274" s="9">
        <v>19</v>
      </c>
      <c r="E274" s="10">
        <f t="shared" si="32"/>
        <v>2.5855513307984791E-2</v>
      </c>
      <c r="F274" s="10">
        <f t="shared" si="33"/>
        <v>2.1420518602029311E-2</v>
      </c>
      <c r="G274" s="10">
        <f t="shared" si="35"/>
        <v>-0.44117647058823528</v>
      </c>
      <c r="H274" s="17">
        <f t="shared" si="34"/>
        <v>-1.1406844106463879E-2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1</v>
      </c>
      <c r="D277" s="9">
        <v>0</v>
      </c>
      <c r="E277" s="10">
        <f t="shared" ref="E277:E308" si="36">+IF(C277=0,"",C277/C$181)</f>
        <v>7.6045627376425851E-4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-7.6045627376425851E-4</v>
      </c>
    </row>
    <row r="278" spans="1:8" x14ac:dyDescent="0.2">
      <c r="A278" s="8"/>
      <c r="B278" s="24" t="s">
        <v>263</v>
      </c>
      <c r="C278" s="21">
        <v>0</v>
      </c>
      <c r="D278" s="9">
        <v>3</v>
      </c>
      <c r="E278" s="10" t="str">
        <f t="shared" si="36"/>
        <v/>
      </c>
      <c r="F278" s="10">
        <f t="shared" si="37"/>
        <v>3.3821871476888386E-3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12</v>
      </c>
      <c r="D285" s="9">
        <v>7</v>
      </c>
      <c r="E285" s="10">
        <f t="shared" si="36"/>
        <v>9.125475285171103E-3</v>
      </c>
      <c r="F285" s="10">
        <f t="shared" si="37"/>
        <v>7.8917700112739568E-3</v>
      </c>
      <c r="G285" s="10">
        <f t="shared" si="39"/>
        <v>-0.41666666666666669</v>
      </c>
      <c r="H285" s="17">
        <f t="shared" si="38"/>
        <v>-3.8022813688212932E-3</v>
      </c>
    </row>
    <row r="286" spans="1:8" ht="25.5" x14ac:dyDescent="0.2">
      <c r="A286" s="8"/>
      <c r="B286" s="24" t="s">
        <v>271</v>
      </c>
      <c r="C286" s="21">
        <v>8</v>
      </c>
      <c r="D286" s="9">
        <v>11</v>
      </c>
      <c r="E286" s="10">
        <f t="shared" si="36"/>
        <v>6.0836501901140681E-3</v>
      </c>
      <c r="F286" s="10">
        <f t="shared" si="37"/>
        <v>1.2401352874859075E-2</v>
      </c>
      <c r="G286" s="10">
        <f t="shared" si="39"/>
        <v>0.375</v>
      </c>
      <c r="H286" s="17">
        <f t="shared" si="38"/>
        <v>2.2813688212927757E-3</v>
      </c>
    </row>
    <row r="287" spans="1:8" x14ac:dyDescent="0.2">
      <c r="A287" s="8"/>
      <c r="B287" s="24" t="s">
        <v>272</v>
      </c>
      <c r="C287" s="21">
        <v>1</v>
      </c>
      <c r="D287" s="9">
        <v>4</v>
      </c>
      <c r="E287" s="10">
        <f t="shared" si="36"/>
        <v>7.6045627376425851E-4</v>
      </c>
      <c r="F287" s="10">
        <f t="shared" si="37"/>
        <v>4.5095828635851182E-3</v>
      </c>
      <c r="G287" s="10">
        <f t="shared" si="39"/>
        <v>3</v>
      </c>
      <c r="H287" s="17">
        <f t="shared" si="38"/>
        <v>2.2813688212927757E-3</v>
      </c>
    </row>
    <row r="288" spans="1:8" x14ac:dyDescent="0.2">
      <c r="A288" s="8"/>
      <c r="B288" s="24" t="s">
        <v>273</v>
      </c>
      <c r="C288" s="21">
        <v>1</v>
      </c>
      <c r="D288" s="9">
        <v>1</v>
      </c>
      <c r="E288" s="10">
        <f t="shared" si="36"/>
        <v>7.6045627376425851E-4</v>
      </c>
      <c r="F288" s="10">
        <f t="shared" si="37"/>
        <v>1.1273957158962795E-3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0</v>
      </c>
      <c r="E297" s="10">
        <f t="shared" si="36"/>
        <v>7.6045627376425851E-4</v>
      </c>
      <c r="F297" s="10" t="str">
        <f t="shared" si="37"/>
        <v/>
      </c>
      <c r="G297" s="10">
        <f t="shared" si="39"/>
        <v>-1</v>
      </c>
      <c r="H297" s="17">
        <f t="shared" si="38"/>
        <v>-7.6045627376425851E-4</v>
      </c>
    </row>
    <row r="298" spans="1:8" x14ac:dyDescent="0.2">
      <c r="A298" s="8"/>
      <c r="B298" s="24" t="s">
        <v>283</v>
      </c>
      <c r="C298" s="21">
        <v>0</v>
      </c>
      <c r="D298" s="9">
        <v>2</v>
      </c>
      <c r="E298" s="10" t="str">
        <f t="shared" si="36"/>
        <v/>
      </c>
      <c r="F298" s="10">
        <f t="shared" si="37"/>
        <v>2.2547914317925591E-3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5</v>
      </c>
      <c r="D299" s="9">
        <v>5</v>
      </c>
      <c r="E299" s="10">
        <f t="shared" si="36"/>
        <v>3.8022813688212928E-3</v>
      </c>
      <c r="F299" s="10">
        <f t="shared" si="37"/>
        <v>5.6369785794813977E-3</v>
      </c>
      <c r="G299" s="10">
        <f t="shared" si="39"/>
        <v>0</v>
      </c>
      <c r="H299" s="17">
        <f t="shared" si="38"/>
        <v>0</v>
      </c>
    </row>
    <row r="300" spans="1:8" x14ac:dyDescent="0.2">
      <c r="A300" s="8"/>
      <c r="B300" s="24" t="s">
        <v>285</v>
      </c>
      <c r="C300" s="21">
        <v>15</v>
      </c>
      <c r="D300" s="9">
        <v>0</v>
      </c>
      <c r="E300" s="10">
        <f t="shared" si="36"/>
        <v>1.1406844106463879E-2</v>
      </c>
      <c r="F300" s="10" t="str">
        <f t="shared" si="37"/>
        <v/>
      </c>
      <c r="G300" s="10">
        <f t="shared" si="39"/>
        <v>-1</v>
      </c>
      <c r="H300" s="17">
        <f t="shared" si="38"/>
        <v>-1.1406844106463879E-2</v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2</v>
      </c>
      <c r="E302" s="10" t="str">
        <f t="shared" si="36"/>
        <v/>
      </c>
      <c r="F302" s="10">
        <f t="shared" si="37"/>
        <v>2.2547914317925591E-3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1.1273957158962795E-3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1</v>
      </c>
      <c r="E304" s="10">
        <f t="shared" si="36"/>
        <v>7.6045627376425851E-4</v>
      </c>
      <c r="F304" s="10">
        <f t="shared" si="37"/>
        <v>1.1273957158962795E-3</v>
      </c>
      <c r="G304" s="10">
        <f t="shared" si="39"/>
        <v>0</v>
      </c>
      <c r="H304" s="17">
        <f t="shared" si="38"/>
        <v>0</v>
      </c>
    </row>
    <row r="305" spans="1:8" x14ac:dyDescent="0.2">
      <c r="A305" s="8"/>
      <c r="B305" s="24" t="s">
        <v>290</v>
      </c>
      <c r="C305" s="21">
        <v>69</v>
      </c>
      <c r="D305" s="9">
        <v>18</v>
      </c>
      <c r="E305" s="10">
        <f t="shared" si="36"/>
        <v>5.2471482889733842E-2</v>
      </c>
      <c r="F305" s="10">
        <f t="shared" si="37"/>
        <v>2.0293122886133032E-2</v>
      </c>
      <c r="G305" s="10">
        <f t="shared" si="39"/>
        <v>-0.73913043478260865</v>
      </c>
      <c r="H305" s="17">
        <f t="shared" si="38"/>
        <v>-3.8783269961977188E-2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0</v>
      </c>
      <c r="E307" s="10">
        <f t="shared" si="36"/>
        <v>7.6045627376425851E-4</v>
      </c>
      <c r="F307" s="10" t="str">
        <f t="shared" si="37"/>
        <v/>
      </c>
      <c r="G307" s="10">
        <f t="shared" si="39"/>
        <v>-1</v>
      </c>
      <c r="H307" s="17">
        <f t="shared" si="38"/>
        <v>-7.6045627376425851E-4</v>
      </c>
    </row>
    <row r="308" spans="1:8" x14ac:dyDescent="0.2">
      <c r="A308" s="8"/>
      <c r="B308" s="24" t="s">
        <v>293</v>
      </c>
      <c r="C308" s="21">
        <v>1</v>
      </c>
      <c r="D308" s="9">
        <v>0</v>
      </c>
      <c r="E308" s="10">
        <f t="shared" si="36"/>
        <v>7.6045627376425851E-4</v>
      </c>
      <c r="F308" s="10" t="str">
        <f t="shared" si="37"/>
        <v/>
      </c>
      <c r="G308" s="10">
        <f t="shared" si="39"/>
        <v>-1</v>
      </c>
      <c r="H308" s="17">
        <f t="shared" si="38"/>
        <v>-7.6045627376425851E-4</v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1</v>
      </c>
      <c r="D311" s="9">
        <v>1</v>
      </c>
      <c r="E311" s="10">
        <f t="shared" si="40"/>
        <v>7.6045627376425851E-4</v>
      </c>
      <c r="F311" s="10">
        <f t="shared" si="41"/>
        <v>1.1273957158962795E-3</v>
      </c>
      <c r="G311" s="10">
        <f t="shared" si="43"/>
        <v>0</v>
      </c>
      <c r="H311" s="17">
        <f t="shared" si="42"/>
        <v>0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</v>
      </c>
      <c r="D313" s="9">
        <v>0</v>
      </c>
      <c r="E313" s="10">
        <f t="shared" si="40"/>
        <v>7.6045627376425851E-4</v>
      </c>
      <c r="F313" s="10" t="str">
        <f t="shared" si="41"/>
        <v/>
      </c>
      <c r="G313" s="10">
        <f t="shared" si="43"/>
        <v>-1</v>
      </c>
      <c r="H313" s="17">
        <f t="shared" si="42"/>
        <v>-7.6045627376425851E-4</v>
      </c>
    </row>
    <row r="314" spans="1:8" ht="25.5" x14ac:dyDescent="0.2">
      <c r="A314" s="8"/>
      <c r="B314" s="24" t="s">
        <v>299</v>
      </c>
      <c r="C314" s="21">
        <v>1</v>
      </c>
      <c r="D314" s="9">
        <v>0</v>
      </c>
      <c r="E314" s="10">
        <f t="shared" si="40"/>
        <v>7.6045627376425851E-4</v>
      </c>
      <c r="F314" s="10" t="str">
        <f t="shared" si="41"/>
        <v/>
      </c>
      <c r="G314" s="10">
        <f t="shared" si="43"/>
        <v>-1</v>
      </c>
      <c r="H314" s="17">
        <f t="shared" si="42"/>
        <v>-7.6045627376425851E-4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20</v>
      </c>
      <c r="D317" s="9">
        <v>12</v>
      </c>
      <c r="E317" s="10">
        <f t="shared" si="40"/>
        <v>1.5209125475285171E-2</v>
      </c>
      <c r="F317" s="10">
        <f t="shared" si="41"/>
        <v>1.3528748590755355E-2</v>
      </c>
      <c r="G317" s="10">
        <f t="shared" si="43"/>
        <v>-0.4</v>
      </c>
      <c r="H317" s="17">
        <f t="shared" si="42"/>
        <v>-6.0836501901140689E-3</v>
      </c>
    </row>
    <row r="318" spans="1:8" x14ac:dyDescent="0.2">
      <c r="A318" s="8"/>
      <c r="B318" s="24" t="s">
        <v>303</v>
      </c>
      <c r="C318" s="21">
        <v>27</v>
      </c>
      <c r="D318" s="9">
        <v>1</v>
      </c>
      <c r="E318" s="10">
        <f t="shared" si="40"/>
        <v>2.0532319391634982E-2</v>
      </c>
      <c r="F318" s="10">
        <f t="shared" si="41"/>
        <v>1.1273957158962795E-3</v>
      </c>
      <c r="G318" s="10">
        <f t="shared" si="43"/>
        <v>-0.96296296296296291</v>
      </c>
      <c r="H318" s="17">
        <f t="shared" si="42"/>
        <v>-1.9771863117870721E-2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5</v>
      </c>
      <c r="E320" s="10">
        <f t="shared" si="40"/>
        <v>7.6045627376425851E-4</v>
      </c>
      <c r="F320" s="10">
        <f t="shared" si="41"/>
        <v>5.6369785794813977E-3</v>
      </c>
      <c r="G320" s="10">
        <f t="shared" si="43"/>
        <v>4</v>
      </c>
      <c r="H320" s="17">
        <f t="shared" si="42"/>
        <v>3.041825095057034E-3</v>
      </c>
    </row>
    <row r="321" spans="1:8" x14ac:dyDescent="0.2">
      <c r="A321" s="8"/>
      <c r="B321" s="24" t="s">
        <v>306</v>
      </c>
      <c r="C321" s="21">
        <v>1</v>
      </c>
      <c r="D321" s="9">
        <v>0</v>
      </c>
      <c r="E321" s="10">
        <f t="shared" si="40"/>
        <v>7.6045627376425851E-4</v>
      </c>
      <c r="F321" s="10" t="str">
        <f t="shared" si="41"/>
        <v/>
      </c>
      <c r="G321" s="10">
        <f t="shared" si="43"/>
        <v>-1</v>
      </c>
      <c r="H321" s="17">
        <f t="shared" si="42"/>
        <v>-7.6045627376425851E-4</v>
      </c>
    </row>
    <row r="322" spans="1:8" x14ac:dyDescent="0.2">
      <c r="A322" s="8"/>
      <c r="B322" s="24" t="s">
        <v>307</v>
      </c>
      <c r="C322" s="21">
        <v>1</v>
      </c>
      <c r="D322" s="9">
        <v>0</v>
      </c>
      <c r="E322" s="10">
        <f t="shared" si="40"/>
        <v>7.6045627376425851E-4</v>
      </c>
      <c r="F322" s="10" t="str">
        <f t="shared" si="41"/>
        <v/>
      </c>
      <c r="G322" s="10">
        <f t="shared" si="43"/>
        <v>-1</v>
      </c>
      <c r="H322" s="17">
        <f t="shared" si="42"/>
        <v>-7.6045627376425851E-4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4</v>
      </c>
      <c r="E325" s="10">
        <f t="shared" si="40"/>
        <v>7.6045627376425851E-4</v>
      </c>
      <c r="F325" s="10">
        <f t="shared" si="41"/>
        <v>4.5095828635851182E-3</v>
      </c>
      <c r="G325" s="10">
        <f t="shared" si="43"/>
        <v>3</v>
      </c>
      <c r="H325" s="17">
        <f t="shared" si="42"/>
        <v>2.2813688212927757E-3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3</v>
      </c>
      <c r="E329" s="10">
        <f t="shared" si="40"/>
        <v>7.6045627376425851E-4</v>
      </c>
      <c r="F329" s="10">
        <f t="shared" si="41"/>
        <v>3.3821871476888386E-3</v>
      </c>
      <c r="G329" s="10">
        <f t="shared" si="43"/>
        <v>2</v>
      </c>
      <c r="H329" s="17">
        <f t="shared" si="42"/>
        <v>1.520912547528517E-3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8</v>
      </c>
      <c r="D331" s="9">
        <v>5</v>
      </c>
      <c r="E331" s="10">
        <f t="shared" si="40"/>
        <v>6.0836501901140681E-3</v>
      </c>
      <c r="F331" s="10">
        <f t="shared" si="41"/>
        <v>5.6369785794813977E-3</v>
      </c>
      <c r="G331" s="10">
        <f t="shared" si="43"/>
        <v>-0.375</v>
      </c>
      <c r="H331" s="17">
        <f t="shared" si="42"/>
        <v>-2.2813688212927757E-3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1.1273957158962795E-3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1</v>
      </c>
      <c r="D334" s="9">
        <v>0</v>
      </c>
      <c r="E334" s="10">
        <f t="shared" si="40"/>
        <v>7.6045627376425851E-4</v>
      </c>
      <c r="F334" s="10" t="str">
        <f t="shared" si="41"/>
        <v/>
      </c>
      <c r="G334" s="10">
        <f t="shared" si="43"/>
        <v>-1</v>
      </c>
      <c r="H334" s="17">
        <f t="shared" si="42"/>
        <v>-7.6045627376425851E-4</v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3</v>
      </c>
      <c r="E336" s="10" t="str">
        <f t="shared" si="40"/>
        <v/>
      </c>
      <c r="F336" s="10">
        <f t="shared" si="41"/>
        <v>3.3821871476888386E-3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1</v>
      </c>
      <c r="E339" s="10" t="str">
        <f t="shared" si="40"/>
        <v/>
      </c>
      <c r="F339" s="10">
        <f t="shared" si="41"/>
        <v>1.1273957158962795E-3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122</v>
      </c>
      <c r="D340" s="9">
        <v>6</v>
      </c>
      <c r="E340" s="10">
        <f t="shared" si="40"/>
        <v>9.2775665399239537E-2</v>
      </c>
      <c r="F340" s="10">
        <f t="shared" si="41"/>
        <v>6.7643742953776773E-3</v>
      </c>
      <c r="G340" s="10">
        <f t="shared" si="43"/>
        <v>-0.95081967213114749</v>
      </c>
      <c r="H340" s="17">
        <f t="shared" si="42"/>
        <v>-8.8212927756653986E-2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1</v>
      </c>
      <c r="E349" s="10" t="str">
        <f t="shared" si="44"/>
        <v/>
      </c>
      <c r="F349" s="10">
        <f t="shared" si="45"/>
        <v>1.1273957158962795E-3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1</v>
      </c>
      <c r="D353" s="9">
        <v>0</v>
      </c>
      <c r="E353" s="10">
        <f t="shared" si="44"/>
        <v>7.6045627376425851E-4</v>
      </c>
      <c r="F353" s="10" t="str">
        <f t="shared" si="45"/>
        <v/>
      </c>
      <c r="G353" s="10">
        <f t="shared" si="47"/>
        <v>-1</v>
      </c>
      <c r="H353" s="17">
        <f t="shared" si="46"/>
        <v>-7.6045627376425851E-4</v>
      </c>
    </row>
    <row r="354" spans="1:8" x14ac:dyDescent="0.2">
      <c r="A354" s="8"/>
      <c r="B354" s="24" t="s">
        <v>339</v>
      </c>
      <c r="C354" s="21">
        <v>6</v>
      </c>
      <c r="D354" s="9">
        <v>4</v>
      </c>
      <c r="E354" s="10">
        <f t="shared" si="44"/>
        <v>4.5627376425855515E-3</v>
      </c>
      <c r="F354" s="10">
        <f t="shared" si="45"/>
        <v>4.5095828635851182E-3</v>
      </c>
      <c r="G354" s="10">
        <f t="shared" si="47"/>
        <v>-0.33333333333333331</v>
      </c>
      <c r="H354" s="17">
        <f t="shared" si="46"/>
        <v>-1.520912547528517E-3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3431</v>
      </c>
      <c r="D362" s="36">
        <f>SUM(D363:D595)</f>
        <v>2910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-0.15185077236957156</v>
      </c>
      <c r="H362" s="37">
        <f t="shared" ref="H362:H425" si="50">+IF(OR(AND(E362=""),(G362="")),"",E362*G362)</f>
        <v>-0.15185077236957156</v>
      </c>
    </row>
    <row r="363" spans="1:8" x14ac:dyDescent="0.2">
      <c r="A363" s="8"/>
      <c r="B363" s="23" t="s">
        <v>342</v>
      </c>
      <c r="C363" s="41">
        <v>26</v>
      </c>
      <c r="D363" s="38">
        <v>27</v>
      </c>
      <c r="E363" s="39">
        <f t="shared" si="48"/>
        <v>7.5779656076945499E-3</v>
      </c>
      <c r="F363" s="39">
        <f t="shared" si="49"/>
        <v>9.2783505154639175E-3</v>
      </c>
      <c r="G363" s="39">
        <f t="shared" ref="G363:G426" si="51">+IF(AND(C363=0,D363=0)," ",IF(C363=0,1,IF(D363=0,-1,(D363-C363)/C363)))</f>
        <v>3.8461538461538464E-2</v>
      </c>
      <c r="H363" s="40">
        <f t="shared" si="50"/>
        <v>2.9146021568055963E-4</v>
      </c>
    </row>
    <row r="364" spans="1:8" x14ac:dyDescent="0.2">
      <c r="A364" s="8"/>
      <c r="B364" s="24" t="s">
        <v>343</v>
      </c>
      <c r="C364" s="21">
        <v>8</v>
      </c>
      <c r="D364" s="9">
        <v>1</v>
      </c>
      <c r="E364" s="10">
        <f t="shared" si="48"/>
        <v>2.331681725444477E-3</v>
      </c>
      <c r="F364" s="10">
        <f t="shared" si="49"/>
        <v>3.4364261168384882E-4</v>
      </c>
      <c r="G364" s="10">
        <f t="shared" si="51"/>
        <v>-0.875</v>
      </c>
      <c r="H364" s="17">
        <f t="shared" si="50"/>
        <v>-2.0402215097639173E-3</v>
      </c>
    </row>
    <row r="365" spans="1:8" x14ac:dyDescent="0.2">
      <c r="A365" s="8"/>
      <c r="B365" s="24" t="s">
        <v>344</v>
      </c>
      <c r="C365" s="21">
        <v>0</v>
      </c>
      <c r="D365" s="9">
        <v>4</v>
      </c>
      <c r="E365" s="10" t="str">
        <f t="shared" si="48"/>
        <v/>
      </c>
      <c r="F365" s="10">
        <f t="shared" si="49"/>
        <v>1.3745704467353953E-3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2</v>
      </c>
      <c r="D367" s="9">
        <v>40</v>
      </c>
      <c r="E367" s="10">
        <f t="shared" si="48"/>
        <v>5.8292043136111925E-4</v>
      </c>
      <c r="F367" s="10">
        <f t="shared" si="49"/>
        <v>1.3745704467353952E-2</v>
      </c>
      <c r="G367" s="10">
        <f t="shared" si="51"/>
        <v>19</v>
      </c>
      <c r="H367" s="17">
        <f t="shared" si="50"/>
        <v>1.1075488195861266E-2</v>
      </c>
    </row>
    <row r="368" spans="1:8" x14ac:dyDescent="0.2">
      <c r="A368" s="8"/>
      <c r="B368" s="24" t="s">
        <v>347</v>
      </c>
      <c r="C368" s="21">
        <v>162</v>
      </c>
      <c r="D368" s="9">
        <v>162</v>
      </c>
      <c r="E368" s="10">
        <f t="shared" si="48"/>
        <v>4.7216554940250656E-2</v>
      </c>
      <c r="F368" s="10">
        <f t="shared" si="49"/>
        <v>5.5670103092783509E-2</v>
      </c>
      <c r="G368" s="10">
        <f t="shared" si="51"/>
        <v>0</v>
      </c>
      <c r="H368" s="17">
        <f t="shared" si="50"/>
        <v>0</v>
      </c>
    </row>
    <row r="369" spans="1:8" x14ac:dyDescent="0.2">
      <c r="A369" s="8"/>
      <c r="B369" s="24" t="s">
        <v>348</v>
      </c>
      <c r="C369" s="21">
        <v>1</v>
      </c>
      <c r="D369" s="9">
        <v>2</v>
      </c>
      <c r="E369" s="10">
        <f t="shared" si="48"/>
        <v>2.9146021568055963E-4</v>
      </c>
      <c r="F369" s="10">
        <f t="shared" si="49"/>
        <v>6.8728522336769765E-4</v>
      </c>
      <c r="G369" s="10">
        <f t="shared" si="51"/>
        <v>1</v>
      </c>
      <c r="H369" s="17">
        <f t="shared" si="50"/>
        <v>2.9146021568055963E-4</v>
      </c>
    </row>
    <row r="370" spans="1:8" x14ac:dyDescent="0.2">
      <c r="A370" s="8"/>
      <c r="B370" s="24" t="s">
        <v>349</v>
      </c>
      <c r="C370" s="21">
        <v>3</v>
      </c>
      <c r="D370" s="9">
        <v>3</v>
      </c>
      <c r="E370" s="10">
        <f t="shared" si="48"/>
        <v>8.7438064704167882E-4</v>
      </c>
      <c r="F370" s="10">
        <f t="shared" si="49"/>
        <v>1.0309278350515464E-3</v>
      </c>
      <c r="G370" s="10">
        <f t="shared" si="51"/>
        <v>0</v>
      </c>
      <c r="H370" s="17">
        <f t="shared" si="50"/>
        <v>0</v>
      </c>
    </row>
    <row r="371" spans="1:8" x14ac:dyDescent="0.2">
      <c r="A371" s="8"/>
      <c r="B371" s="24" t="s">
        <v>350</v>
      </c>
      <c r="C371" s="21">
        <v>13</v>
      </c>
      <c r="D371" s="9">
        <v>10</v>
      </c>
      <c r="E371" s="10">
        <f t="shared" si="48"/>
        <v>3.788982803847275E-3</v>
      </c>
      <c r="F371" s="10">
        <f t="shared" si="49"/>
        <v>3.4364261168384879E-3</v>
      </c>
      <c r="G371" s="10">
        <f t="shared" si="51"/>
        <v>-0.23076923076923078</v>
      </c>
      <c r="H371" s="17">
        <f t="shared" si="50"/>
        <v>-8.7438064704167893E-4</v>
      </c>
    </row>
    <row r="372" spans="1:8" x14ac:dyDescent="0.2">
      <c r="A372" s="8"/>
      <c r="B372" s="24" t="s">
        <v>351</v>
      </c>
      <c r="C372" s="21">
        <v>1</v>
      </c>
      <c r="D372" s="9">
        <v>4</v>
      </c>
      <c r="E372" s="10">
        <f t="shared" si="48"/>
        <v>2.9146021568055963E-4</v>
      </c>
      <c r="F372" s="10">
        <f t="shared" si="49"/>
        <v>1.3745704467353953E-3</v>
      </c>
      <c r="G372" s="10">
        <f t="shared" si="51"/>
        <v>3</v>
      </c>
      <c r="H372" s="17">
        <f t="shared" si="50"/>
        <v>8.7438064704167882E-4</v>
      </c>
    </row>
    <row r="373" spans="1:8" x14ac:dyDescent="0.2">
      <c r="A373" s="8"/>
      <c r="B373" s="24" t="s">
        <v>352</v>
      </c>
      <c r="C373" s="21">
        <v>0</v>
      </c>
      <c r="D373" s="9">
        <v>4</v>
      </c>
      <c r="E373" s="10" t="str">
        <f t="shared" si="48"/>
        <v/>
      </c>
      <c r="F373" s="10">
        <f t="shared" si="49"/>
        <v>1.3745704467353953E-3</v>
      </c>
      <c r="G373" s="10">
        <f t="shared" si="51"/>
        <v>1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508</v>
      </c>
      <c r="D374" s="9">
        <v>251</v>
      </c>
      <c r="E374" s="10">
        <f t="shared" si="48"/>
        <v>0.14806178956572427</v>
      </c>
      <c r="F374" s="10">
        <f t="shared" si="49"/>
        <v>8.6254295532646047E-2</v>
      </c>
      <c r="G374" s="10">
        <f t="shared" si="51"/>
        <v>-0.50590551181102361</v>
      </c>
      <c r="H374" s="17">
        <f t="shared" si="50"/>
        <v>-7.4905275429903814E-2</v>
      </c>
    </row>
    <row r="375" spans="1:8" x14ac:dyDescent="0.2">
      <c r="A375" s="8"/>
      <c r="B375" s="24" t="s">
        <v>354</v>
      </c>
      <c r="C375" s="21">
        <v>37</v>
      </c>
      <c r="D375" s="9">
        <v>36</v>
      </c>
      <c r="E375" s="10">
        <f t="shared" si="48"/>
        <v>1.0784027980180706E-2</v>
      </c>
      <c r="F375" s="10">
        <f t="shared" si="49"/>
        <v>1.2371134020618556E-2</v>
      </c>
      <c r="G375" s="10">
        <f t="shared" si="51"/>
        <v>-2.7027027027027029E-2</v>
      </c>
      <c r="H375" s="17">
        <f t="shared" si="50"/>
        <v>-2.9146021568055963E-4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71</v>
      </c>
      <c r="D377" s="9">
        <v>60</v>
      </c>
      <c r="E377" s="10">
        <f t="shared" si="48"/>
        <v>2.0693675313319733E-2</v>
      </c>
      <c r="F377" s="10">
        <f t="shared" si="49"/>
        <v>2.0618556701030927E-2</v>
      </c>
      <c r="G377" s="10">
        <f t="shared" si="51"/>
        <v>-0.15492957746478872</v>
      </c>
      <c r="H377" s="17">
        <f t="shared" si="50"/>
        <v>-3.2060623724861556E-3</v>
      </c>
    </row>
    <row r="378" spans="1:8" x14ac:dyDescent="0.2">
      <c r="A378" s="8"/>
      <c r="B378" s="24" t="s">
        <v>357</v>
      </c>
      <c r="C378" s="21">
        <v>47</v>
      </c>
      <c r="D378" s="9">
        <v>41</v>
      </c>
      <c r="E378" s="10">
        <f t="shared" si="48"/>
        <v>1.3698630136986301E-2</v>
      </c>
      <c r="F378" s="10">
        <f t="shared" si="49"/>
        <v>1.4089347079037801E-2</v>
      </c>
      <c r="G378" s="10">
        <f t="shared" si="51"/>
        <v>-0.1276595744680851</v>
      </c>
      <c r="H378" s="17">
        <f t="shared" si="50"/>
        <v>-1.7487612940833574E-3</v>
      </c>
    </row>
    <row r="379" spans="1:8" x14ac:dyDescent="0.2">
      <c r="A379" s="8"/>
      <c r="B379" s="24" t="s">
        <v>358</v>
      </c>
      <c r="C379" s="21">
        <v>1</v>
      </c>
      <c r="D379" s="9">
        <v>3</v>
      </c>
      <c r="E379" s="10">
        <f t="shared" si="48"/>
        <v>2.9146021568055963E-4</v>
      </c>
      <c r="F379" s="10">
        <f t="shared" si="49"/>
        <v>1.0309278350515464E-3</v>
      </c>
      <c r="G379" s="10">
        <f t="shared" si="51"/>
        <v>2</v>
      </c>
      <c r="H379" s="17">
        <f t="shared" si="50"/>
        <v>5.8292043136111925E-4</v>
      </c>
    </row>
    <row r="380" spans="1:8" x14ac:dyDescent="0.2">
      <c r="A380" s="8"/>
      <c r="B380" s="24" t="s">
        <v>359</v>
      </c>
      <c r="C380" s="21">
        <v>1</v>
      </c>
      <c r="D380" s="9">
        <v>0</v>
      </c>
      <c r="E380" s="10">
        <f t="shared" si="48"/>
        <v>2.9146021568055963E-4</v>
      </c>
      <c r="F380" s="10" t="str">
        <f t="shared" si="49"/>
        <v/>
      </c>
      <c r="G380" s="10">
        <f t="shared" si="51"/>
        <v>-1</v>
      </c>
      <c r="H380" s="17">
        <f t="shared" si="50"/>
        <v>-2.9146021568055963E-4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40</v>
      </c>
      <c r="D382" s="9">
        <v>54</v>
      </c>
      <c r="E382" s="10">
        <f t="shared" si="48"/>
        <v>1.1658408627222384E-2</v>
      </c>
      <c r="F382" s="10">
        <f t="shared" si="49"/>
        <v>1.8556701030927835E-2</v>
      </c>
      <c r="G382" s="10">
        <f t="shared" si="51"/>
        <v>0.35</v>
      </c>
      <c r="H382" s="17">
        <f t="shared" si="50"/>
        <v>4.0804430195278338E-3</v>
      </c>
    </row>
    <row r="383" spans="1:8" x14ac:dyDescent="0.2">
      <c r="A383" s="8"/>
      <c r="B383" s="24" t="s">
        <v>362</v>
      </c>
      <c r="C383" s="21">
        <v>53</v>
      </c>
      <c r="D383" s="9">
        <v>7</v>
      </c>
      <c r="E383" s="10">
        <f t="shared" si="48"/>
        <v>1.5447391431069659E-2</v>
      </c>
      <c r="F383" s="10">
        <f t="shared" si="49"/>
        <v>2.4054982817869417E-3</v>
      </c>
      <c r="G383" s="10">
        <f t="shared" si="51"/>
        <v>-0.86792452830188682</v>
      </c>
      <c r="H383" s="17">
        <f t="shared" si="50"/>
        <v>-1.3407169921305742E-2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30</v>
      </c>
      <c r="D385" s="9">
        <v>10</v>
      </c>
      <c r="E385" s="10">
        <f t="shared" si="48"/>
        <v>8.7438064704167887E-3</v>
      </c>
      <c r="F385" s="10">
        <f t="shared" si="49"/>
        <v>3.4364261168384879E-3</v>
      </c>
      <c r="G385" s="10">
        <f t="shared" si="51"/>
        <v>-0.66666666666666663</v>
      </c>
      <c r="H385" s="17">
        <f t="shared" si="50"/>
        <v>-5.8292043136111919E-3</v>
      </c>
    </row>
    <row r="386" spans="1:8" x14ac:dyDescent="0.2">
      <c r="A386" s="8"/>
      <c r="B386" s="24" t="s">
        <v>365</v>
      </c>
      <c r="C386" s="21">
        <v>131</v>
      </c>
      <c r="D386" s="9">
        <v>78</v>
      </c>
      <c r="E386" s="10">
        <f t="shared" si="48"/>
        <v>3.818128825415331E-2</v>
      </c>
      <c r="F386" s="10">
        <f t="shared" si="49"/>
        <v>2.6804123711340205E-2</v>
      </c>
      <c r="G386" s="10">
        <f t="shared" si="51"/>
        <v>-0.40458015267175573</v>
      </c>
      <c r="H386" s="17">
        <f t="shared" si="50"/>
        <v>-1.544739143106966E-2</v>
      </c>
    </row>
    <row r="387" spans="1:8" x14ac:dyDescent="0.2">
      <c r="A387" s="8"/>
      <c r="B387" s="24" t="s">
        <v>366</v>
      </c>
      <c r="C387" s="21">
        <v>20</v>
      </c>
      <c r="D387" s="9">
        <v>18</v>
      </c>
      <c r="E387" s="10">
        <f t="shared" si="48"/>
        <v>5.8292043136111919E-3</v>
      </c>
      <c r="F387" s="10">
        <f t="shared" si="49"/>
        <v>6.1855670103092781E-3</v>
      </c>
      <c r="G387" s="10">
        <f t="shared" si="51"/>
        <v>-0.1</v>
      </c>
      <c r="H387" s="17">
        <f t="shared" si="50"/>
        <v>-5.8292043136111925E-4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2</v>
      </c>
      <c r="D389" s="9">
        <v>1</v>
      </c>
      <c r="E389" s="10">
        <f t="shared" si="48"/>
        <v>5.8292043136111925E-4</v>
      </c>
      <c r="F389" s="10">
        <f t="shared" si="49"/>
        <v>3.4364261168384882E-4</v>
      </c>
      <c r="G389" s="10">
        <f t="shared" si="51"/>
        <v>-0.5</v>
      </c>
      <c r="H389" s="17">
        <f t="shared" si="50"/>
        <v>-2.9146021568055963E-4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</v>
      </c>
      <c r="D391" s="9">
        <v>0</v>
      </c>
      <c r="E391" s="10">
        <f t="shared" si="48"/>
        <v>2.9146021568055963E-4</v>
      </c>
      <c r="F391" s="10" t="str">
        <f t="shared" si="49"/>
        <v/>
      </c>
      <c r="G391" s="10">
        <f t="shared" si="51"/>
        <v>-1</v>
      </c>
      <c r="H391" s="17">
        <f t="shared" si="50"/>
        <v>-2.9146021568055963E-4</v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8</v>
      </c>
      <c r="D393" s="9">
        <v>9</v>
      </c>
      <c r="E393" s="10">
        <f t="shared" si="48"/>
        <v>2.331681725444477E-3</v>
      </c>
      <c r="F393" s="10">
        <f t="shared" si="49"/>
        <v>3.092783505154639E-3</v>
      </c>
      <c r="G393" s="10">
        <f t="shared" si="51"/>
        <v>0.125</v>
      </c>
      <c r="H393" s="17">
        <f t="shared" si="50"/>
        <v>2.9146021568055963E-4</v>
      </c>
    </row>
    <row r="394" spans="1:8" x14ac:dyDescent="0.2">
      <c r="A394" s="8"/>
      <c r="B394" s="24" t="s">
        <v>373</v>
      </c>
      <c r="C394" s="21">
        <v>0</v>
      </c>
      <c r="D394" s="9">
        <v>40</v>
      </c>
      <c r="E394" s="10" t="str">
        <f t="shared" si="48"/>
        <v/>
      </c>
      <c r="F394" s="10">
        <f t="shared" si="49"/>
        <v>1.3745704467353952E-2</v>
      </c>
      <c r="G394" s="10">
        <f t="shared" si="51"/>
        <v>1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1</v>
      </c>
      <c r="D395" s="9">
        <v>4</v>
      </c>
      <c r="E395" s="10">
        <f t="shared" si="48"/>
        <v>2.9146021568055963E-4</v>
      </c>
      <c r="F395" s="10">
        <f t="shared" si="49"/>
        <v>1.3745704467353953E-3</v>
      </c>
      <c r="G395" s="10">
        <f t="shared" si="51"/>
        <v>3</v>
      </c>
      <c r="H395" s="17">
        <f t="shared" si="50"/>
        <v>8.7438064704167882E-4</v>
      </c>
    </row>
    <row r="396" spans="1:8" ht="25.5" x14ac:dyDescent="0.2">
      <c r="A396" s="8"/>
      <c r="B396" s="24" t="s">
        <v>375</v>
      </c>
      <c r="C396" s="21">
        <v>58</v>
      </c>
      <c r="D396" s="9">
        <v>149</v>
      </c>
      <c r="E396" s="10">
        <f t="shared" si="48"/>
        <v>1.6904692509472456E-2</v>
      </c>
      <c r="F396" s="10">
        <f t="shared" si="49"/>
        <v>5.1202749140893469E-2</v>
      </c>
      <c r="G396" s="10">
        <f t="shared" si="51"/>
        <v>1.5689655172413792</v>
      </c>
      <c r="H396" s="17">
        <f t="shared" si="50"/>
        <v>2.652287962693092E-2</v>
      </c>
    </row>
    <row r="397" spans="1:8" x14ac:dyDescent="0.2">
      <c r="A397" s="8"/>
      <c r="B397" s="24" t="s">
        <v>376</v>
      </c>
      <c r="C397" s="21">
        <v>23</v>
      </c>
      <c r="D397" s="9">
        <v>29</v>
      </c>
      <c r="E397" s="10">
        <f t="shared" si="48"/>
        <v>6.7035849606528709E-3</v>
      </c>
      <c r="F397" s="10">
        <f t="shared" si="49"/>
        <v>9.9656357388316144E-3</v>
      </c>
      <c r="G397" s="10">
        <f t="shared" si="51"/>
        <v>0.2608695652173913</v>
      </c>
      <c r="H397" s="17">
        <f t="shared" si="50"/>
        <v>1.7487612940833576E-3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4</v>
      </c>
      <c r="D399" s="9">
        <v>7</v>
      </c>
      <c r="E399" s="10">
        <f t="shared" si="48"/>
        <v>1.1658408627222385E-3</v>
      </c>
      <c r="F399" s="10">
        <f t="shared" si="49"/>
        <v>2.4054982817869417E-3</v>
      </c>
      <c r="G399" s="10">
        <f t="shared" si="51"/>
        <v>0.75</v>
      </c>
      <c r="H399" s="17">
        <f t="shared" si="50"/>
        <v>8.7438064704167882E-4</v>
      </c>
    </row>
    <row r="400" spans="1:8" x14ac:dyDescent="0.2">
      <c r="A400" s="8"/>
      <c r="B400" s="24" t="s">
        <v>379</v>
      </c>
      <c r="C400" s="21">
        <v>1</v>
      </c>
      <c r="D400" s="9">
        <v>7</v>
      </c>
      <c r="E400" s="10">
        <f t="shared" si="48"/>
        <v>2.9146021568055963E-4</v>
      </c>
      <c r="F400" s="10">
        <f t="shared" si="49"/>
        <v>2.4054982817869417E-3</v>
      </c>
      <c r="G400" s="10">
        <f t="shared" si="51"/>
        <v>6</v>
      </c>
      <c r="H400" s="17">
        <f t="shared" si="50"/>
        <v>1.7487612940833576E-3</v>
      </c>
    </row>
    <row r="401" spans="1:8" x14ac:dyDescent="0.2">
      <c r="A401" s="8"/>
      <c r="B401" s="24" t="s">
        <v>380</v>
      </c>
      <c r="C401" s="21">
        <v>21</v>
      </c>
      <c r="D401" s="9">
        <v>28</v>
      </c>
      <c r="E401" s="10">
        <f t="shared" si="48"/>
        <v>6.1206645292917515E-3</v>
      </c>
      <c r="F401" s="10">
        <f t="shared" si="49"/>
        <v>9.6219931271477668E-3</v>
      </c>
      <c r="G401" s="10">
        <f t="shared" si="51"/>
        <v>0.33333333333333331</v>
      </c>
      <c r="H401" s="17">
        <f t="shared" si="50"/>
        <v>2.0402215097639169E-3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54</v>
      </c>
      <c r="D404" s="9">
        <v>4</v>
      </c>
      <c r="E404" s="10">
        <f t="shared" si="48"/>
        <v>1.5738851646750218E-2</v>
      </c>
      <c r="F404" s="10">
        <f t="shared" si="49"/>
        <v>1.3745704467353953E-3</v>
      </c>
      <c r="G404" s="10">
        <f t="shared" si="51"/>
        <v>-0.92592592592592593</v>
      </c>
      <c r="H404" s="17">
        <f t="shared" si="50"/>
        <v>-1.4573010784027979E-2</v>
      </c>
    </row>
    <row r="405" spans="1:8" x14ac:dyDescent="0.2">
      <c r="A405" s="8"/>
      <c r="B405" s="24" t="s">
        <v>384</v>
      </c>
      <c r="C405" s="21">
        <v>0</v>
      </c>
      <c r="D405" s="9">
        <v>1</v>
      </c>
      <c r="E405" s="10" t="str">
        <f t="shared" si="48"/>
        <v/>
      </c>
      <c r="F405" s="10">
        <f t="shared" si="49"/>
        <v>3.4364261168384882E-4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1</v>
      </c>
      <c r="D406" s="9">
        <v>0</v>
      </c>
      <c r="E406" s="10">
        <f t="shared" si="48"/>
        <v>2.9146021568055963E-4</v>
      </c>
      <c r="F406" s="10" t="str">
        <f t="shared" si="49"/>
        <v/>
      </c>
      <c r="G406" s="10">
        <f t="shared" si="51"/>
        <v>-1</v>
      </c>
      <c r="H406" s="17">
        <f t="shared" si="50"/>
        <v>-2.9146021568055963E-4</v>
      </c>
    </row>
    <row r="407" spans="1:8" x14ac:dyDescent="0.2">
      <c r="A407" s="8"/>
      <c r="B407" s="24" t="s">
        <v>386</v>
      </c>
      <c r="C407" s="21">
        <v>2</v>
      </c>
      <c r="D407" s="9">
        <v>0</v>
      </c>
      <c r="E407" s="10">
        <f t="shared" si="48"/>
        <v>5.8292043136111925E-4</v>
      </c>
      <c r="F407" s="10" t="str">
        <f t="shared" si="49"/>
        <v/>
      </c>
      <c r="G407" s="10">
        <f t="shared" si="51"/>
        <v>-1</v>
      </c>
      <c r="H407" s="17">
        <f t="shared" si="50"/>
        <v>-5.8292043136111925E-4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511</v>
      </c>
      <c r="D410" s="9">
        <v>476</v>
      </c>
      <c r="E410" s="10">
        <f t="shared" si="48"/>
        <v>0.14893617021276595</v>
      </c>
      <c r="F410" s="10">
        <f t="shared" si="49"/>
        <v>0.16357388316151203</v>
      </c>
      <c r="G410" s="10">
        <f t="shared" si="51"/>
        <v>-6.8493150684931503E-2</v>
      </c>
      <c r="H410" s="17">
        <f t="shared" si="50"/>
        <v>-1.0201107548819584E-2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1</v>
      </c>
      <c r="D412" s="9">
        <v>0</v>
      </c>
      <c r="E412" s="10">
        <f t="shared" si="48"/>
        <v>2.9146021568055963E-4</v>
      </c>
      <c r="F412" s="10" t="str">
        <f t="shared" si="49"/>
        <v/>
      </c>
      <c r="G412" s="10">
        <f t="shared" si="51"/>
        <v>-1</v>
      </c>
      <c r="H412" s="17">
        <f t="shared" si="50"/>
        <v>-2.9146021568055963E-4</v>
      </c>
    </row>
    <row r="413" spans="1:8" x14ac:dyDescent="0.2">
      <c r="A413" s="8"/>
      <c r="B413" s="24" t="s">
        <v>392</v>
      </c>
      <c r="C413" s="21">
        <v>102</v>
      </c>
      <c r="D413" s="9">
        <v>37</v>
      </c>
      <c r="E413" s="10">
        <f t="shared" si="48"/>
        <v>2.9728941999417079E-2</v>
      </c>
      <c r="F413" s="10">
        <f t="shared" si="49"/>
        <v>1.2714776632302405E-2</v>
      </c>
      <c r="G413" s="10">
        <f t="shared" si="51"/>
        <v>-0.63725490196078427</v>
      </c>
      <c r="H413" s="17">
        <f t="shared" si="50"/>
        <v>-1.8944914019236373E-2</v>
      </c>
    </row>
    <row r="414" spans="1:8" x14ac:dyDescent="0.2">
      <c r="A414" s="8"/>
      <c r="B414" s="24" t="s">
        <v>393</v>
      </c>
      <c r="C414" s="21">
        <v>109</v>
      </c>
      <c r="D414" s="9">
        <v>53</v>
      </c>
      <c r="E414" s="10">
        <f t="shared" si="48"/>
        <v>3.1769163509180999E-2</v>
      </c>
      <c r="F414" s="10">
        <f t="shared" si="49"/>
        <v>1.8213058419243987E-2</v>
      </c>
      <c r="G414" s="10">
        <f t="shared" si="51"/>
        <v>-0.51376146788990829</v>
      </c>
      <c r="H414" s="17">
        <f t="shared" si="50"/>
        <v>-1.6321772078111339E-2</v>
      </c>
    </row>
    <row r="415" spans="1:8" x14ac:dyDescent="0.2">
      <c r="A415" s="8"/>
      <c r="B415" s="24" t="s">
        <v>394</v>
      </c>
      <c r="C415" s="21">
        <v>37</v>
      </c>
      <c r="D415" s="9">
        <v>41</v>
      </c>
      <c r="E415" s="10">
        <f t="shared" si="48"/>
        <v>1.0784027980180706E-2</v>
      </c>
      <c r="F415" s="10">
        <f t="shared" si="49"/>
        <v>1.4089347079037801E-2</v>
      </c>
      <c r="G415" s="10">
        <f t="shared" si="51"/>
        <v>0.10810810810810811</v>
      </c>
      <c r="H415" s="17">
        <f t="shared" si="50"/>
        <v>1.1658408627222385E-3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2</v>
      </c>
      <c r="D418" s="9">
        <v>0</v>
      </c>
      <c r="E418" s="10">
        <f t="shared" si="48"/>
        <v>5.8292043136111925E-4</v>
      </c>
      <c r="F418" s="10" t="str">
        <f t="shared" si="49"/>
        <v/>
      </c>
      <c r="G418" s="10">
        <f t="shared" si="51"/>
        <v>-1</v>
      </c>
      <c r="H418" s="17">
        <f t="shared" si="50"/>
        <v>-5.8292043136111925E-4</v>
      </c>
    </row>
    <row r="419" spans="1:8" x14ac:dyDescent="0.2">
      <c r="A419" s="8"/>
      <c r="B419" s="24" t="s">
        <v>398</v>
      </c>
      <c r="C419" s="21">
        <v>8</v>
      </c>
      <c r="D419" s="9">
        <v>16</v>
      </c>
      <c r="E419" s="10">
        <f t="shared" si="48"/>
        <v>2.331681725444477E-3</v>
      </c>
      <c r="F419" s="10">
        <f t="shared" si="49"/>
        <v>5.4982817869415812E-3</v>
      </c>
      <c r="G419" s="10">
        <f t="shared" si="51"/>
        <v>1</v>
      </c>
      <c r="H419" s="17">
        <f t="shared" si="50"/>
        <v>2.331681725444477E-3</v>
      </c>
    </row>
    <row r="420" spans="1:8" x14ac:dyDescent="0.2">
      <c r="A420" s="8"/>
      <c r="B420" s="24" t="s">
        <v>399</v>
      </c>
      <c r="C420" s="21">
        <v>1</v>
      </c>
      <c r="D420" s="9">
        <v>1</v>
      </c>
      <c r="E420" s="10">
        <f t="shared" si="48"/>
        <v>2.9146021568055963E-4</v>
      </c>
      <c r="F420" s="10">
        <f t="shared" si="49"/>
        <v>3.4364261168384882E-4</v>
      </c>
      <c r="G420" s="10">
        <f t="shared" si="51"/>
        <v>0</v>
      </c>
      <c r="H420" s="17">
        <f t="shared" si="50"/>
        <v>0</v>
      </c>
    </row>
    <row r="421" spans="1:8" x14ac:dyDescent="0.2">
      <c r="A421" s="8"/>
      <c r="B421" s="24" t="s">
        <v>400</v>
      </c>
      <c r="C421" s="21">
        <v>2</v>
      </c>
      <c r="D421" s="9">
        <v>1</v>
      </c>
      <c r="E421" s="10">
        <f t="shared" si="48"/>
        <v>5.8292043136111925E-4</v>
      </c>
      <c r="F421" s="10">
        <f t="shared" si="49"/>
        <v>3.4364261168384882E-4</v>
      </c>
      <c r="G421" s="10">
        <f t="shared" si="51"/>
        <v>-0.5</v>
      </c>
      <c r="H421" s="17">
        <f t="shared" si="50"/>
        <v>-2.9146021568055963E-4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</v>
      </c>
      <c r="D424" s="9">
        <v>3</v>
      </c>
      <c r="E424" s="10">
        <f t="shared" si="48"/>
        <v>8.7438064704167882E-4</v>
      </c>
      <c r="F424" s="10">
        <f t="shared" si="49"/>
        <v>1.0309278350515464E-3</v>
      </c>
      <c r="G424" s="10">
        <f t="shared" si="51"/>
        <v>0</v>
      </c>
      <c r="H424" s="17">
        <f t="shared" si="50"/>
        <v>0</v>
      </c>
    </row>
    <row r="425" spans="1:8" x14ac:dyDescent="0.2">
      <c r="A425" s="8"/>
      <c r="B425" s="24" t="s">
        <v>404</v>
      </c>
      <c r="C425" s="21">
        <v>12</v>
      </c>
      <c r="D425" s="9">
        <v>10</v>
      </c>
      <c r="E425" s="10">
        <f t="shared" si="48"/>
        <v>3.4975225881667153E-3</v>
      </c>
      <c r="F425" s="10">
        <f t="shared" si="49"/>
        <v>3.4364261168384879E-3</v>
      </c>
      <c r="G425" s="10">
        <f t="shared" si="51"/>
        <v>-0.16666666666666666</v>
      </c>
      <c r="H425" s="17">
        <f t="shared" si="50"/>
        <v>-5.8292043136111914E-4</v>
      </c>
    </row>
    <row r="426" spans="1:8" x14ac:dyDescent="0.2">
      <c r="A426" s="8"/>
      <c r="B426" s="24" t="s">
        <v>405</v>
      </c>
      <c r="C426" s="21">
        <v>74</v>
      </c>
      <c r="D426" s="9">
        <v>31</v>
      </c>
      <c r="E426" s="10">
        <f t="shared" ref="E426:E489" si="52">+IF(C426=0,"",C426/C$362)</f>
        <v>2.1568055960361411E-2</v>
      </c>
      <c r="F426" s="10">
        <f t="shared" ref="F426:F489" si="53">+IF(D426=0,"",D426/D$362)</f>
        <v>1.0652920962199313E-2</v>
      </c>
      <c r="G426" s="10">
        <f t="shared" si="51"/>
        <v>-0.58108108108108103</v>
      </c>
      <c r="H426" s="17">
        <f t="shared" ref="H426:H489" si="54">+IF(OR(AND(E426=""),(G426="")),"",E426*G426)</f>
        <v>-1.2532789274264062E-2</v>
      </c>
    </row>
    <row r="427" spans="1:8" x14ac:dyDescent="0.2">
      <c r="A427" s="8"/>
      <c r="B427" s="24" t="s">
        <v>406</v>
      </c>
      <c r="C427" s="21">
        <v>4</v>
      </c>
      <c r="D427" s="9">
        <v>5</v>
      </c>
      <c r="E427" s="10">
        <f t="shared" si="52"/>
        <v>1.1658408627222385E-3</v>
      </c>
      <c r="F427" s="10">
        <f t="shared" si="53"/>
        <v>1.718213058419244E-3</v>
      </c>
      <c r="G427" s="10">
        <f t="shared" ref="G427:G490" si="55">+IF(AND(C427=0,D427=0)," ",IF(C427=0,1,IF(D427=0,-1,(D427-C427)/C427)))</f>
        <v>0.25</v>
      </c>
      <c r="H427" s="17">
        <f t="shared" si="54"/>
        <v>2.9146021568055963E-4</v>
      </c>
    </row>
    <row r="428" spans="1:8" x14ac:dyDescent="0.2">
      <c r="A428" s="8"/>
      <c r="B428" s="24" t="s">
        <v>407</v>
      </c>
      <c r="C428" s="21">
        <v>71</v>
      </c>
      <c r="D428" s="9">
        <v>22</v>
      </c>
      <c r="E428" s="10">
        <f t="shared" si="52"/>
        <v>2.0693675313319733E-2</v>
      </c>
      <c r="F428" s="10">
        <f t="shared" si="53"/>
        <v>7.5601374570446736E-3</v>
      </c>
      <c r="G428" s="10">
        <f t="shared" si="55"/>
        <v>-0.6901408450704225</v>
      </c>
      <c r="H428" s="17">
        <f t="shared" si="54"/>
        <v>-1.428155056834742E-2</v>
      </c>
    </row>
    <row r="429" spans="1:8" x14ac:dyDescent="0.2">
      <c r="A429" s="8"/>
      <c r="B429" s="24" t="s">
        <v>408</v>
      </c>
      <c r="C429" s="21">
        <v>18</v>
      </c>
      <c r="D429" s="9">
        <v>3</v>
      </c>
      <c r="E429" s="10">
        <f t="shared" si="52"/>
        <v>5.2462838822500725E-3</v>
      </c>
      <c r="F429" s="10">
        <f t="shared" si="53"/>
        <v>1.0309278350515464E-3</v>
      </c>
      <c r="G429" s="10">
        <f t="shared" si="55"/>
        <v>-0.83333333333333337</v>
      </c>
      <c r="H429" s="17">
        <f t="shared" si="54"/>
        <v>-4.3719032352083943E-3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3</v>
      </c>
      <c r="D432" s="9">
        <v>5</v>
      </c>
      <c r="E432" s="10">
        <f t="shared" si="52"/>
        <v>8.7438064704167882E-4</v>
      </c>
      <c r="F432" s="10">
        <f t="shared" si="53"/>
        <v>1.718213058419244E-3</v>
      </c>
      <c r="G432" s="10">
        <f t="shared" si="55"/>
        <v>0.66666666666666663</v>
      </c>
      <c r="H432" s="17">
        <f t="shared" si="54"/>
        <v>5.8292043136111914E-4</v>
      </c>
    </row>
    <row r="433" spans="1:8" x14ac:dyDescent="0.2">
      <c r="A433" s="8"/>
      <c r="B433" s="24" t="s">
        <v>412</v>
      </c>
      <c r="C433" s="21">
        <v>2</v>
      </c>
      <c r="D433" s="9">
        <v>0</v>
      </c>
      <c r="E433" s="10">
        <f t="shared" si="52"/>
        <v>5.8292043136111925E-4</v>
      </c>
      <c r="F433" s="10" t="str">
        <f t="shared" si="53"/>
        <v/>
      </c>
      <c r="G433" s="10">
        <f t="shared" si="55"/>
        <v>-1</v>
      </c>
      <c r="H433" s="17">
        <f t="shared" si="54"/>
        <v>-5.8292043136111925E-4</v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171</v>
      </c>
      <c r="D437" s="9">
        <v>77</v>
      </c>
      <c r="E437" s="10">
        <f t="shared" si="52"/>
        <v>4.983969688137569E-2</v>
      </c>
      <c r="F437" s="10">
        <f t="shared" si="53"/>
        <v>2.6460481099656357E-2</v>
      </c>
      <c r="G437" s="10">
        <f t="shared" si="55"/>
        <v>-0.54970760233918126</v>
      </c>
      <c r="H437" s="17">
        <f t="shared" si="54"/>
        <v>-2.7397260273972601E-2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14</v>
      </c>
      <c r="D439" s="9">
        <v>0</v>
      </c>
      <c r="E439" s="10">
        <f t="shared" si="52"/>
        <v>4.0804430195278346E-3</v>
      </c>
      <c r="F439" s="10" t="str">
        <f t="shared" si="53"/>
        <v/>
      </c>
      <c r="G439" s="10">
        <f t="shared" si="55"/>
        <v>-1</v>
      </c>
      <c r="H439" s="17">
        <f t="shared" si="54"/>
        <v>-4.0804430195278346E-3</v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7</v>
      </c>
      <c r="D441" s="9">
        <v>4</v>
      </c>
      <c r="E441" s="10">
        <f t="shared" si="52"/>
        <v>2.0402215097639173E-3</v>
      </c>
      <c r="F441" s="10">
        <f t="shared" si="53"/>
        <v>1.3745704467353953E-3</v>
      </c>
      <c r="G441" s="10">
        <f t="shared" si="55"/>
        <v>-0.42857142857142855</v>
      </c>
      <c r="H441" s="17">
        <f t="shared" si="54"/>
        <v>-8.7438064704167882E-4</v>
      </c>
    </row>
    <row r="442" spans="1:8" x14ac:dyDescent="0.2">
      <c r="A442" s="8"/>
      <c r="B442" s="24" t="s">
        <v>421</v>
      </c>
      <c r="C442" s="21">
        <v>63</v>
      </c>
      <c r="D442" s="9">
        <v>3</v>
      </c>
      <c r="E442" s="10">
        <f t="shared" si="52"/>
        <v>1.8361993587875255E-2</v>
      </c>
      <c r="F442" s="10">
        <f t="shared" si="53"/>
        <v>1.0309278350515464E-3</v>
      </c>
      <c r="G442" s="10">
        <f t="shared" si="55"/>
        <v>-0.95238095238095233</v>
      </c>
      <c r="H442" s="17">
        <f t="shared" si="54"/>
        <v>-1.7487612940833577E-2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5</v>
      </c>
      <c r="D445" s="9">
        <v>8</v>
      </c>
      <c r="E445" s="10">
        <f t="shared" si="52"/>
        <v>1.457301078402798E-3</v>
      </c>
      <c r="F445" s="10">
        <f t="shared" si="53"/>
        <v>2.7491408934707906E-3</v>
      </c>
      <c r="G445" s="10">
        <f t="shared" si="55"/>
        <v>0.6</v>
      </c>
      <c r="H445" s="17">
        <f t="shared" si="54"/>
        <v>8.7438064704167871E-4</v>
      </c>
    </row>
    <row r="446" spans="1:8" x14ac:dyDescent="0.2">
      <c r="A446" s="8"/>
      <c r="B446" s="24" t="s">
        <v>425</v>
      </c>
      <c r="C446" s="21">
        <v>6</v>
      </c>
      <c r="D446" s="9">
        <v>1</v>
      </c>
      <c r="E446" s="10">
        <f t="shared" si="52"/>
        <v>1.7487612940833576E-3</v>
      </c>
      <c r="F446" s="10">
        <f t="shared" si="53"/>
        <v>3.4364261168384882E-4</v>
      </c>
      <c r="G446" s="10">
        <f t="shared" si="55"/>
        <v>-0.83333333333333337</v>
      </c>
      <c r="H446" s="17">
        <f t="shared" si="54"/>
        <v>-1.4573010784027982E-3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2</v>
      </c>
      <c r="D452" s="9">
        <v>0</v>
      </c>
      <c r="E452" s="10">
        <f t="shared" si="52"/>
        <v>5.8292043136111925E-4</v>
      </c>
      <c r="F452" s="10" t="str">
        <f t="shared" si="53"/>
        <v/>
      </c>
      <c r="G452" s="10">
        <f t="shared" si="55"/>
        <v>-1</v>
      </c>
      <c r="H452" s="17">
        <f t="shared" si="54"/>
        <v>-5.8292043136111925E-4</v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4</v>
      </c>
      <c r="E459" s="10" t="str">
        <f t="shared" si="52"/>
        <v/>
      </c>
      <c r="F459" s="10">
        <f t="shared" si="53"/>
        <v>1.3745704467353953E-3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69</v>
      </c>
      <c r="D460" s="9">
        <v>36</v>
      </c>
      <c r="E460" s="10">
        <f t="shared" si="52"/>
        <v>2.0110754881958612E-2</v>
      </c>
      <c r="F460" s="10">
        <f t="shared" si="53"/>
        <v>1.2371134020618556E-2</v>
      </c>
      <c r="G460" s="10">
        <f t="shared" si="55"/>
        <v>-0.47826086956521741</v>
      </c>
      <c r="H460" s="17">
        <f t="shared" si="54"/>
        <v>-9.6181871174584668E-3</v>
      </c>
    </row>
    <row r="461" spans="1:8" x14ac:dyDescent="0.2">
      <c r="A461" s="8"/>
      <c r="B461" s="24" t="s">
        <v>440</v>
      </c>
      <c r="C461" s="21">
        <v>50</v>
      </c>
      <c r="D461" s="9">
        <v>6</v>
      </c>
      <c r="E461" s="10">
        <f t="shared" si="52"/>
        <v>1.4573010784027981E-2</v>
      </c>
      <c r="F461" s="10">
        <f t="shared" si="53"/>
        <v>2.0618556701030928E-3</v>
      </c>
      <c r="G461" s="10">
        <f t="shared" si="55"/>
        <v>-0.88</v>
      </c>
      <c r="H461" s="17">
        <f t="shared" si="54"/>
        <v>-1.2824249489944622E-2</v>
      </c>
    </row>
    <row r="462" spans="1:8" x14ac:dyDescent="0.2">
      <c r="A462" s="8"/>
      <c r="B462" s="24" t="s">
        <v>441</v>
      </c>
      <c r="C462" s="21">
        <v>1</v>
      </c>
      <c r="D462" s="9">
        <v>36</v>
      </c>
      <c r="E462" s="10">
        <f t="shared" si="52"/>
        <v>2.9146021568055963E-4</v>
      </c>
      <c r="F462" s="10">
        <f t="shared" si="53"/>
        <v>1.2371134020618556E-2</v>
      </c>
      <c r="G462" s="10">
        <f t="shared" si="55"/>
        <v>35</v>
      </c>
      <c r="H462" s="17">
        <f t="shared" si="54"/>
        <v>1.0201107548819586E-2</v>
      </c>
    </row>
    <row r="463" spans="1:8" x14ac:dyDescent="0.2">
      <c r="A463" s="8"/>
      <c r="B463" s="24" t="s">
        <v>442</v>
      </c>
      <c r="C463" s="21">
        <v>10</v>
      </c>
      <c r="D463" s="9">
        <v>0</v>
      </c>
      <c r="E463" s="10">
        <f t="shared" si="52"/>
        <v>2.9146021568055959E-3</v>
      </c>
      <c r="F463" s="10" t="str">
        <f t="shared" si="53"/>
        <v/>
      </c>
      <c r="G463" s="10">
        <f t="shared" si="55"/>
        <v>-1</v>
      </c>
      <c r="H463" s="17">
        <f t="shared" si="54"/>
        <v>-2.9146021568055959E-3</v>
      </c>
    </row>
    <row r="464" spans="1:8" x14ac:dyDescent="0.2">
      <c r="A464" s="8"/>
      <c r="B464" s="24" t="s">
        <v>443</v>
      </c>
      <c r="C464" s="21">
        <v>2</v>
      </c>
      <c r="D464" s="9">
        <v>3</v>
      </c>
      <c r="E464" s="10">
        <f t="shared" si="52"/>
        <v>5.8292043136111925E-4</v>
      </c>
      <c r="F464" s="10">
        <f t="shared" si="53"/>
        <v>1.0309278350515464E-3</v>
      </c>
      <c r="G464" s="10">
        <f t="shared" si="55"/>
        <v>0.5</v>
      </c>
      <c r="H464" s="17">
        <f t="shared" si="54"/>
        <v>2.9146021568055963E-4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7</v>
      </c>
      <c r="D472" s="9">
        <v>23</v>
      </c>
      <c r="E472" s="10">
        <f t="shared" si="52"/>
        <v>2.0402215097639173E-3</v>
      </c>
      <c r="F472" s="10">
        <f t="shared" si="53"/>
        <v>7.903780068728522E-3</v>
      </c>
      <c r="G472" s="10">
        <f t="shared" si="55"/>
        <v>2.2857142857142856</v>
      </c>
      <c r="H472" s="17">
        <f t="shared" si="54"/>
        <v>4.663363450888954E-3</v>
      </c>
    </row>
    <row r="473" spans="1:8" x14ac:dyDescent="0.2">
      <c r="A473" s="8"/>
      <c r="B473" s="24" t="s">
        <v>452</v>
      </c>
      <c r="C473" s="21">
        <v>0</v>
      </c>
      <c r="D473" s="9">
        <v>4</v>
      </c>
      <c r="E473" s="10" t="str">
        <f t="shared" si="52"/>
        <v/>
      </c>
      <c r="F473" s="10">
        <f t="shared" si="53"/>
        <v>1.3745704467353953E-3</v>
      </c>
      <c r="G473" s="10">
        <f t="shared" si="55"/>
        <v>1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12</v>
      </c>
      <c r="D474" s="9">
        <v>22</v>
      </c>
      <c r="E474" s="10">
        <f t="shared" si="52"/>
        <v>3.4975225881667153E-3</v>
      </c>
      <c r="F474" s="10">
        <f t="shared" si="53"/>
        <v>7.5601374570446736E-3</v>
      </c>
      <c r="G474" s="10">
        <f t="shared" si="55"/>
        <v>0.83333333333333337</v>
      </c>
      <c r="H474" s="17">
        <f t="shared" si="54"/>
        <v>2.9146021568055964E-3</v>
      </c>
    </row>
    <row r="475" spans="1:8" x14ac:dyDescent="0.2">
      <c r="A475" s="8"/>
      <c r="B475" s="24" t="s">
        <v>454</v>
      </c>
      <c r="C475" s="21">
        <v>21</v>
      </c>
      <c r="D475" s="9">
        <v>47</v>
      </c>
      <c r="E475" s="10">
        <f t="shared" si="52"/>
        <v>6.1206645292917515E-3</v>
      </c>
      <c r="F475" s="10">
        <f t="shared" si="53"/>
        <v>1.6151202749140895E-2</v>
      </c>
      <c r="G475" s="10">
        <f t="shared" si="55"/>
        <v>1.2380952380952381</v>
      </c>
      <c r="H475" s="17">
        <f t="shared" si="54"/>
        <v>7.5779656076945499E-3</v>
      </c>
    </row>
    <row r="476" spans="1:8" x14ac:dyDescent="0.2">
      <c r="A476" s="8"/>
      <c r="B476" s="24" t="s">
        <v>455</v>
      </c>
      <c r="C476" s="21">
        <v>4</v>
      </c>
      <c r="D476" s="9">
        <v>28</v>
      </c>
      <c r="E476" s="10">
        <f t="shared" si="52"/>
        <v>1.1658408627222385E-3</v>
      </c>
      <c r="F476" s="10">
        <f t="shared" si="53"/>
        <v>9.6219931271477668E-3</v>
      </c>
      <c r="G476" s="10">
        <f t="shared" si="55"/>
        <v>6</v>
      </c>
      <c r="H476" s="17">
        <f t="shared" si="54"/>
        <v>6.9950451763334306E-3</v>
      </c>
    </row>
    <row r="477" spans="1:8" ht="25.5" x14ac:dyDescent="0.2">
      <c r="A477" s="8"/>
      <c r="B477" s="24" t="s">
        <v>456</v>
      </c>
      <c r="C477" s="21">
        <v>2</v>
      </c>
      <c r="D477" s="9">
        <v>6</v>
      </c>
      <c r="E477" s="10">
        <f t="shared" si="52"/>
        <v>5.8292043136111925E-4</v>
      </c>
      <c r="F477" s="10">
        <f t="shared" si="53"/>
        <v>2.0618556701030928E-3</v>
      </c>
      <c r="G477" s="10">
        <f t="shared" si="55"/>
        <v>2</v>
      </c>
      <c r="H477" s="17">
        <f t="shared" si="54"/>
        <v>1.1658408627222385E-3</v>
      </c>
    </row>
    <row r="478" spans="1:8" ht="25.5" x14ac:dyDescent="0.2">
      <c r="A478" s="8"/>
      <c r="B478" s="24" t="s">
        <v>457</v>
      </c>
      <c r="C478" s="21">
        <v>15</v>
      </c>
      <c r="D478" s="9">
        <v>14</v>
      </c>
      <c r="E478" s="10">
        <f t="shared" si="52"/>
        <v>4.3719032352083943E-3</v>
      </c>
      <c r="F478" s="10">
        <f t="shared" si="53"/>
        <v>4.8109965635738834E-3</v>
      </c>
      <c r="G478" s="10">
        <f t="shared" si="55"/>
        <v>-6.6666666666666666E-2</v>
      </c>
      <c r="H478" s="17">
        <f t="shared" si="54"/>
        <v>-2.9146021568055963E-4</v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6.8728522336769765E-4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6</v>
      </c>
      <c r="E480" s="10" t="str">
        <f t="shared" si="52"/>
        <v/>
      </c>
      <c r="F480" s="10">
        <f t="shared" si="53"/>
        <v>2.0618556701030928E-3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1</v>
      </c>
      <c r="D481" s="9">
        <v>0</v>
      </c>
      <c r="E481" s="10">
        <f t="shared" si="52"/>
        <v>2.9146021568055963E-4</v>
      </c>
      <c r="F481" s="10" t="str">
        <f t="shared" si="53"/>
        <v/>
      </c>
      <c r="G481" s="10">
        <f t="shared" si="55"/>
        <v>-1</v>
      </c>
      <c r="H481" s="17">
        <f t="shared" si="54"/>
        <v>-2.9146021568055963E-4</v>
      </c>
    </row>
    <row r="482" spans="1:8" x14ac:dyDescent="0.2">
      <c r="A482" s="8"/>
      <c r="B482" s="24" t="s">
        <v>461</v>
      </c>
      <c r="C482" s="21">
        <v>1</v>
      </c>
      <c r="D482" s="9">
        <v>0</v>
      </c>
      <c r="E482" s="10">
        <f t="shared" si="52"/>
        <v>2.9146021568055963E-4</v>
      </c>
      <c r="F482" s="10" t="str">
        <f t="shared" si="53"/>
        <v/>
      </c>
      <c r="G482" s="10">
        <f t="shared" si="55"/>
        <v>-1</v>
      </c>
      <c r="H482" s="17">
        <f t="shared" si="54"/>
        <v>-2.9146021568055963E-4</v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73</v>
      </c>
      <c r="D484" s="9">
        <v>57</v>
      </c>
      <c r="E484" s="10">
        <f t="shared" si="52"/>
        <v>2.1276595744680851E-2</v>
      </c>
      <c r="F484" s="10">
        <f t="shared" si="53"/>
        <v>1.9587628865979381E-2</v>
      </c>
      <c r="G484" s="10">
        <f t="shared" si="55"/>
        <v>-0.21917808219178081</v>
      </c>
      <c r="H484" s="17">
        <f t="shared" si="54"/>
        <v>-4.6633634508889531E-3</v>
      </c>
    </row>
    <row r="485" spans="1:8" x14ac:dyDescent="0.2">
      <c r="A485" s="8"/>
      <c r="B485" s="24" t="s">
        <v>464</v>
      </c>
      <c r="C485" s="21">
        <v>10</v>
      </c>
      <c r="D485" s="9">
        <v>5</v>
      </c>
      <c r="E485" s="10">
        <f t="shared" si="52"/>
        <v>2.9146021568055959E-3</v>
      </c>
      <c r="F485" s="10">
        <f t="shared" si="53"/>
        <v>1.718213058419244E-3</v>
      </c>
      <c r="G485" s="10">
        <f t="shared" si="55"/>
        <v>-0.5</v>
      </c>
      <c r="H485" s="17">
        <f t="shared" si="54"/>
        <v>-1.457301078402798E-3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2</v>
      </c>
      <c r="D488" s="9">
        <v>8</v>
      </c>
      <c r="E488" s="10">
        <f t="shared" si="52"/>
        <v>5.8292043136111925E-4</v>
      </c>
      <c r="F488" s="10">
        <f t="shared" si="53"/>
        <v>2.7491408934707906E-3</v>
      </c>
      <c r="G488" s="10">
        <f t="shared" si="55"/>
        <v>3</v>
      </c>
      <c r="H488" s="17">
        <f t="shared" si="54"/>
        <v>1.7487612940833576E-3</v>
      </c>
    </row>
    <row r="489" spans="1:8" x14ac:dyDescent="0.2">
      <c r="A489" s="8"/>
      <c r="B489" s="24" t="s">
        <v>468</v>
      </c>
      <c r="C489" s="21">
        <v>0</v>
      </c>
      <c r="D489" s="9">
        <v>3</v>
      </c>
      <c r="E489" s="10" t="str">
        <f t="shared" si="52"/>
        <v/>
      </c>
      <c r="F489" s="10">
        <f t="shared" si="53"/>
        <v>1.0309278350515464E-3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56</v>
      </c>
      <c r="D490" s="9">
        <v>37</v>
      </c>
      <c r="E490" s="10">
        <f t="shared" ref="E490:E553" si="56">+IF(C490=0,"",C490/C$362)</f>
        <v>1.6321772078111339E-2</v>
      </c>
      <c r="F490" s="10">
        <f t="shared" ref="F490:F553" si="57">+IF(D490=0,"",D490/D$362)</f>
        <v>1.2714776632302405E-2</v>
      </c>
      <c r="G490" s="10">
        <f t="shared" si="55"/>
        <v>-0.3392857142857143</v>
      </c>
      <c r="H490" s="17">
        <f t="shared" ref="H490:H553" si="58">+IF(OR(AND(E490=""),(G490="")),"",E490*G490)</f>
        <v>-5.537744097930633E-3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</v>
      </c>
      <c r="D495" s="9">
        <v>0</v>
      </c>
      <c r="E495" s="10">
        <f t="shared" si="56"/>
        <v>2.9146021568055963E-4</v>
      </c>
      <c r="F495" s="10" t="str">
        <f t="shared" si="57"/>
        <v/>
      </c>
      <c r="G495" s="10">
        <f t="shared" si="59"/>
        <v>-1</v>
      </c>
      <c r="H495" s="17">
        <f t="shared" si="58"/>
        <v>-2.9146021568055963E-4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22</v>
      </c>
      <c r="D498" s="9">
        <v>85</v>
      </c>
      <c r="E498" s="10">
        <f t="shared" si="56"/>
        <v>6.4121247449723112E-3</v>
      </c>
      <c r="F498" s="10">
        <f t="shared" si="57"/>
        <v>2.9209621993127148E-2</v>
      </c>
      <c r="G498" s="10">
        <f t="shared" si="59"/>
        <v>2.8636363636363638</v>
      </c>
      <c r="H498" s="17">
        <f t="shared" si="58"/>
        <v>1.8361993587875255E-2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</v>
      </c>
      <c r="D500" s="9">
        <v>6</v>
      </c>
      <c r="E500" s="10">
        <f t="shared" si="56"/>
        <v>2.9146021568055963E-4</v>
      </c>
      <c r="F500" s="10">
        <f t="shared" si="57"/>
        <v>2.0618556701030928E-3</v>
      </c>
      <c r="G500" s="10">
        <f t="shared" si="59"/>
        <v>5</v>
      </c>
      <c r="H500" s="17">
        <f t="shared" si="58"/>
        <v>1.4573010784027982E-3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41</v>
      </c>
      <c r="D502" s="9">
        <v>13</v>
      </c>
      <c r="E502" s="10">
        <f t="shared" si="56"/>
        <v>1.1949868842902944E-2</v>
      </c>
      <c r="F502" s="10">
        <f t="shared" si="57"/>
        <v>4.4673539518900341E-3</v>
      </c>
      <c r="G502" s="10">
        <f t="shared" si="59"/>
        <v>-0.68292682926829273</v>
      </c>
      <c r="H502" s="17">
        <f t="shared" si="58"/>
        <v>-8.1608860390556693E-3</v>
      </c>
    </row>
    <row r="503" spans="1:8" x14ac:dyDescent="0.2">
      <c r="A503" s="8"/>
      <c r="B503" s="24" t="s">
        <v>482</v>
      </c>
      <c r="C503" s="21">
        <v>15</v>
      </c>
      <c r="D503" s="9">
        <v>40</v>
      </c>
      <c r="E503" s="10">
        <f t="shared" si="56"/>
        <v>4.3719032352083943E-3</v>
      </c>
      <c r="F503" s="10">
        <f t="shared" si="57"/>
        <v>1.3745704467353952E-2</v>
      </c>
      <c r="G503" s="10">
        <f t="shared" si="59"/>
        <v>1.6666666666666667</v>
      </c>
      <c r="H503" s="17">
        <f t="shared" si="58"/>
        <v>7.2865053920139911E-3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10</v>
      </c>
      <c r="D505" s="9">
        <v>29</v>
      </c>
      <c r="E505" s="10">
        <f t="shared" si="56"/>
        <v>2.9146021568055959E-3</v>
      </c>
      <c r="F505" s="10">
        <f t="shared" si="57"/>
        <v>9.9656357388316144E-3</v>
      </c>
      <c r="G505" s="10">
        <f t="shared" si="59"/>
        <v>1.9</v>
      </c>
      <c r="H505" s="17">
        <f t="shared" si="58"/>
        <v>5.5377440979306322E-3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1</v>
      </c>
      <c r="E507" s="10" t="str">
        <f t="shared" si="56"/>
        <v/>
      </c>
      <c r="F507" s="10">
        <f t="shared" si="57"/>
        <v>3.4364261168384882E-4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15</v>
      </c>
      <c r="D508" s="9">
        <v>32</v>
      </c>
      <c r="E508" s="10">
        <f t="shared" si="56"/>
        <v>4.3719032352083943E-3</v>
      </c>
      <c r="F508" s="10">
        <f t="shared" si="57"/>
        <v>1.0996563573883162E-2</v>
      </c>
      <c r="G508" s="10">
        <f t="shared" si="59"/>
        <v>1.1333333333333333</v>
      </c>
      <c r="H508" s="17">
        <f t="shared" si="58"/>
        <v>4.9548236665695137E-3</v>
      </c>
    </row>
    <row r="509" spans="1:8" x14ac:dyDescent="0.2">
      <c r="A509" s="8"/>
      <c r="B509" s="24" t="s">
        <v>488</v>
      </c>
      <c r="C509" s="21">
        <v>10</v>
      </c>
      <c r="D509" s="9">
        <v>12</v>
      </c>
      <c r="E509" s="10">
        <f t="shared" si="56"/>
        <v>2.9146021568055959E-3</v>
      </c>
      <c r="F509" s="10">
        <f t="shared" si="57"/>
        <v>4.1237113402061857E-3</v>
      </c>
      <c r="G509" s="10">
        <f t="shared" si="59"/>
        <v>0.2</v>
      </c>
      <c r="H509" s="17">
        <f t="shared" si="58"/>
        <v>5.8292043136111925E-4</v>
      </c>
    </row>
    <row r="510" spans="1:8" x14ac:dyDescent="0.2">
      <c r="A510" s="8"/>
      <c r="B510" s="24" t="s">
        <v>489</v>
      </c>
      <c r="C510" s="21">
        <v>0</v>
      </c>
      <c r="D510" s="9">
        <v>1</v>
      </c>
      <c r="E510" s="10" t="str">
        <f t="shared" si="56"/>
        <v/>
      </c>
      <c r="F510" s="10">
        <f t="shared" si="57"/>
        <v>3.4364261168384882E-4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2</v>
      </c>
      <c r="E511" s="10">
        <f t="shared" si="56"/>
        <v>2.9146021568055963E-4</v>
      </c>
      <c r="F511" s="10">
        <f t="shared" si="57"/>
        <v>6.8728522336769765E-4</v>
      </c>
      <c r="G511" s="10">
        <f t="shared" si="59"/>
        <v>1</v>
      </c>
      <c r="H511" s="17">
        <f t="shared" si="58"/>
        <v>2.9146021568055963E-4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2</v>
      </c>
      <c r="D514" s="9">
        <v>0</v>
      </c>
      <c r="E514" s="10">
        <f t="shared" si="56"/>
        <v>5.8292043136111925E-4</v>
      </c>
      <c r="F514" s="10" t="str">
        <f t="shared" si="57"/>
        <v/>
      </c>
      <c r="G514" s="10">
        <f t="shared" si="59"/>
        <v>-1</v>
      </c>
      <c r="H514" s="17">
        <f t="shared" si="58"/>
        <v>-5.8292043136111925E-4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5</v>
      </c>
      <c r="D516" s="9">
        <v>7</v>
      </c>
      <c r="E516" s="10">
        <f t="shared" si="56"/>
        <v>1.457301078402798E-3</v>
      </c>
      <c r="F516" s="10">
        <f t="shared" si="57"/>
        <v>2.4054982817869417E-3</v>
      </c>
      <c r="G516" s="10">
        <f t="shared" si="59"/>
        <v>0.4</v>
      </c>
      <c r="H516" s="17">
        <f t="shared" si="58"/>
        <v>5.8292043136111925E-4</v>
      </c>
    </row>
    <row r="517" spans="1:8" ht="25.5" x14ac:dyDescent="0.2">
      <c r="A517" s="8"/>
      <c r="B517" s="24" t="s">
        <v>496</v>
      </c>
      <c r="C517" s="21">
        <v>31</v>
      </c>
      <c r="D517" s="9">
        <v>15</v>
      </c>
      <c r="E517" s="10">
        <f t="shared" si="56"/>
        <v>9.0352666860973475E-3</v>
      </c>
      <c r="F517" s="10">
        <f t="shared" si="57"/>
        <v>5.1546391752577319E-3</v>
      </c>
      <c r="G517" s="10">
        <f t="shared" si="59"/>
        <v>-0.5161290322580645</v>
      </c>
      <c r="H517" s="17">
        <f t="shared" si="58"/>
        <v>-4.6633634508889531E-3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4</v>
      </c>
      <c r="D519" s="9">
        <v>1</v>
      </c>
      <c r="E519" s="10">
        <f t="shared" si="56"/>
        <v>1.1658408627222385E-3</v>
      </c>
      <c r="F519" s="10">
        <f t="shared" si="57"/>
        <v>3.4364261168384882E-4</v>
      </c>
      <c r="G519" s="10">
        <f t="shared" si="59"/>
        <v>-0.75</v>
      </c>
      <c r="H519" s="17">
        <f t="shared" si="58"/>
        <v>-8.7438064704167882E-4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8</v>
      </c>
      <c r="D530" s="9">
        <v>9</v>
      </c>
      <c r="E530" s="10">
        <f t="shared" si="56"/>
        <v>2.331681725444477E-3</v>
      </c>
      <c r="F530" s="10">
        <f t="shared" si="57"/>
        <v>3.092783505154639E-3</v>
      </c>
      <c r="G530" s="10">
        <f t="shared" si="59"/>
        <v>0.125</v>
      </c>
      <c r="H530" s="17">
        <f t="shared" si="58"/>
        <v>2.9146021568055963E-4</v>
      </c>
    </row>
    <row r="531" spans="1:8" x14ac:dyDescent="0.2">
      <c r="A531" s="8"/>
      <c r="B531" s="24" t="s">
        <v>510</v>
      </c>
      <c r="C531" s="21">
        <v>1</v>
      </c>
      <c r="D531" s="9">
        <v>2</v>
      </c>
      <c r="E531" s="10">
        <f t="shared" si="56"/>
        <v>2.9146021568055963E-4</v>
      </c>
      <c r="F531" s="10">
        <f t="shared" si="57"/>
        <v>6.8728522336769765E-4</v>
      </c>
      <c r="G531" s="10">
        <f t="shared" si="59"/>
        <v>1</v>
      </c>
      <c r="H531" s="17">
        <f t="shared" si="58"/>
        <v>2.9146021568055963E-4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5</v>
      </c>
      <c r="E532" s="10" t="str">
        <f t="shared" si="56"/>
        <v/>
      </c>
      <c r="F532" s="10">
        <f t="shared" si="57"/>
        <v>1.718213058419244E-3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4</v>
      </c>
      <c r="D535" s="9">
        <v>30</v>
      </c>
      <c r="E535" s="10">
        <f t="shared" si="56"/>
        <v>1.1658408627222385E-3</v>
      </c>
      <c r="F535" s="10">
        <f t="shared" si="57"/>
        <v>1.0309278350515464E-2</v>
      </c>
      <c r="G535" s="10">
        <f t="shared" si="59"/>
        <v>6.5</v>
      </c>
      <c r="H535" s="17">
        <f t="shared" si="58"/>
        <v>7.5779656076945499E-3</v>
      </c>
    </row>
    <row r="536" spans="1:8" x14ac:dyDescent="0.2">
      <c r="A536" s="8"/>
      <c r="B536" s="24" t="s">
        <v>515</v>
      </c>
      <c r="C536" s="21">
        <v>0</v>
      </c>
      <c r="D536" s="9">
        <v>1</v>
      </c>
      <c r="E536" s="10" t="str">
        <f t="shared" si="56"/>
        <v/>
      </c>
      <c r="F536" s="10">
        <f t="shared" si="57"/>
        <v>3.4364261168384882E-4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4</v>
      </c>
      <c r="D541" s="9">
        <v>0</v>
      </c>
      <c r="E541" s="10">
        <f t="shared" si="56"/>
        <v>1.1658408627222385E-3</v>
      </c>
      <c r="F541" s="10" t="str">
        <f t="shared" si="57"/>
        <v/>
      </c>
      <c r="G541" s="10">
        <f t="shared" si="59"/>
        <v>-1</v>
      </c>
      <c r="H541" s="17">
        <f t="shared" si="58"/>
        <v>-1.1658408627222385E-3</v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4</v>
      </c>
      <c r="D548" s="9">
        <v>5</v>
      </c>
      <c r="E548" s="10">
        <f t="shared" si="56"/>
        <v>1.1658408627222385E-3</v>
      </c>
      <c r="F548" s="10">
        <f t="shared" si="57"/>
        <v>1.718213058419244E-3</v>
      </c>
      <c r="G548" s="10">
        <f t="shared" si="59"/>
        <v>0.25</v>
      </c>
      <c r="H548" s="17">
        <f t="shared" si="58"/>
        <v>2.9146021568055963E-4</v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2</v>
      </c>
      <c r="D550" s="9">
        <v>0</v>
      </c>
      <c r="E550" s="10">
        <f t="shared" si="56"/>
        <v>5.8292043136111925E-4</v>
      </c>
      <c r="F550" s="10" t="str">
        <f t="shared" si="57"/>
        <v/>
      </c>
      <c r="G550" s="10">
        <f t="shared" si="59"/>
        <v>-1</v>
      </c>
      <c r="H550" s="17">
        <f t="shared" si="58"/>
        <v>-5.8292043136111925E-4</v>
      </c>
    </row>
    <row r="551" spans="1:8" ht="25.5" x14ac:dyDescent="0.2">
      <c r="A551" s="8"/>
      <c r="B551" s="24" t="s">
        <v>530</v>
      </c>
      <c r="C551" s="21">
        <v>10</v>
      </c>
      <c r="D551" s="9">
        <v>0</v>
      </c>
      <c r="E551" s="10">
        <f t="shared" si="56"/>
        <v>2.9146021568055959E-3</v>
      </c>
      <c r="F551" s="10" t="str">
        <f t="shared" si="57"/>
        <v/>
      </c>
      <c r="G551" s="10">
        <f t="shared" si="59"/>
        <v>-1</v>
      </c>
      <c r="H551" s="17">
        <f t="shared" si="58"/>
        <v>-2.9146021568055959E-3</v>
      </c>
    </row>
    <row r="552" spans="1:8" x14ac:dyDescent="0.2">
      <c r="A552" s="8"/>
      <c r="B552" s="24" t="s">
        <v>531</v>
      </c>
      <c r="C552" s="21">
        <v>0</v>
      </c>
      <c r="D552" s="9">
        <v>6</v>
      </c>
      <c r="E552" s="10" t="str">
        <f t="shared" si="56"/>
        <v/>
      </c>
      <c r="F552" s="10">
        <f t="shared" si="57"/>
        <v>2.0618556701030928E-3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6.8728522336769765E-4</v>
      </c>
      <c r="G554" s="10">
        <f t="shared" si="59"/>
        <v>1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6</v>
      </c>
      <c r="D555" s="9">
        <v>6</v>
      </c>
      <c r="E555" s="10">
        <f t="shared" si="60"/>
        <v>1.7487612940833576E-3</v>
      </c>
      <c r="F555" s="10">
        <f t="shared" si="61"/>
        <v>2.0618556701030928E-3</v>
      </c>
      <c r="G555" s="10">
        <f t="shared" ref="G555:G595" si="63">+IF(AND(C555=0,D555=0)," ",IF(C555=0,1,IF(D555=0,-1,(D555-C555)/C555)))</f>
        <v>0</v>
      </c>
      <c r="H555" s="17">
        <f t="shared" si="62"/>
        <v>0</v>
      </c>
    </row>
    <row r="556" spans="1:8" ht="25.5" x14ac:dyDescent="0.2">
      <c r="A556" s="8"/>
      <c r="B556" s="24" t="s">
        <v>535</v>
      </c>
      <c r="C556" s="21">
        <v>1</v>
      </c>
      <c r="D556" s="9">
        <v>0</v>
      </c>
      <c r="E556" s="10">
        <f t="shared" si="60"/>
        <v>2.9146021568055963E-4</v>
      </c>
      <c r="F556" s="10" t="str">
        <f t="shared" si="61"/>
        <v/>
      </c>
      <c r="G556" s="10">
        <f t="shared" si="63"/>
        <v>-1</v>
      </c>
      <c r="H556" s="17">
        <f t="shared" si="62"/>
        <v>-2.9146021568055963E-4</v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10</v>
      </c>
      <c r="D558" s="9">
        <v>95</v>
      </c>
      <c r="E558" s="10">
        <f t="shared" si="60"/>
        <v>2.9146021568055959E-3</v>
      </c>
      <c r="F558" s="10">
        <f t="shared" si="61"/>
        <v>3.2646048109965638E-2</v>
      </c>
      <c r="G558" s="10">
        <f t="shared" si="63"/>
        <v>8.5</v>
      </c>
      <c r="H558" s="17">
        <f t="shared" si="62"/>
        <v>2.4774118332847567E-2</v>
      </c>
    </row>
    <row r="559" spans="1:8" x14ac:dyDescent="0.2">
      <c r="A559" s="8"/>
      <c r="B559" s="24" t="s">
        <v>538</v>
      </c>
      <c r="C559" s="21">
        <v>18</v>
      </c>
      <c r="D559" s="9">
        <v>72</v>
      </c>
      <c r="E559" s="10">
        <f t="shared" si="60"/>
        <v>5.2462838822500725E-3</v>
      </c>
      <c r="F559" s="10">
        <f t="shared" si="61"/>
        <v>2.4742268041237112E-2</v>
      </c>
      <c r="G559" s="10">
        <f t="shared" si="63"/>
        <v>3</v>
      </c>
      <c r="H559" s="17">
        <f t="shared" si="62"/>
        <v>1.5738851646750218E-2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1</v>
      </c>
      <c r="D564" s="9">
        <v>1</v>
      </c>
      <c r="E564" s="10">
        <f t="shared" si="60"/>
        <v>2.9146021568055963E-4</v>
      </c>
      <c r="F564" s="10">
        <f t="shared" si="61"/>
        <v>3.4364261168384882E-4</v>
      </c>
      <c r="G564" s="10">
        <f t="shared" si="63"/>
        <v>0</v>
      </c>
      <c r="H564" s="17">
        <f t="shared" si="62"/>
        <v>0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1</v>
      </c>
      <c r="D566" s="9">
        <v>0</v>
      </c>
      <c r="E566" s="10">
        <f t="shared" si="60"/>
        <v>2.9146021568055963E-4</v>
      </c>
      <c r="F566" s="10" t="str">
        <f t="shared" si="61"/>
        <v/>
      </c>
      <c r="G566" s="10">
        <f t="shared" si="63"/>
        <v>-1</v>
      </c>
      <c r="H566" s="17">
        <f t="shared" si="62"/>
        <v>-2.9146021568055963E-4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4</v>
      </c>
      <c r="D568" s="9">
        <v>0</v>
      </c>
      <c r="E568" s="10">
        <f t="shared" si="60"/>
        <v>1.1658408627222385E-3</v>
      </c>
      <c r="F568" s="10" t="str">
        <f t="shared" si="61"/>
        <v/>
      </c>
      <c r="G568" s="10">
        <f t="shared" si="63"/>
        <v>-1</v>
      </c>
      <c r="H568" s="17">
        <f t="shared" si="62"/>
        <v>-1.1658408627222385E-3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7</v>
      </c>
      <c r="D571" s="9">
        <v>2</v>
      </c>
      <c r="E571" s="10">
        <f t="shared" si="60"/>
        <v>2.0402215097639173E-3</v>
      </c>
      <c r="F571" s="10">
        <f t="shared" si="61"/>
        <v>6.8728522336769765E-4</v>
      </c>
      <c r="G571" s="10">
        <f t="shared" si="63"/>
        <v>-0.7142857142857143</v>
      </c>
      <c r="H571" s="17">
        <f t="shared" si="62"/>
        <v>-1.4573010784027982E-3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6</v>
      </c>
      <c r="D574" s="9">
        <v>30</v>
      </c>
      <c r="E574" s="10">
        <f t="shared" si="60"/>
        <v>1.7487612940833576E-3</v>
      </c>
      <c r="F574" s="10">
        <f t="shared" si="61"/>
        <v>1.0309278350515464E-2</v>
      </c>
      <c r="G574" s="10">
        <f t="shared" si="63"/>
        <v>4</v>
      </c>
      <c r="H574" s="17">
        <f t="shared" si="62"/>
        <v>6.9950451763334306E-3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5</v>
      </c>
      <c r="D576" s="9">
        <v>2</v>
      </c>
      <c r="E576" s="10">
        <f t="shared" si="60"/>
        <v>1.457301078402798E-3</v>
      </c>
      <c r="F576" s="10">
        <f t="shared" si="61"/>
        <v>6.8728522336769765E-4</v>
      </c>
      <c r="G576" s="10">
        <f t="shared" si="63"/>
        <v>-0.6</v>
      </c>
      <c r="H576" s="17">
        <f t="shared" si="62"/>
        <v>-8.7438064704167871E-4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38</v>
      </c>
      <c r="D579" s="9">
        <v>89</v>
      </c>
      <c r="E579" s="10">
        <f t="shared" si="60"/>
        <v>1.1075488195861264E-2</v>
      </c>
      <c r="F579" s="10">
        <f t="shared" si="61"/>
        <v>3.0584192439862542E-2</v>
      </c>
      <c r="G579" s="10">
        <f t="shared" si="63"/>
        <v>1.3421052631578947</v>
      </c>
      <c r="H579" s="17">
        <f t="shared" si="62"/>
        <v>1.4864470999708539E-2</v>
      </c>
    </row>
    <row r="580" spans="1:8" ht="25.5" x14ac:dyDescent="0.2">
      <c r="A580" s="8"/>
      <c r="B580" s="24" t="s">
        <v>559</v>
      </c>
      <c r="C580" s="21">
        <v>25</v>
      </c>
      <c r="D580" s="9">
        <v>25</v>
      </c>
      <c r="E580" s="10">
        <f t="shared" si="60"/>
        <v>7.2865053920139903E-3</v>
      </c>
      <c r="F580" s="10">
        <f t="shared" si="61"/>
        <v>8.5910652920962206E-3</v>
      </c>
      <c r="G580" s="10">
        <f t="shared" si="63"/>
        <v>0</v>
      </c>
      <c r="H580" s="17">
        <f t="shared" si="62"/>
        <v>0</v>
      </c>
    </row>
    <row r="581" spans="1:8" x14ac:dyDescent="0.2">
      <c r="A581" s="8"/>
      <c r="B581" s="24" t="s">
        <v>560</v>
      </c>
      <c r="C581" s="21">
        <v>20</v>
      </c>
      <c r="D581" s="9">
        <v>29</v>
      </c>
      <c r="E581" s="10">
        <f t="shared" si="60"/>
        <v>5.8292043136111919E-3</v>
      </c>
      <c r="F581" s="10">
        <f t="shared" si="61"/>
        <v>9.9656357388316144E-3</v>
      </c>
      <c r="G581" s="10">
        <f t="shared" si="63"/>
        <v>0.45</v>
      </c>
      <c r="H581" s="17">
        <f t="shared" si="62"/>
        <v>2.6231419411250363E-3</v>
      </c>
    </row>
    <row r="582" spans="1:8" x14ac:dyDescent="0.2">
      <c r="A582" s="8"/>
      <c r="B582" s="24" t="s">
        <v>561</v>
      </c>
      <c r="C582" s="21">
        <v>0</v>
      </c>
      <c r="D582" s="9">
        <v>1</v>
      </c>
      <c r="E582" s="10" t="str">
        <f t="shared" si="60"/>
        <v/>
      </c>
      <c r="F582" s="10">
        <f t="shared" si="61"/>
        <v>3.4364261168384882E-4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1</v>
      </c>
      <c r="D586" s="9">
        <v>0</v>
      </c>
      <c r="E586" s="10">
        <f t="shared" si="60"/>
        <v>2.9146021568055963E-4</v>
      </c>
      <c r="F586" s="10" t="str">
        <f t="shared" si="61"/>
        <v/>
      </c>
      <c r="G586" s="10">
        <f t="shared" si="63"/>
        <v>-1</v>
      </c>
      <c r="H586" s="17">
        <f t="shared" si="62"/>
        <v>-2.9146021568055963E-4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14</v>
      </c>
      <c r="D588" s="9">
        <v>12</v>
      </c>
      <c r="E588" s="10">
        <f t="shared" si="60"/>
        <v>4.0804430195278346E-3</v>
      </c>
      <c r="F588" s="10">
        <f t="shared" si="61"/>
        <v>4.1237113402061857E-3</v>
      </c>
      <c r="G588" s="10">
        <f t="shared" si="63"/>
        <v>-0.14285714285714285</v>
      </c>
      <c r="H588" s="17">
        <f t="shared" si="62"/>
        <v>-5.8292043136111925E-4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2</v>
      </c>
      <c r="E590" s="10" t="str">
        <f t="shared" si="60"/>
        <v/>
      </c>
      <c r="F590" s="10">
        <f t="shared" si="61"/>
        <v>6.8728522336769765E-4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65</v>
      </c>
      <c r="D591" s="9">
        <v>2</v>
      </c>
      <c r="E591" s="10">
        <f t="shared" si="60"/>
        <v>1.8944914019236373E-2</v>
      </c>
      <c r="F591" s="10">
        <f t="shared" si="61"/>
        <v>6.8728522336769765E-4</v>
      </c>
      <c r="G591" s="10">
        <f t="shared" si="63"/>
        <v>-0.96923076923076923</v>
      </c>
      <c r="H591" s="17">
        <f t="shared" si="62"/>
        <v>-1.8361993587875255E-2</v>
      </c>
    </row>
    <row r="592" spans="1:8" x14ac:dyDescent="0.2">
      <c r="A592" s="8"/>
      <c r="B592" s="24" t="s">
        <v>571</v>
      </c>
      <c r="C592" s="21">
        <v>45</v>
      </c>
      <c r="D592" s="9">
        <v>0</v>
      </c>
      <c r="E592" s="10">
        <f t="shared" si="60"/>
        <v>1.3115709705625183E-2</v>
      </c>
      <c r="F592" s="10" t="str">
        <f t="shared" si="61"/>
        <v/>
      </c>
      <c r="G592" s="10">
        <f t="shared" si="63"/>
        <v>-1</v>
      </c>
      <c r="H592" s="17">
        <f t="shared" si="62"/>
        <v>-1.3115709705625183E-2</v>
      </c>
    </row>
    <row r="593" spans="1:8" x14ac:dyDescent="0.2">
      <c r="A593" s="8"/>
      <c r="B593" s="24" t="s">
        <v>572</v>
      </c>
      <c r="C593" s="21">
        <v>78</v>
      </c>
      <c r="D593" s="9">
        <v>0</v>
      </c>
      <c r="E593" s="10">
        <f t="shared" si="60"/>
        <v>2.273389682308365E-2</v>
      </c>
      <c r="F593" s="10" t="str">
        <f t="shared" si="61"/>
        <v/>
      </c>
      <c r="G593" s="10">
        <f t="shared" si="63"/>
        <v>-1</v>
      </c>
      <c r="H593" s="17">
        <f t="shared" si="62"/>
        <v>-2.273389682308365E-2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1392</v>
      </c>
      <c r="D601" s="36">
        <f>SUM(D602:D629)</f>
        <v>1207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-0.13290229885057472</v>
      </c>
      <c r="H601" s="37">
        <f t="shared" ref="H601:H629" si="66">+IF(OR(AND(E601=""),(G601="")),"",E601*G601)</f>
        <v>-0.13290229885057472</v>
      </c>
    </row>
    <row r="602" spans="1:8" x14ac:dyDescent="0.2">
      <c r="A602" s="8"/>
      <c r="B602" s="23" t="s">
        <v>575</v>
      </c>
      <c r="C602" s="41">
        <v>1</v>
      </c>
      <c r="D602" s="38">
        <v>5</v>
      </c>
      <c r="E602" s="39">
        <f t="shared" si="64"/>
        <v>7.1839080459770114E-4</v>
      </c>
      <c r="F602" s="39">
        <f t="shared" si="65"/>
        <v>4.1425020712510356E-3</v>
      </c>
      <c r="G602" s="39">
        <f t="shared" ref="G602:G629" si="67">+IF(AND(C602=0,D602=0)," ",IF(C602=0,1,IF(D602=0,-1,(D602-C602)/C602)))</f>
        <v>4</v>
      </c>
      <c r="H602" s="40">
        <f t="shared" si="66"/>
        <v>2.8735632183908046E-3</v>
      </c>
    </row>
    <row r="603" spans="1:8" x14ac:dyDescent="0.2">
      <c r="A603" s="8"/>
      <c r="B603" s="24" t="s">
        <v>576</v>
      </c>
      <c r="C603" s="21">
        <v>52</v>
      </c>
      <c r="D603" s="9">
        <v>8</v>
      </c>
      <c r="E603" s="10">
        <f t="shared" si="64"/>
        <v>3.7356321839080463E-2</v>
      </c>
      <c r="F603" s="10">
        <f t="shared" si="65"/>
        <v>6.6280033140016566E-3</v>
      </c>
      <c r="G603" s="10">
        <f t="shared" si="67"/>
        <v>-0.84615384615384615</v>
      </c>
      <c r="H603" s="17">
        <f t="shared" si="66"/>
        <v>-3.1609195402298854E-2</v>
      </c>
    </row>
    <row r="604" spans="1:8" ht="25.5" x14ac:dyDescent="0.2">
      <c r="A604" s="8"/>
      <c r="B604" s="24" t="s">
        <v>577</v>
      </c>
      <c r="C604" s="21">
        <v>136</v>
      </c>
      <c r="D604" s="9">
        <v>110</v>
      </c>
      <c r="E604" s="10">
        <f t="shared" si="64"/>
        <v>9.7701149425287362E-2</v>
      </c>
      <c r="F604" s="10">
        <f t="shared" si="65"/>
        <v>9.1135045567522791E-2</v>
      </c>
      <c r="G604" s="10">
        <f t="shared" si="67"/>
        <v>-0.19117647058823528</v>
      </c>
      <c r="H604" s="17">
        <f t="shared" si="66"/>
        <v>-1.8678160919540231E-2</v>
      </c>
    </row>
    <row r="605" spans="1:8" x14ac:dyDescent="0.2">
      <c r="A605" s="8"/>
      <c r="B605" s="24" t="s">
        <v>578</v>
      </c>
      <c r="C605" s="21">
        <v>126</v>
      </c>
      <c r="D605" s="9">
        <v>63</v>
      </c>
      <c r="E605" s="10">
        <f t="shared" si="64"/>
        <v>9.0517241379310345E-2</v>
      </c>
      <c r="F605" s="10">
        <f t="shared" si="65"/>
        <v>5.2195526097763047E-2</v>
      </c>
      <c r="G605" s="10">
        <f t="shared" si="67"/>
        <v>-0.5</v>
      </c>
      <c r="H605" s="17">
        <f t="shared" si="66"/>
        <v>-4.5258620689655173E-2</v>
      </c>
    </row>
    <row r="606" spans="1:8" x14ac:dyDescent="0.2">
      <c r="A606" s="8"/>
      <c r="B606" s="24" t="s">
        <v>579</v>
      </c>
      <c r="C606" s="21">
        <v>8</v>
      </c>
      <c r="D606" s="9">
        <v>10</v>
      </c>
      <c r="E606" s="10">
        <f t="shared" si="64"/>
        <v>5.7471264367816091E-3</v>
      </c>
      <c r="F606" s="10">
        <f t="shared" si="65"/>
        <v>8.2850041425020712E-3</v>
      </c>
      <c r="G606" s="10">
        <f t="shared" si="67"/>
        <v>0.25</v>
      </c>
      <c r="H606" s="17">
        <f t="shared" si="66"/>
        <v>1.4367816091954023E-3</v>
      </c>
    </row>
    <row r="607" spans="1:8" x14ac:dyDescent="0.2">
      <c r="A607" s="8"/>
      <c r="B607" s="24" t="s">
        <v>580</v>
      </c>
      <c r="C607" s="21">
        <v>1</v>
      </c>
      <c r="D607" s="9">
        <v>1</v>
      </c>
      <c r="E607" s="10">
        <f t="shared" si="64"/>
        <v>7.1839080459770114E-4</v>
      </c>
      <c r="F607" s="10">
        <f t="shared" si="65"/>
        <v>8.2850041425020708E-4</v>
      </c>
      <c r="G607" s="10">
        <f t="shared" si="67"/>
        <v>0</v>
      </c>
      <c r="H607" s="17">
        <f t="shared" si="66"/>
        <v>0</v>
      </c>
    </row>
    <row r="608" spans="1:8" x14ac:dyDescent="0.2">
      <c r="A608" s="8"/>
      <c r="B608" s="24" t="s">
        <v>581</v>
      </c>
      <c r="C608" s="21">
        <v>1</v>
      </c>
      <c r="D608" s="9">
        <v>0</v>
      </c>
      <c r="E608" s="10">
        <f t="shared" si="64"/>
        <v>7.1839080459770114E-4</v>
      </c>
      <c r="F608" s="10" t="str">
        <f t="shared" si="65"/>
        <v/>
      </c>
      <c r="G608" s="10">
        <f t="shared" si="67"/>
        <v>-1</v>
      </c>
      <c r="H608" s="17">
        <f t="shared" si="66"/>
        <v>-7.1839080459770114E-4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12</v>
      </c>
      <c r="D611" s="9">
        <v>0</v>
      </c>
      <c r="E611" s="10">
        <f t="shared" si="64"/>
        <v>8.6206896551724137E-3</v>
      </c>
      <c r="F611" s="10" t="str">
        <f t="shared" si="65"/>
        <v/>
      </c>
      <c r="G611" s="10">
        <f t="shared" si="67"/>
        <v>-1</v>
      </c>
      <c r="H611" s="17">
        <f t="shared" si="66"/>
        <v>-8.6206896551724137E-3</v>
      </c>
    </row>
    <row r="612" spans="1:8" x14ac:dyDescent="0.2">
      <c r="A612" s="8"/>
      <c r="B612" s="24" t="s">
        <v>585</v>
      </c>
      <c r="C612" s="21">
        <v>3</v>
      </c>
      <c r="D612" s="9">
        <v>8</v>
      </c>
      <c r="E612" s="10">
        <f t="shared" si="64"/>
        <v>2.1551724137931034E-3</v>
      </c>
      <c r="F612" s="10">
        <f t="shared" si="65"/>
        <v>6.6280033140016566E-3</v>
      </c>
      <c r="G612" s="10">
        <f t="shared" si="67"/>
        <v>1.6666666666666667</v>
      </c>
      <c r="H612" s="17">
        <f t="shared" si="66"/>
        <v>3.5919540229885057E-3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1</v>
      </c>
      <c r="D615" s="9">
        <v>0</v>
      </c>
      <c r="E615" s="10">
        <f t="shared" si="64"/>
        <v>7.1839080459770114E-4</v>
      </c>
      <c r="F615" s="10" t="str">
        <f t="shared" si="65"/>
        <v/>
      </c>
      <c r="G615" s="10">
        <f t="shared" si="67"/>
        <v>-1</v>
      </c>
      <c r="H615" s="17">
        <f t="shared" si="66"/>
        <v>-7.1839080459770114E-4</v>
      </c>
    </row>
    <row r="616" spans="1:8" ht="25.5" x14ac:dyDescent="0.2">
      <c r="A616" s="8"/>
      <c r="B616" s="24" t="s">
        <v>589</v>
      </c>
      <c r="C616" s="21">
        <v>7</v>
      </c>
      <c r="D616" s="9">
        <v>0</v>
      </c>
      <c r="E616" s="10">
        <f t="shared" si="64"/>
        <v>5.028735632183908E-3</v>
      </c>
      <c r="F616" s="10" t="str">
        <f t="shared" si="65"/>
        <v/>
      </c>
      <c r="G616" s="10">
        <f t="shared" si="67"/>
        <v>-1</v>
      </c>
      <c r="H616" s="17">
        <f t="shared" si="66"/>
        <v>-5.028735632183908E-3</v>
      </c>
    </row>
    <row r="617" spans="1:8" x14ac:dyDescent="0.2">
      <c r="A617" s="8"/>
      <c r="B617" s="24" t="s">
        <v>590</v>
      </c>
      <c r="C617" s="21">
        <v>221</v>
      </c>
      <c r="D617" s="9">
        <v>27</v>
      </c>
      <c r="E617" s="10">
        <f t="shared" si="64"/>
        <v>0.15876436781609196</v>
      </c>
      <c r="F617" s="10">
        <f t="shared" si="65"/>
        <v>2.2369511184755591E-2</v>
      </c>
      <c r="G617" s="10">
        <f t="shared" si="67"/>
        <v>-0.87782805429864252</v>
      </c>
      <c r="H617" s="17">
        <f t="shared" si="66"/>
        <v>-0.13936781609195403</v>
      </c>
    </row>
    <row r="618" spans="1:8" x14ac:dyDescent="0.2">
      <c r="A618" s="8"/>
      <c r="B618" s="24" t="s">
        <v>591</v>
      </c>
      <c r="C618" s="21">
        <v>4</v>
      </c>
      <c r="D618" s="9">
        <v>7</v>
      </c>
      <c r="E618" s="10">
        <f t="shared" si="64"/>
        <v>2.8735632183908046E-3</v>
      </c>
      <c r="F618" s="10">
        <f t="shared" si="65"/>
        <v>5.7995028997514502E-3</v>
      </c>
      <c r="G618" s="10">
        <f t="shared" si="67"/>
        <v>0.75</v>
      </c>
      <c r="H618" s="17">
        <f t="shared" si="66"/>
        <v>2.1551724137931034E-3</v>
      </c>
    </row>
    <row r="619" spans="1:8" x14ac:dyDescent="0.2">
      <c r="A619" s="8"/>
      <c r="B619" s="24" t="s">
        <v>592</v>
      </c>
      <c r="C619" s="21">
        <v>228</v>
      </c>
      <c r="D619" s="9">
        <v>266</v>
      </c>
      <c r="E619" s="10">
        <f t="shared" si="64"/>
        <v>0.16379310344827586</v>
      </c>
      <c r="F619" s="10">
        <f t="shared" si="65"/>
        <v>0.22038111019055509</v>
      </c>
      <c r="G619" s="10">
        <f t="shared" si="67"/>
        <v>0.16666666666666666</v>
      </c>
      <c r="H619" s="17">
        <f t="shared" si="66"/>
        <v>2.7298850574712642E-2</v>
      </c>
    </row>
    <row r="620" spans="1:8" x14ac:dyDescent="0.2">
      <c r="A620" s="8"/>
      <c r="B620" s="24" t="s">
        <v>593</v>
      </c>
      <c r="C620" s="21">
        <v>35</v>
      </c>
      <c r="D620" s="9">
        <v>16</v>
      </c>
      <c r="E620" s="10">
        <f t="shared" si="64"/>
        <v>2.5143678160919541E-2</v>
      </c>
      <c r="F620" s="10">
        <f t="shared" si="65"/>
        <v>1.3256006628003313E-2</v>
      </c>
      <c r="G620" s="10">
        <f t="shared" si="67"/>
        <v>-0.54285714285714282</v>
      </c>
      <c r="H620" s="17">
        <f t="shared" si="66"/>
        <v>-1.3649425287356321E-2</v>
      </c>
    </row>
    <row r="621" spans="1:8" x14ac:dyDescent="0.2">
      <c r="A621" s="8"/>
      <c r="B621" s="24" t="s">
        <v>594</v>
      </c>
      <c r="C621" s="21">
        <v>84</v>
      </c>
      <c r="D621" s="9">
        <v>1</v>
      </c>
      <c r="E621" s="10">
        <f t="shared" si="64"/>
        <v>6.0344827586206899E-2</v>
      </c>
      <c r="F621" s="10">
        <f t="shared" si="65"/>
        <v>8.2850041425020708E-4</v>
      </c>
      <c r="G621" s="10">
        <f t="shared" si="67"/>
        <v>-0.98809523809523814</v>
      </c>
      <c r="H621" s="17">
        <f t="shared" si="66"/>
        <v>-5.9626436781609199E-2</v>
      </c>
    </row>
    <row r="622" spans="1:8" x14ac:dyDescent="0.2">
      <c r="A622" s="8"/>
      <c r="B622" s="24" t="s">
        <v>595</v>
      </c>
      <c r="C622" s="21">
        <v>1</v>
      </c>
      <c r="D622" s="9">
        <v>0</v>
      </c>
      <c r="E622" s="10">
        <f t="shared" si="64"/>
        <v>7.1839080459770114E-4</v>
      </c>
      <c r="F622" s="10" t="str">
        <f t="shared" si="65"/>
        <v/>
      </c>
      <c r="G622" s="10">
        <f t="shared" si="67"/>
        <v>-1</v>
      </c>
      <c r="H622" s="17">
        <f t="shared" si="66"/>
        <v>-7.1839080459770114E-4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12</v>
      </c>
      <c r="D625" s="9">
        <v>14</v>
      </c>
      <c r="E625" s="10">
        <f t="shared" si="64"/>
        <v>8.6206896551724137E-3</v>
      </c>
      <c r="F625" s="10">
        <f t="shared" si="65"/>
        <v>1.15990057995029E-2</v>
      </c>
      <c r="G625" s="10">
        <f t="shared" si="67"/>
        <v>0.16666666666666666</v>
      </c>
      <c r="H625" s="17">
        <f t="shared" si="66"/>
        <v>1.4367816091954023E-3</v>
      </c>
    </row>
    <row r="626" spans="1:8" x14ac:dyDescent="0.2">
      <c r="A626" s="8"/>
      <c r="B626" s="24" t="s">
        <v>599</v>
      </c>
      <c r="C626" s="21">
        <v>1</v>
      </c>
      <c r="D626" s="9">
        <v>0</v>
      </c>
      <c r="E626" s="10">
        <f t="shared" si="64"/>
        <v>7.1839080459770114E-4</v>
      </c>
      <c r="F626" s="10" t="str">
        <f t="shared" si="65"/>
        <v/>
      </c>
      <c r="G626" s="10">
        <f t="shared" si="67"/>
        <v>-1</v>
      </c>
      <c r="H626" s="17">
        <f t="shared" si="66"/>
        <v>-7.1839080459770114E-4</v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15</v>
      </c>
      <c r="D628" s="9">
        <v>380</v>
      </c>
      <c r="E628" s="10">
        <f t="shared" si="64"/>
        <v>1.0775862068965518E-2</v>
      </c>
      <c r="F628" s="10">
        <f t="shared" si="65"/>
        <v>0.31483015741507869</v>
      </c>
      <c r="G628" s="10">
        <f t="shared" si="67"/>
        <v>24.333333333333332</v>
      </c>
      <c r="H628" s="17">
        <f t="shared" si="66"/>
        <v>0.26221264367816094</v>
      </c>
    </row>
    <row r="629" spans="1:8" ht="26.25" thickBot="1" x14ac:dyDescent="0.25">
      <c r="A629" s="8"/>
      <c r="B629" s="25" t="s">
        <v>602</v>
      </c>
      <c r="C629" s="22">
        <v>443</v>
      </c>
      <c r="D629" s="18">
        <v>291</v>
      </c>
      <c r="E629" s="19">
        <f t="shared" si="64"/>
        <v>0.3182471264367816</v>
      </c>
      <c r="F629" s="19">
        <f t="shared" si="65"/>
        <v>0.24109362054681027</v>
      </c>
      <c r="G629" s="19">
        <f t="shared" si="67"/>
        <v>-0.34311512415349887</v>
      </c>
      <c r="H629" s="20">
        <f t="shared" si="66"/>
        <v>-0.10919540229885057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626</v>
      </c>
      <c r="C8" s="36">
        <f>+C19+C76+C181+C362+C601</f>
        <v>16640</v>
      </c>
      <c r="D8" s="36">
        <f>+D19+D76+D181+D362+D601</f>
        <v>18076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8.6298076923076922E-2</v>
      </c>
      <c r="H8" s="37">
        <f t="shared" ref="H8:H13" si="1">+IF(OR(AND(E8=""),(G8="")),"",E8*G8)</f>
        <v>8.6298076923076922E-2</v>
      </c>
    </row>
    <row r="9" spans="1:8" x14ac:dyDescent="0.2">
      <c r="A9" s="8"/>
      <c r="B9" s="23" t="s">
        <v>8</v>
      </c>
      <c r="C9" s="21">
        <f>+C19</f>
        <v>111</v>
      </c>
      <c r="D9" s="9">
        <f>+D19</f>
        <v>261</v>
      </c>
      <c r="E9" s="10">
        <f t="shared" ref="E9:F13" si="2">+C9/C$8</f>
        <v>6.6706730769230766E-3</v>
      </c>
      <c r="F9" s="10">
        <f t="shared" si="2"/>
        <v>1.4439035184775392E-2</v>
      </c>
      <c r="G9" s="10">
        <f t="shared" si="0"/>
        <v>1.3513513513513513</v>
      </c>
      <c r="H9" s="17">
        <f t="shared" si="1"/>
        <v>9.0144230769230761E-3</v>
      </c>
    </row>
    <row r="10" spans="1:8" x14ac:dyDescent="0.2">
      <c r="A10" s="8"/>
      <c r="B10" s="24" t="s">
        <v>9</v>
      </c>
      <c r="C10" s="21">
        <f>+C76</f>
        <v>1390</v>
      </c>
      <c r="D10" s="9">
        <f>+D76</f>
        <v>1612</v>
      </c>
      <c r="E10" s="10">
        <f t="shared" si="2"/>
        <v>8.3533653846153841E-2</v>
      </c>
      <c r="F10" s="10">
        <f t="shared" si="2"/>
        <v>8.9179021907501654E-2</v>
      </c>
      <c r="G10" s="10">
        <f t="shared" si="0"/>
        <v>0.15971223021582734</v>
      </c>
      <c r="H10" s="17">
        <f t="shared" si="1"/>
        <v>1.3341346153846153E-2</v>
      </c>
    </row>
    <row r="11" spans="1:8" ht="25.5" x14ac:dyDescent="0.2">
      <c r="A11" s="8"/>
      <c r="B11" s="24" t="s">
        <v>10</v>
      </c>
      <c r="C11" s="21">
        <f>+C181</f>
        <v>2108</v>
      </c>
      <c r="D11" s="9">
        <f>+D181</f>
        <v>2352</v>
      </c>
      <c r="E11" s="10">
        <f t="shared" si="2"/>
        <v>0.1266826923076923</v>
      </c>
      <c r="F11" s="10">
        <f t="shared" si="2"/>
        <v>0.13011728258464261</v>
      </c>
      <c r="G11" s="10">
        <f t="shared" si="0"/>
        <v>0.1157495256166983</v>
      </c>
      <c r="H11" s="17">
        <f t="shared" si="1"/>
        <v>1.4663461538461538E-2</v>
      </c>
    </row>
    <row r="12" spans="1:8" x14ac:dyDescent="0.2">
      <c r="A12" s="8"/>
      <c r="B12" s="24" t="s">
        <v>11</v>
      </c>
      <c r="C12" s="21">
        <f>+C362</f>
        <v>9373</v>
      </c>
      <c r="D12" s="9">
        <f>+D362</f>
        <v>10098</v>
      </c>
      <c r="E12" s="10">
        <f t="shared" si="2"/>
        <v>0.56328124999999996</v>
      </c>
      <c r="F12" s="10">
        <f t="shared" si="2"/>
        <v>0.55864129232130999</v>
      </c>
      <c r="G12" s="10">
        <f t="shared" si="0"/>
        <v>7.7349834631388031E-2</v>
      </c>
      <c r="H12" s="17">
        <f t="shared" si="1"/>
        <v>4.3569711538461536E-2</v>
      </c>
    </row>
    <row r="13" spans="1:8" ht="15.75" thickBot="1" x14ac:dyDescent="0.25">
      <c r="A13" s="8"/>
      <c r="B13" s="25" t="s">
        <v>12</v>
      </c>
      <c r="C13" s="22">
        <f>+C601</f>
        <v>3658</v>
      </c>
      <c r="D13" s="18">
        <f>+D601</f>
        <v>3753</v>
      </c>
      <c r="E13" s="19">
        <f t="shared" si="2"/>
        <v>0.21983173076923077</v>
      </c>
      <c r="F13" s="19">
        <f t="shared" si="2"/>
        <v>0.20762336800177031</v>
      </c>
      <c r="G13" s="19">
        <f t="shared" si="0"/>
        <v>2.59704756697649E-2</v>
      </c>
      <c r="H13" s="20">
        <f t="shared" si="1"/>
        <v>5.7091346153846151E-3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111</v>
      </c>
      <c r="D19" s="36">
        <f>SUM(D20:D70)</f>
        <v>261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1.3513513513513513</v>
      </c>
      <c r="H19" s="37">
        <f t="shared" ref="H19:H50" si="5">+IF(OR(AND(E19=""),(G19="")),"",E19*G19)</f>
        <v>1.3513513513513513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1</v>
      </c>
      <c r="D21" s="9">
        <v>0</v>
      </c>
      <c r="E21" s="10">
        <f t="shared" si="3"/>
        <v>9.0090090090090089E-3</v>
      </c>
      <c r="F21" s="10" t="str">
        <f t="shared" si="4"/>
        <v/>
      </c>
      <c r="G21" s="10">
        <f t="shared" si="6"/>
        <v>-1</v>
      </c>
      <c r="H21" s="17">
        <f t="shared" si="5"/>
        <v>-9.0090090090090089E-3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2</v>
      </c>
      <c r="D23" s="9">
        <v>3</v>
      </c>
      <c r="E23" s="10">
        <f t="shared" si="3"/>
        <v>1.8018018018018018E-2</v>
      </c>
      <c r="F23" s="10">
        <f t="shared" si="4"/>
        <v>1.1494252873563218E-2</v>
      </c>
      <c r="G23" s="10">
        <f t="shared" si="6"/>
        <v>0.5</v>
      </c>
      <c r="H23" s="17">
        <f t="shared" si="5"/>
        <v>9.0090090090090089E-3</v>
      </c>
    </row>
    <row r="24" spans="1:8" ht="25.5" x14ac:dyDescent="0.2">
      <c r="A24" s="8"/>
      <c r="B24" s="24" t="s">
        <v>20</v>
      </c>
      <c r="C24" s="21">
        <v>1</v>
      </c>
      <c r="D24" s="9">
        <v>0</v>
      </c>
      <c r="E24" s="10">
        <f t="shared" si="3"/>
        <v>9.0090090090090089E-3</v>
      </c>
      <c r="F24" s="10" t="str">
        <f t="shared" si="4"/>
        <v/>
      </c>
      <c r="G24" s="10">
        <f t="shared" si="6"/>
        <v>-1</v>
      </c>
      <c r="H24" s="17">
        <f t="shared" si="5"/>
        <v>-9.0090090090090089E-3</v>
      </c>
    </row>
    <row r="25" spans="1:8" ht="25.5" x14ac:dyDescent="0.2">
      <c r="A25" s="8"/>
      <c r="B25" s="24" t="s">
        <v>21</v>
      </c>
      <c r="C25" s="21">
        <v>6</v>
      </c>
      <c r="D25" s="9">
        <v>5</v>
      </c>
      <c r="E25" s="10">
        <f t="shared" si="3"/>
        <v>5.4054054054054057E-2</v>
      </c>
      <c r="F25" s="10">
        <f t="shared" si="4"/>
        <v>1.9157088122605363E-2</v>
      </c>
      <c r="G25" s="10">
        <f t="shared" si="6"/>
        <v>-0.16666666666666666</v>
      </c>
      <c r="H25" s="17">
        <f t="shared" si="5"/>
        <v>-9.0090090090090089E-3</v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10</v>
      </c>
      <c r="E27" s="10">
        <f t="shared" si="3"/>
        <v>1.8018018018018018E-2</v>
      </c>
      <c r="F27" s="10">
        <f t="shared" si="4"/>
        <v>3.8314176245210725E-2</v>
      </c>
      <c r="G27" s="10">
        <f t="shared" si="6"/>
        <v>4</v>
      </c>
      <c r="H27" s="17">
        <f t="shared" si="5"/>
        <v>7.2072072072072071E-2</v>
      </c>
    </row>
    <row r="28" spans="1:8" x14ac:dyDescent="0.2">
      <c r="A28" s="8"/>
      <c r="B28" s="24" t="s">
        <v>24</v>
      </c>
      <c r="C28" s="21">
        <v>3</v>
      </c>
      <c r="D28" s="9">
        <v>2</v>
      </c>
      <c r="E28" s="10">
        <f t="shared" si="3"/>
        <v>2.7027027027027029E-2</v>
      </c>
      <c r="F28" s="10">
        <f t="shared" si="4"/>
        <v>7.6628352490421452E-3</v>
      </c>
      <c r="G28" s="10">
        <f t="shared" si="6"/>
        <v>-0.33333333333333331</v>
      </c>
      <c r="H28" s="17">
        <f t="shared" si="5"/>
        <v>-9.0090090090090089E-3</v>
      </c>
    </row>
    <row r="29" spans="1:8" x14ac:dyDescent="0.2">
      <c r="A29" s="8"/>
      <c r="B29" s="24" t="s">
        <v>25</v>
      </c>
      <c r="C29" s="21">
        <v>6</v>
      </c>
      <c r="D29" s="9">
        <v>2</v>
      </c>
      <c r="E29" s="10">
        <f t="shared" si="3"/>
        <v>5.4054054054054057E-2</v>
      </c>
      <c r="F29" s="10">
        <f t="shared" si="4"/>
        <v>7.6628352490421452E-3</v>
      </c>
      <c r="G29" s="10">
        <f t="shared" si="6"/>
        <v>-0.66666666666666663</v>
      </c>
      <c r="H29" s="17">
        <f t="shared" si="5"/>
        <v>-3.6036036036036036E-2</v>
      </c>
    </row>
    <row r="30" spans="1:8" x14ac:dyDescent="0.2">
      <c r="A30" s="8"/>
      <c r="B30" s="24" t="s">
        <v>26</v>
      </c>
      <c r="C30" s="21">
        <v>46</v>
      </c>
      <c r="D30" s="9">
        <v>169</v>
      </c>
      <c r="E30" s="10">
        <f t="shared" si="3"/>
        <v>0.4144144144144144</v>
      </c>
      <c r="F30" s="10">
        <f t="shared" si="4"/>
        <v>0.64750957854406133</v>
      </c>
      <c r="G30" s="10">
        <f t="shared" si="6"/>
        <v>2.6739130434782608</v>
      </c>
      <c r="H30" s="17">
        <f t="shared" si="5"/>
        <v>1.1081081081081081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1</v>
      </c>
      <c r="D33" s="9">
        <v>0</v>
      </c>
      <c r="E33" s="10">
        <f t="shared" si="3"/>
        <v>9.0090090090090089E-3</v>
      </c>
      <c r="F33" s="10" t="str">
        <f t="shared" si="4"/>
        <v/>
      </c>
      <c r="G33" s="10">
        <f t="shared" si="6"/>
        <v>-1</v>
      </c>
      <c r="H33" s="17">
        <f t="shared" si="5"/>
        <v>-9.0090090090090089E-3</v>
      </c>
    </row>
    <row r="34" spans="1:8" x14ac:dyDescent="0.2">
      <c r="A34" s="8"/>
      <c r="B34" s="24" t="s">
        <v>30</v>
      </c>
      <c r="C34" s="21">
        <v>1</v>
      </c>
      <c r="D34" s="9">
        <v>0</v>
      </c>
      <c r="E34" s="10">
        <f t="shared" si="3"/>
        <v>9.0090090090090089E-3</v>
      </c>
      <c r="F34" s="10" t="str">
        <f t="shared" si="4"/>
        <v/>
      </c>
      <c r="G34" s="10">
        <f t="shared" si="6"/>
        <v>-1</v>
      </c>
      <c r="H34" s="17">
        <f t="shared" si="5"/>
        <v>-9.0090090090090089E-3</v>
      </c>
    </row>
    <row r="35" spans="1:8" x14ac:dyDescent="0.2">
      <c r="A35" s="8"/>
      <c r="B35" s="24" t="s">
        <v>31</v>
      </c>
      <c r="C35" s="21">
        <v>0</v>
      </c>
      <c r="D35" s="9">
        <v>1</v>
      </c>
      <c r="E35" s="10" t="str">
        <f t="shared" si="3"/>
        <v/>
      </c>
      <c r="F35" s="10">
        <f t="shared" si="4"/>
        <v>3.8314176245210726E-3</v>
      </c>
      <c r="G35" s="10">
        <f t="shared" si="6"/>
        <v>1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6</v>
      </c>
      <c r="D36" s="9">
        <v>6</v>
      </c>
      <c r="E36" s="10">
        <f t="shared" si="3"/>
        <v>5.4054054054054057E-2</v>
      </c>
      <c r="F36" s="10">
        <f t="shared" si="4"/>
        <v>2.2988505747126436E-2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0</v>
      </c>
      <c r="E38" s="10">
        <f t="shared" si="3"/>
        <v>9.0090090090090089E-3</v>
      </c>
      <c r="F38" s="10" t="str">
        <f t="shared" si="4"/>
        <v/>
      </c>
      <c r="G38" s="10">
        <f t="shared" si="6"/>
        <v>-1</v>
      </c>
      <c r="H38" s="17">
        <f t="shared" si="5"/>
        <v>-9.0090090090090089E-3</v>
      </c>
    </row>
    <row r="39" spans="1:8" x14ac:dyDescent="0.2">
      <c r="A39" s="8"/>
      <c r="B39" s="24" t="s">
        <v>35</v>
      </c>
      <c r="C39" s="21">
        <v>6</v>
      </c>
      <c r="D39" s="9">
        <v>2</v>
      </c>
      <c r="E39" s="10">
        <f t="shared" si="3"/>
        <v>5.4054054054054057E-2</v>
      </c>
      <c r="F39" s="10">
        <f t="shared" si="4"/>
        <v>7.6628352490421452E-3</v>
      </c>
      <c r="G39" s="10">
        <f t="shared" si="6"/>
        <v>-0.66666666666666663</v>
      </c>
      <c r="H39" s="17">
        <f t="shared" si="5"/>
        <v>-3.6036036036036036E-2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1</v>
      </c>
      <c r="D46" s="9">
        <v>0</v>
      </c>
      <c r="E46" s="10">
        <f t="shared" si="3"/>
        <v>9.0090090090090089E-3</v>
      </c>
      <c r="F46" s="10" t="str">
        <f t="shared" si="4"/>
        <v/>
      </c>
      <c r="G46" s="10">
        <f t="shared" si="6"/>
        <v>-1</v>
      </c>
      <c r="H46" s="17">
        <f t="shared" si="5"/>
        <v>-9.0090090090090089E-3</v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1</v>
      </c>
      <c r="D48" s="9">
        <v>0</v>
      </c>
      <c r="E48" s="10">
        <f t="shared" si="3"/>
        <v>9.0090090090090089E-3</v>
      </c>
      <c r="F48" s="10" t="str">
        <f t="shared" si="4"/>
        <v/>
      </c>
      <c r="G48" s="10">
        <f t="shared" si="6"/>
        <v>-1</v>
      </c>
      <c r="H48" s="17">
        <f t="shared" si="5"/>
        <v>-9.0090090090090089E-3</v>
      </c>
    </row>
    <row r="49" spans="1:8" ht="25.5" x14ac:dyDescent="0.2">
      <c r="A49" s="8"/>
      <c r="B49" s="24" t="s">
        <v>45</v>
      </c>
      <c r="C49" s="21">
        <v>0</v>
      </c>
      <c r="D49" s="9">
        <v>4</v>
      </c>
      <c r="E49" s="10" t="str">
        <f t="shared" si="3"/>
        <v/>
      </c>
      <c r="F49" s="10">
        <f t="shared" si="4"/>
        <v>1.532567049808429E-2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14</v>
      </c>
      <c r="D50" s="9">
        <v>28</v>
      </c>
      <c r="E50" s="10">
        <f t="shared" si="3"/>
        <v>0.12612612612612611</v>
      </c>
      <c r="F50" s="10">
        <f t="shared" si="4"/>
        <v>0.10727969348659004</v>
      </c>
      <c r="G50" s="10">
        <f t="shared" si="6"/>
        <v>1</v>
      </c>
      <c r="H50" s="17">
        <f t="shared" si="5"/>
        <v>0.12612612612612611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1</v>
      </c>
      <c r="D52" s="9">
        <v>0</v>
      </c>
      <c r="E52" s="10">
        <f t="shared" si="7"/>
        <v>9.0090090090090089E-3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7">
        <f t="shared" si="9"/>
        <v>-9.0090090090090089E-3</v>
      </c>
    </row>
    <row r="53" spans="1:8" x14ac:dyDescent="0.2">
      <c r="A53" s="8"/>
      <c r="B53" s="24" t="s">
        <v>49</v>
      </c>
      <c r="C53" s="21">
        <v>0</v>
      </c>
      <c r="D53" s="9">
        <v>1</v>
      </c>
      <c r="E53" s="10" t="str">
        <f t="shared" si="7"/>
        <v/>
      </c>
      <c r="F53" s="10">
        <f t="shared" si="8"/>
        <v>3.8314176245210726E-3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4</v>
      </c>
      <c r="E54" s="10" t="str">
        <f t="shared" si="7"/>
        <v/>
      </c>
      <c r="F54" s="10">
        <f t="shared" si="8"/>
        <v>1.532567049808429E-2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9.0090090090090089E-3</v>
      </c>
      <c r="F57" s="10" t="str">
        <f t="shared" si="8"/>
        <v/>
      </c>
      <c r="G57" s="10">
        <f t="shared" si="10"/>
        <v>-1</v>
      </c>
      <c r="H57" s="17">
        <f t="shared" si="9"/>
        <v>-9.0090090090090089E-3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1</v>
      </c>
      <c r="D59" s="9">
        <v>2</v>
      </c>
      <c r="E59" s="10">
        <f t="shared" si="7"/>
        <v>9.0090090090090089E-3</v>
      </c>
      <c r="F59" s="10">
        <f t="shared" si="8"/>
        <v>7.6628352490421452E-3</v>
      </c>
      <c r="G59" s="10">
        <f t="shared" si="10"/>
        <v>1</v>
      </c>
      <c r="H59" s="17">
        <f t="shared" si="9"/>
        <v>9.0090090090090089E-3</v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3</v>
      </c>
      <c r="D61" s="9">
        <v>5</v>
      </c>
      <c r="E61" s="10">
        <f t="shared" si="7"/>
        <v>2.7027027027027029E-2</v>
      </c>
      <c r="F61" s="10">
        <f t="shared" si="8"/>
        <v>1.9157088122605363E-2</v>
      </c>
      <c r="G61" s="10">
        <f t="shared" si="10"/>
        <v>0.66666666666666663</v>
      </c>
      <c r="H61" s="17">
        <f t="shared" si="9"/>
        <v>1.8018018018018018E-2</v>
      </c>
    </row>
    <row r="62" spans="1:8" x14ac:dyDescent="0.2">
      <c r="A62" s="8"/>
      <c r="B62" s="24" t="s">
        <v>58</v>
      </c>
      <c r="C62" s="21">
        <v>1</v>
      </c>
      <c r="D62" s="9">
        <v>3</v>
      </c>
      <c r="E62" s="10">
        <f t="shared" si="7"/>
        <v>9.0090090090090089E-3</v>
      </c>
      <c r="F62" s="10">
        <f t="shared" si="8"/>
        <v>1.1494252873563218E-2</v>
      </c>
      <c r="G62" s="10">
        <f t="shared" si="10"/>
        <v>2</v>
      </c>
      <c r="H62" s="17">
        <f t="shared" si="9"/>
        <v>1.8018018018018018E-2</v>
      </c>
    </row>
    <row r="63" spans="1:8" x14ac:dyDescent="0.2">
      <c r="A63" s="8"/>
      <c r="B63" s="24" t="s">
        <v>59</v>
      </c>
      <c r="C63" s="21">
        <v>0</v>
      </c>
      <c r="D63" s="9">
        <v>2</v>
      </c>
      <c r="E63" s="10" t="str">
        <f t="shared" si="7"/>
        <v/>
      </c>
      <c r="F63" s="10">
        <f t="shared" si="8"/>
        <v>7.6628352490421452E-3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2</v>
      </c>
      <c r="D64" s="9">
        <v>6</v>
      </c>
      <c r="E64" s="10">
        <f t="shared" si="7"/>
        <v>1.8018018018018018E-2</v>
      </c>
      <c r="F64" s="10">
        <f t="shared" si="8"/>
        <v>2.2988505747126436E-2</v>
      </c>
      <c r="G64" s="10">
        <f t="shared" si="10"/>
        <v>2</v>
      </c>
      <c r="H64" s="17">
        <f t="shared" si="9"/>
        <v>3.6036036036036036E-2</v>
      </c>
    </row>
    <row r="65" spans="1:8" x14ac:dyDescent="0.2">
      <c r="A65" s="8"/>
      <c r="B65" s="24" t="s">
        <v>61</v>
      </c>
      <c r="C65" s="21">
        <v>1</v>
      </c>
      <c r="D65" s="9">
        <v>1</v>
      </c>
      <c r="E65" s="10">
        <f t="shared" si="7"/>
        <v>9.0090090090090089E-3</v>
      </c>
      <c r="F65" s="10">
        <f t="shared" si="8"/>
        <v>3.8314176245210726E-3</v>
      </c>
      <c r="G65" s="10">
        <f t="shared" si="10"/>
        <v>0</v>
      </c>
      <c r="H65" s="17">
        <f t="shared" si="9"/>
        <v>0</v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0</v>
      </c>
      <c r="E67" s="10">
        <f t="shared" si="7"/>
        <v>9.0090090090090089E-3</v>
      </c>
      <c r="F67" s="10" t="str">
        <f t="shared" si="8"/>
        <v/>
      </c>
      <c r="G67" s="10">
        <f t="shared" si="10"/>
        <v>-1</v>
      </c>
      <c r="H67" s="17">
        <f t="shared" si="9"/>
        <v>-9.0090090090090089E-3</v>
      </c>
    </row>
    <row r="68" spans="1:8" x14ac:dyDescent="0.2">
      <c r="A68" s="8"/>
      <c r="B68" s="24" t="s">
        <v>64</v>
      </c>
      <c r="C68" s="21">
        <v>2</v>
      </c>
      <c r="D68" s="9">
        <v>3</v>
      </c>
      <c r="E68" s="10">
        <f t="shared" si="7"/>
        <v>1.8018018018018018E-2</v>
      </c>
      <c r="F68" s="10">
        <f t="shared" si="8"/>
        <v>1.1494252873563218E-2</v>
      </c>
      <c r="G68" s="10">
        <f t="shared" si="10"/>
        <v>0.5</v>
      </c>
      <c r="H68" s="17">
        <f t="shared" si="9"/>
        <v>9.0090090090090089E-3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2</v>
      </c>
      <c r="E70" s="19" t="str">
        <f t="shared" si="7"/>
        <v/>
      </c>
      <c r="F70" s="19">
        <f t="shared" si="8"/>
        <v>7.6628352490421452E-3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1390</v>
      </c>
      <c r="D76" s="36">
        <f>SUM(D77:D175)</f>
        <v>1612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0.15971223021582734</v>
      </c>
      <c r="H76" s="37">
        <f t="shared" ref="H76:H107" si="13">+IF(OR(AND(E76=""),(G76="")),"",E76*G76)</f>
        <v>0.15971223021582734</v>
      </c>
    </row>
    <row r="77" spans="1:8" x14ac:dyDescent="0.2">
      <c r="A77" s="8"/>
      <c r="B77" s="23" t="s">
        <v>67</v>
      </c>
      <c r="C77" s="41">
        <v>8</v>
      </c>
      <c r="D77" s="38">
        <v>29</v>
      </c>
      <c r="E77" s="39">
        <f t="shared" si="11"/>
        <v>5.7553956834532375E-3</v>
      </c>
      <c r="F77" s="39">
        <f t="shared" si="12"/>
        <v>1.7990074441687345E-2</v>
      </c>
      <c r="G77" s="39">
        <f t="shared" ref="G77:G108" si="14">+IF(AND(C77=0,D77=0)," ",IF(C77=0,1,IF(D77=0,-1,(D77-C77)/C77)))</f>
        <v>2.625</v>
      </c>
      <c r="H77" s="40">
        <f t="shared" si="13"/>
        <v>1.5107913669064749E-2</v>
      </c>
    </row>
    <row r="78" spans="1:8" x14ac:dyDescent="0.2">
      <c r="A78" s="8"/>
      <c r="B78" s="24" t="s">
        <v>68</v>
      </c>
      <c r="C78" s="21">
        <v>21</v>
      </c>
      <c r="D78" s="9">
        <v>5</v>
      </c>
      <c r="E78" s="10">
        <f t="shared" si="11"/>
        <v>1.5107913669064749E-2</v>
      </c>
      <c r="F78" s="10">
        <f t="shared" si="12"/>
        <v>3.1017369727047149E-3</v>
      </c>
      <c r="G78" s="10">
        <f t="shared" si="14"/>
        <v>-0.76190476190476186</v>
      </c>
      <c r="H78" s="17">
        <f t="shared" si="13"/>
        <v>-1.1510791366906475E-2</v>
      </c>
    </row>
    <row r="79" spans="1:8" x14ac:dyDescent="0.2">
      <c r="A79" s="8"/>
      <c r="B79" s="24" t="s">
        <v>69</v>
      </c>
      <c r="C79" s="21">
        <v>5</v>
      </c>
      <c r="D79" s="9">
        <v>1</v>
      </c>
      <c r="E79" s="10">
        <f t="shared" si="11"/>
        <v>3.5971223021582736E-3</v>
      </c>
      <c r="F79" s="10">
        <f t="shared" si="12"/>
        <v>6.2034739454094293E-4</v>
      </c>
      <c r="G79" s="10">
        <f t="shared" si="14"/>
        <v>-0.8</v>
      </c>
      <c r="H79" s="17">
        <f t="shared" si="13"/>
        <v>-2.8776978417266192E-3</v>
      </c>
    </row>
    <row r="80" spans="1:8" x14ac:dyDescent="0.2">
      <c r="A80" s="8"/>
      <c r="B80" s="24" t="s">
        <v>70</v>
      </c>
      <c r="C80" s="21">
        <v>27</v>
      </c>
      <c r="D80" s="9">
        <v>26</v>
      </c>
      <c r="E80" s="10">
        <f t="shared" si="11"/>
        <v>1.9424460431654675E-2</v>
      </c>
      <c r="F80" s="10">
        <f t="shared" si="12"/>
        <v>1.6129032258064516E-2</v>
      </c>
      <c r="G80" s="10">
        <f t="shared" si="14"/>
        <v>-3.7037037037037035E-2</v>
      </c>
      <c r="H80" s="17">
        <f t="shared" si="13"/>
        <v>-7.1942446043165458E-4</v>
      </c>
    </row>
    <row r="81" spans="1:8" ht="25.5" x14ac:dyDescent="0.2">
      <c r="A81" s="8"/>
      <c r="B81" s="24" t="s">
        <v>71</v>
      </c>
      <c r="C81" s="21">
        <v>35</v>
      </c>
      <c r="D81" s="9">
        <v>62</v>
      </c>
      <c r="E81" s="10">
        <f t="shared" si="11"/>
        <v>2.5179856115107913E-2</v>
      </c>
      <c r="F81" s="10">
        <f t="shared" si="12"/>
        <v>3.8461538461538464E-2</v>
      </c>
      <c r="G81" s="10">
        <f t="shared" si="14"/>
        <v>0.77142857142857146</v>
      </c>
      <c r="H81" s="17">
        <f t="shared" si="13"/>
        <v>1.9424460431654678E-2</v>
      </c>
    </row>
    <row r="82" spans="1:8" x14ac:dyDescent="0.2">
      <c r="A82" s="8"/>
      <c r="B82" s="24" t="s">
        <v>72</v>
      </c>
      <c r="C82" s="21">
        <v>16</v>
      </c>
      <c r="D82" s="9">
        <v>0</v>
      </c>
      <c r="E82" s="10">
        <f t="shared" si="11"/>
        <v>1.1510791366906475E-2</v>
      </c>
      <c r="F82" s="10" t="str">
        <f t="shared" si="12"/>
        <v/>
      </c>
      <c r="G82" s="10">
        <f t="shared" si="14"/>
        <v>-1</v>
      </c>
      <c r="H82" s="17">
        <f t="shared" si="13"/>
        <v>-1.1510791366906475E-2</v>
      </c>
    </row>
    <row r="83" spans="1:8" x14ac:dyDescent="0.2">
      <c r="A83" s="8"/>
      <c r="B83" s="24" t="s">
        <v>73</v>
      </c>
      <c r="C83" s="21">
        <v>1</v>
      </c>
      <c r="D83" s="9">
        <v>0</v>
      </c>
      <c r="E83" s="10">
        <f t="shared" si="11"/>
        <v>7.1942446043165469E-4</v>
      </c>
      <c r="F83" s="10" t="str">
        <f t="shared" si="12"/>
        <v/>
      </c>
      <c r="G83" s="10">
        <f t="shared" si="14"/>
        <v>-1</v>
      </c>
      <c r="H83" s="17">
        <f t="shared" si="13"/>
        <v>-7.1942446043165469E-4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1</v>
      </c>
      <c r="E84" s="10" t="str">
        <f t="shared" si="11"/>
        <v/>
      </c>
      <c r="F84" s="10">
        <f t="shared" si="12"/>
        <v>6.2034739454094293E-4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</v>
      </c>
      <c r="D87" s="9">
        <v>8</v>
      </c>
      <c r="E87" s="10">
        <f t="shared" si="11"/>
        <v>1.4388489208633094E-3</v>
      </c>
      <c r="F87" s="10">
        <f t="shared" si="12"/>
        <v>4.9627791563275434E-3</v>
      </c>
      <c r="G87" s="10">
        <f t="shared" si="14"/>
        <v>3</v>
      </c>
      <c r="H87" s="17">
        <f t="shared" si="13"/>
        <v>4.3165467625899279E-3</v>
      </c>
    </row>
    <row r="88" spans="1:8" x14ac:dyDescent="0.2">
      <c r="A88" s="8"/>
      <c r="B88" s="24" t="s">
        <v>79</v>
      </c>
      <c r="C88" s="21">
        <v>2</v>
      </c>
      <c r="D88" s="9">
        <v>3</v>
      </c>
      <c r="E88" s="10">
        <f t="shared" si="11"/>
        <v>1.4388489208633094E-3</v>
      </c>
      <c r="F88" s="10">
        <f t="shared" si="12"/>
        <v>1.8610421836228288E-3</v>
      </c>
      <c r="G88" s="10">
        <f t="shared" si="14"/>
        <v>0.5</v>
      </c>
      <c r="H88" s="17">
        <f t="shared" si="13"/>
        <v>7.1942446043165469E-4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31</v>
      </c>
      <c r="D92" s="9">
        <v>61</v>
      </c>
      <c r="E92" s="10">
        <f t="shared" si="11"/>
        <v>2.2302158273381296E-2</v>
      </c>
      <c r="F92" s="10">
        <f t="shared" si="12"/>
        <v>3.7841191066997522E-2</v>
      </c>
      <c r="G92" s="10">
        <f t="shared" si="14"/>
        <v>0.967741935483871</v>
      </c>
      <c r="H92" s="17">
        <f t="shared" si="13"/>
        <v>2.1582733812949641E-2</v>
      </c>
    </row>
    <row r="93" spans="1:8" x14ac:dyDescent="0.2">
      <c r="A93" s="8"/>
      <c r="B93" s="24" t="s">
        <v>84</v>
      </c>
      <c r="C93" s="21">
        <v>4</v>
      </c>
      <c r="D93" s="9">
        <v>7</v>
      </c>
      <c r="E93" s="10">
        <f t="shared" si="11"/>
        <v>2.8776978417266188E-3</v>
      </c>
      <c r="F93" s="10">
        <f t="shared" si="12"/>
        <v>4.3424317617866007E-3</v>
      </c>
      <c r="G93" s="10">
        <f t="shared" si="14"/>
        <v>0.75</v>
      </c>
      <c r="H93" s="17">
        <f t="shared" si="13"/>
        <v>2.158273381294964E-3</v>
      </c>
    </row>
    <row r="94" spans="1:8" x14ac:dyDescent="0.2">
      <c r="A94" s="8"/>
      <c r="B94" s="24" t="s">
        <v>85</v>
      </c>
      <c r="C94" s="21">
        <v>16</v>
      </c>
      <c r="D94" s="9">
        <v>3</v>
      </c>
      <c r="E94" s="10">
        <f t="shared" si="11"/>
        <v>1.1510791366906475E-2</v>
      </c>
      <c r="F94" s="10">
        <f t="shared" si="12"/>
        <v>1.8610421836228288E-3</v>
      </c>
      <c r="G94" s="10">
        <f t="shared" si="14"/>
        <v>-0.8125</v>
      </c>
      <c r="H94" s="17">
        <f t="shared" si="13"/>
        <v>-9.3525179856115102E-3</v>
      </c>
    </row>
    <row r="95" spans="1:8" x14ac:dyDescent="0.2">
      <c r="A95" s="8"/>
      <c r="B95" s="24" t="s">
        <v>86</v>
      </c>
      <c r="C95" s="21">
        <v>12</v>
      </c>
      <c r="D95" s="9">
        <v>64</v>
      </c>
      <c r="E95" s="10">
        <f t="shared" si="11"/>
        <v>8.6330935251798559E-3</v>
      </c>
      <c r="F95" s="10">
        <f t="shared" si="12"/>
        <v>3.9702233250620347E-2</v>
      </c>
      <c r="G95" s="10">
        <f t="shared" si="14"/>
        <v>4.333333333333333</v>
      </c>
      <c r="H95" s="17">
        <f t="shared" si="13"/>
        <v>3.7410071942446041E-2</v>
      </c>
    </row>
    <row r="96" spans="1:8" x14ac:dyDescent="0.2">
      <c r="A96" s="8"/>
      <c r="B96" s="24" t="s">
        <v>87</v>
      </c>
      <c r="C96" s="21">
        <v>1</v>
      </c>
      <c r="D96" s="9">
        <v>9</v>
      </c>
      <c r="E96" s="10">
        <f t="shared" si="11"/>
        <v>7.1942446043165469E-4</v>
      </c>
      <c r="F96" s="10">
        <f t="shared" si="12"/>
        <v>5.5831265508684861E-3</v>
      </c>
      <c r="G96" s="10">
        <f t="shared" si="14"/>
        <v>8</v>
      </c>
      <c r="H96" s="17">
        <f t="shared" si="13"/>
        <v>5.7553956834532375E-3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2</v>
      </c>
      <c r="E97" s="10" t="str">
        <f t="shared" si="11"/>
        <v/>
      </c>
      <c r="F97" s="10">
        <f t="shared" si="12"/>
        <v>1.2406947890818859E-3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180</v>
      </c>
      <c r="D98" s="9">
        <v>77</v>
      </c>
      <c r="E98" s="10">
        <f t="shared" si="11"/>
        <v>0.12949640287769784</v>
      </c>
      <c r="F98" s="10">
        <f t="shared" si="12"/>
        <v>4.7766749379652605E-2</v>
      </c>
      <c r="G98" s="10">
        <f t="shared" si="14"/>
        <v>-0.57222222222222219</v>
      </c>
      <c r="H98" s="17">
        <f t="shared" si="13"/>
        <v>-7.4100719424460421E-2</v>
      </c>
    </row>
    <row r="99" spans="1:8" x14ac:dyDescent="0.2">
      <c r="A99" s="8"/>
      <c r="B99" s="24" t="s">
        <v>90</v>
      </c>
      <c r="C99" s="21">
        <v>20</v>
      </c>
      <c r="D99" s="9">
        <v>16</v>
      </c>
      <c r="E99" s="10">
        <f t="shared" si="11"/>
        <v>1.4388489208633094E-2</v>
      </c>
      <c r="F99" s="10">
        <f t="shared" si="12"/>
        <v>9.9255583126550868E-3</v>
      </c>
      <c r="G99" s="10">
        <f t="shared" si="14"/>
        <v>-0.2</v>
      </c>
      <c r="H99" s="17">
        <f t="shared" si="13"/>
        <v>-2.8776978417266192E-3</v>
      </c>
    </row>
    <row r="100" spans="1:8" x14ac:dyDescent="0.2">
      <c r="A100" s="8"/>
      <c r="B100" s="24" t="s">
        <v>91</v>
      </c>
      <c r="C100" s="21">
        <v>22</v>
      </c>
      <c r="D100" s="9">
        <v>10</v>
      </c>
      <c r="E100" s="10">
        <f t="shared" si="11"/>
        <v>1.5827338129496403E-2</v>
      </c>
      <c r="F100" s="10">
        <f t="shared" si="12"/>
        <v>6.2034739454094297E-3</v>
      </c>
      <c r="G100" s="10">
        <f t="shared" si="14"/>
        <v>-0.54545454545454541</v>
      </c>
      <c r="H100" s="17">
        <f t="shared" si="13"/>
        <v>-8.6330935251798559E-3</v>
      </c>
    </row>
    <row r="101" spans="1:8" x14ac:dyDescent="0.2">
      <c r="A101" s="8"/>
      <c r="B101" s="24" t="s">
        <v>92</v>
      </c>
      <c r="C101" s="21">
        <v>4</v>
      </c>
      <c r="D101" s="9">
        <v>6</v>
      </c>
      <c r="E101" s="10">
        <f t="shared" si="11"/>
        <v>2.8776978417266188E-3</v>
      </c>
      <c r="F101" s="10">
        <f t="shared" si="12"/>
        <v>3.7220843672456576E-3</v>
      </c>
      <c r="G101" s="10">
        <f t="shared" si="14"/>
        <v>0.5</v>
      </c>
      <c r="H101" s="17">
        <f t="shared" si="13"/>
        <v>1.4388489208633094E-3</v>
      </c>
    </row>
    <row r="102" spans="1:8" x14ac:dyDescent="0.2">
      <c r="A102" s="8"/>
      <c r="B102" s="24" t="s">
        <v>93</v>
      </c>
      <c r="C102" s="21">
        <v>6</v>
      </c>
      <c r="D102" s="9">
        <v>5</v>
      </c>
      <c r="E102" s="10">
        <f t="shared" si="11"/>
        <v>4.3165467625899279E-3</v>
      </c>
      <c r="F102" s="10">
        <f t="shared" si="12"/>
        <v>3.1017369727047149E-3</v>
      </c>
      <c r="G102" s="10">
        <f t="shared" si="14"/>
        <v>-0.16666666666666666</v>
      </c>
      <c r="H102" s="17">
        <f t="shared" si="13"/>
        <v>-7.1942446043165458E-4</v>
      </c>
    </row>
    <row r="103" spans="1:8" x14ac:dyDescent="0.2">
      <c r="A103" s="8"/>
      <c r="B103" s="24" t="s">
        <v>94</v>
      </c>
      <c r="C103" s="21">
        <v>2</v>
      </c>
      <c r="D103" s="9">
        <v>3</v>
      </c>
      <c r="E103" s="10">
        <f t="shared" si="11"/>
        <v>1.4388489208633094E-3</v>
      </c>
      <c r="F103" s="10">
        <f t="shared" si="12"/>
        <v>1.8610421836228288E-3</v>
      </c>
      <c r="G103" s="10">
        <f t="shared" si="14"/>
        <v>0.5</v>
      </c>
      <c r="H103" s="17">
        <f t="shared" si="13"/>
        <v>7.1942446043165469E-4</v>
      </c>
    </row>
    <row r="104" spans="1:8" x14ac:dyDescent="0.2">
      <c r="A104" s="8"/>
      <c r="B104" s="24" t="s">
        <v>95</v>
      </c>
      <c r="C104" s="21">
        <v>1</v>
      </c>
      <c r="D104" s="9">
        <v>0</v>
      </c>
      <c r="E104" s="10">
        <f t="shared" si="11"/>
        <v>7.1942446043165469E-4</v>
      </c>
      <c r="F104" s="10" t="str">
        <f t="shared" si="12"/>
        <v/>
      </c>
      <c r="G104" s="10">
        <f t="shared" si="14"/>
        <v>-1</v>
      </c>
      <c r="H104" s="17">
        <f t="shared" si="13"/>
        <v>-7.1942446043165469E-4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16</v>
      </c>
      <c r="D106" s="9">
        <v>22</v>
      </c>
      <c r="E106" s="10">
        <f t="shared" si="11"/>
        <v>1.1510791366906475E-2</v>
      </c>
      <c r="F106" s="10">
        <f t="shared" si="12"/>
        <v>1.3647642679900745E-2</v>
      </c>
      <c r="G106" s="10">
        <f t="shared" si="14"/>
        <v>0.375</v>
      </c>
      <c r="H106" s="17">
        <f t="shared" si="13"/>
        <v>4.3165467625899279E-3</v>
      </c>
    </row>
    <row r="107" spans="1:8" x14ac:dyDescent="0.2">
      <c r="A107" s="8"/>
      <c r="B107" s="24" t="s">
        <v>98</v>
      </c>
      <c r="C107" s="21">
        <v>1</v>
      </c>
      <c r="D107" s="9">
        <v>0</v>
      </c>
      <c r="E107" s="10">
        <f t="shared" si="11"/>
        <v>7.1942446043165469E-4</v>
      </c>
      <c r="F107" s="10" t="str">
        <f t="shared" si="12"/>
        <v/>
      </c>
      <c r="G107" s="10">
        <f t="shared" si="14"/>
        <v>-1</v>
      </c>
      <c r="H107" s="17">
        <f t="shared" si="13"/>
        <v>-7.1942446043165469E-4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15</v>
      </c>
      <c r="D109" s="9">
        <v>10</v>
      </c>
      <c r="E109" s="10">
        <f t="shared" si="15"/>
        <v>1.0791366906474821E-2</v>
      </c>
      <c r="F109" s="10">
        <f t="shared" si="16"/>
        <v>6.2034739454094297E-3</v>
      </c>
      <c r="G109" s="10">
        <f t="shared" ref="G109:G140" si="18">+IF(AND(C109=0,D109=0)," ",IF(C109=0,1,IF(D109=0,-1,(D109-C109)/C109)))</f>
        <v>-0.33333333333333331</v>
      </c>
      <c r="H109" s="17">
        <f t="shared" si="17"/>
        <v>-3.5971223021582736E-3</v>
      </c>
    </row>
    <row r="110" spans="1:8" x14ac:dyDescent="0.2">
      <c r="A110" s="8"/>
      <c r="B110" s="24" t="s">
        <v>101</v>
      </c>
      <c r="C110" s="21">
        <v>28</v>
      </c>
      <c r="D110" s="9">
        <v>20</v>
      </c>
      <c r="E110" s="10">
        <f t="shared" si="15"/>
        <v>2.0143884892086329E-2</v>
      </c>
      <c r="F110" s="10">
        <f t="shared" si="16"/>
        <v>1.2406947890818859E-2</v>
      </c>
      <c r="G110" s="10">
        <f t="shared" si="18"/>
        <v>-0.2857142857142857</v>
      </c>
      <c r="H110" s="17">
        <f t="shared" si="17"/>
        <v>-5.7553956834532367E-3</v>
      </c>
    </row>
    <row r="111" spans="1:8" x14ac:dyDescent="0.2">
      <c r="A111" s="8"/>
      <c r="B111" s="24" t="s">
        <v>102</v>
      </c>
      <c r="C111" s="21">
        <v>137</v>
      </c>
      <c r="D111" s="9">
        <v>35</v>
      </c>
      <c r="E111" s="10">
        <f t="shared" si="15"/>
        <v>9.8561151079136697E-2</v>
      </c>
      <c r="F111" s="10">
        <f t="shared" si="16"/>
        <v>2.1712158808933003E-2</v>
      </c>
      <c r="G111" s="10">
        <f t="shared" si="18"/>
        <v>-0.74452554744525545</v>
      </c>
      <c r="H111" s="17">
        <f t="shared" si="17"/>
        <v>-7.3381294964028773E-2</v>
      </c>
    </row>
    <row r="112" spans="1:8" x14ac:dyDescent="0.2">
      <c r="A112" s="8"/>
      <c r="B112" s="24" t="s">
        <v>103</v>
      </c>
      <c r="C112" s="21">
        <v>0</v>
      </c>
      <c r="D112" s="9">
        <v>1</v>
      </c>
      <c r="E112" s="10" t="str">
        <f t="shared" si="15"/>
        <v/>
      </c>
      <c r="F112" s="10">
        <f t="shared" si="16"/>
        <v>6.2034739454094293E-4</v>
      </c>
      <c r="G112" s="10">
        <f t="shared" si="18"/>
        <v>1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5</v>
      </c>
      <c r="E113" s="10">
        <f t="shared" si="15"/>
        <v>7.1942446043165469E-4</v>
      </c>
      <c r="F113" s="10">
        <f t="shared" si="16"/>
        <v>3.1017369727047149E-3</v>
      </c>
      <c r="G113" s="10">
        <f t="shared" si="18"/>
        <v>4</v>
      </c>
      <c r="H113" s="17">
        <f t="shared" si="17"/>
        <v>2.8776978417266188E-3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5</v>
      </c>
      <c r="E115" s="10" t="str">
        <f t="shared" si="15"/>
        <v/>
      </c>
      <c r="F115" s="10">
        <f t="shared" si="16"/>
        <v>3.1017369727047149E-3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1</v>
      </c>
      <c r="E116" s="10" t="str">
        <f t="shared" si="15"/>
        <v/>
      </c>
      <c r="F116" s="10">
        <f t="shared" si="16"/>
        <v>6.2034739454094293E-4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4.3424317617866007E-3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11</v>
      </c>
      <c r="D118" s="9">
        <v>5</v>
      </c>
      <c r="E118" s="10">
        <f t="shared" si="15"/>
        <v>7.9136690647482015E-3</v>
      </c>
      <c r="F118" s="10">
        <f t="shared" si="16"/>
        <v>3.1017369727047149E-3</v>
      </c>
      <c r="G118" s="10">
        <f t="shared" si="18"/>
        <v>-0.54545454545454541</v>
      </c>
      <c r="H118" s="17">
        <f t="shared" si="17"/>
        <v>-4.3165467625899279E-3</v>
      </c>
    </row>
    <row r="119" spans="1:8" ht="25.5" x14ac:dyDescent="0.2">
      <c r="A119" s="8"/>
      <c r="B119" s="24" t="s">
        <v>110</v>
      </c>
      <c r="C119" s="21">
        <v>1</v>
      </c>
      <c r="D119" s="9">
        <v>3</v>
      </c>
      <c r="E119" s="10">
        <f t="shared" si="15"/>
        <v>7.1942446043165469E-4</v>
      </c>
      <c r="F119" s="10">
        <f t="shared" si="16"/>
        <v>1.8610421836228288E-3</v>
      </c>
      <c r="G119" s="10">
        <f t="shared" si="18"/>
        <v>2</v>
      </c>
      <c r="H119" s="17">
        <f t="shared" si="17"/>
        <v>1.4388489208633094E-3</v>
      </c>
    </row>
    <row r="120" spans="1:8" ht="25.5" x14ac:dyDescent="0.2">
      <c r="A120" s="8"/>
      <c r="B120" s="24" t="s">
        <v>111</v>
      </c>
      <c r="C120" s="21">
        <v>4</v>
      </c>
      <c r="D120" s="9">
        <v>23</v>
      </c>
      <c r="E120" s="10">
        <f t="shared" si="15"/>
        <v>2.8776978417266188E-3</v>
      </c>
      <c r="F120" s="10">
        <f t="shared" si="16"/>
        <v>1.4267990074441687E-2</v>
      </c>
      <c r="G120" s="10">
        <f t="shared" si="18"/>
        <v>4.75</v>
      </c>
      <c r="H120" s="17">
        <f t="shared" si="17"/>
        <v>1.366906474820144E-2</v>
      </c>
    </row>
    <row r="121" spans="1:8" x14ac:dyDescent="0.2">
      <c r="A121" s="8"/>
      <c r="B121" s="24" t="s">
        <v>112</v>
      </c>
      <c r="C121" s="21">
        <v>17</v>
      </c>
      <c r="D121" s="9">
        <v>24</v>
      </c>
      <c r="E121" s="10">
        <f t="shared" si="15"/>
        <v>1.2230215827338129E-2</v>
      </c>
      <c r="F121" s="10">
        <f t="shared" si="16"/>
        <v>1.488833746898263E-2</v>
      </c>
      <c r="G121" s="10">
        <f t="shared" si="18"/>
        <v>0.41176470588235292</v>
      </c>
      <c r="H121" s="17">
        <f t="shared" si="17"/>
        <v>5.0359712230215823E-3</v>
      </c>
    </row>
    <row r="122" spans="1:8" x14ac:dyDescent="0.2">
      <c r="A122" s="8"/>
      <c r="B122" s="24" t="s">
        <v>113</v>
      </c>
      <c r="C122" s="21">
        <v>151</v>
      </c>
      <c r="D122" s="9">
        <v>103</v>
      </c>
      <c r="E122" s="10">
        <f t="shared" si="15"/>
        <v>0.10863309352517986</v>
      </c>
      <c r="F122" s="10">
        <f t="shared" si="16"/>
        <v>6.3895781637717128E-2</v>
      </c>
      <c r="G122" s="10">
        <f t="shared" si="18"/>
        <v>-0.31788079470198677</v>
      </c>
      <c r="H122" s="17">
        <f t="shared" si="17"/>
        <v>-3.4532374100719423E-2</v>
      </c>
    </row>
    <row r="123" spans="1:8" x14ac:dyDescent="0.2">
      <c r="A123" s="8"/>
      <c r="B123" s="24" t="s">
        <v>114</v>
      </c>
      <c r="C123" s="21">
        <v>1</v>
      </c>
      <c r="D123" s="9">
        <v>6</v>
      </c>
      <c r="E123" s="10">
        <f t="shared" si="15"/>
        <v>7.1942446043165469E-4</v>
      </c>
      <c r="F123" s="10">
        <f t="shared" si="16"/>
        <v>3.7220843672456576E-3</v>
      </c>
      <c r="G123" s="10">
        <f t="shared" si="18"/>
        <v>5</v>
      </c>
      <c r="H123" s="17">
        <f t="shared" si="17"/>
        <v>3.5971223021582736E-3</v>
      </c>
    </row>
    <row r="124" spans="1:8" x14ac:dyDescent="0.2">
      <c r="A124" s="8"/>
      <c r="B124" s="24" t="s">
        <v>115</v>
      </c>
      <c r="C124" s="21">
        <v>1</v>
      </c>
      <c r="D124" s="9">
        <v>4</v>
      </c>
      <c r="E124" s="10">
        <f t="shared" si="15"/>
        <v>7.1942446043165469E-4</v>
      </c>
      <c r="F124" s="10">
        <f t="shared" si="16"/>
        <v>2.4813895781637717E-3</v>
      </c>
      <c r="G124" s="10">
        <f t="shared" si="18"/>
        <v>3</v>
      </c>
      <c r="H124" s="17">
        <f t="shared" si="17"/>
        <v>2.158273381294964E-3</v>
      </c>
    </row>
    <row r="125" spans="1:8" x14ac:dyDescent="0.2">
      <c r="A125" s="8"/>
      <c r="B125" s="24" t="s">
        <v>116</v>
      </c>
      <c r="C125" s="21">
        <v>0</v>
      </c>
      <c r="D125" s="9">
        <v>2</v>
      </c>
      <c r="E125" s="10" t="str">
        <f t="shared" si="15"/>
        <v/>
      </c>
      <c r="F125" s="10">
        <f t="shared" si="16"/>
        <v>1.2406947890818859E-3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5</v>
      </c>
      <c r="D127" s="9">
        <v>10</v>
      </c>
      <c r="E127" s="10">
        <f t="shared" si="15"/>
        <v>3.5971223021582736E-3</v>
      </c>
      <c r="F127" s="10">
        <f t="shared" si="16"/>
        <v>6.2034739454094297E-3</v>
      </c>
      <c r="G127" s="10">
        <f t="shared" si="18"/>
        <v>1</v>
      </c>
      <c r="H127" s="17">
        <f t="shared" si="17"/>
        <v>3.5971223021582736E-3</v>
      </c>
    </row>
    <row r="128" spans="1:8" x14ac:dyDescent="0.2">
      <c r="A128" s="8"/>
      <c r="B128" s="24" t="s">
        <v>119</v>
      </c>
      <c r="C128" s="21">
        <v>4</v>
      </c>
      <c r="D128" s="9">
        <v>11</v>
      </c>
      <c r="E128" s="10">
        <f t="shared" si="15"/>
        <v>2.8776978417266188E-3</v>
      </c>
      <c r="F128" s="10">
        <f t="shared" si="16"/>
        <v>6.8238213399503724E-3</v>
      </c>
      <c r="G128" s="10">
        <f t="shared" si="18"/>
        <v>1.75</v>
      </c>
      <c r="H128" s="17">
        <f t="shared" si="17"/>
        <v>5.0359712230215832E-3</v>
      </c>
    </row>
    <row r="129" spans="1:8" x14ac:dyDescent="0.2">
      <c r="A129" s="8"/>
      <c r="B129" s="24" t="s">
        <v>120</v>
      </c>
      <c r="C129" s="21">
        <v>0</v>
      </c>
      <c r="D129" s="9">
        <v>1</v>
      </c>
      <c r="E129" s="10" t="str">
        <f t="shared" si="15"/>
        <v/>
      </c>
      <c r="F129" s="10">
        <f t="shared" si="16"/>
        <v>6.2034739454094293E-4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31</v>
      </c>
      <c r="D130" s="9">
        <v>27</v>
      </c>
      <c r="E130" s="10">
        <f t="shared" si="15"/>
        <v>2.2302158273381296E-2</v>
      </c>
      <c r="F130" s="10">
        <f t="shared" si="16"/>
        <v>1.6749379652605458E-2</v>
      </c>
      <c r="G130" s="10">
        <f t="shared" si="18"/>
        <v>-0.12903225806451613</v>
      </c>
      <c r="H130" s="17">
        <f t="shared" si="17"/>
        <v>-2.8776978417266188E-3</v>
      </c>
    </row>
    <row r="131" spans="1:8" x14ac:dyDescent="0.2">
      <c r="A131" s="8"/>
      <c r="B131" s="24" t="s">
        <v>122</v>
      </c>
      <c r="C131" s="21">
        <v>0</v>
      </c>
      <c r="D131" s="9">
        <v>2</v>
      </c>
      <c r="E131" s="10" t="str">
        <f t="shared" si="15"/>
        <v/>
      </c>
      <c r="F131" s="10">
        <f t="shared" si="16"/>
        <v>1.2406947890818859E-3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115</v>
      </c>
      <c r="D132" s="9">
        <v>103</v>
      </c>
      <c r="E132" s="10">
        <f t="shared" si="15"/>
        <v>8.2733812949640287E-2</v>
      </c>
      <c r="F132" s="10">
        <f t="shared" si="16"/>
        <v>6.3895781637717128E-2</v>
      </c>
      <c r="G132" s="10">
        <f t="shared" si="18"/>
        <v>-0.10434782608695652</v>
      </c>
      <c r="H132" s="17">
        <f t="shared" si="17"/>
        <v>-8.6330935251798559E-3</v>
      </c>
    </row>
    <row r="133" spans="1:8" x14ac:dyDescent="0.2">
      <c r="A133" s="8"/>
      <c r="B133" s="24" t="s">
        <v>124</v>
      </c>
      <c r="C133" s="21">
        <v>0</v>
      </c>
      <c r="D133" s="9">
        <v>3</v>
      </c>
      <c r="E133" s="10" t="str">
        <f t="shared" si="15"/>
        <v/>
      </c>
      <c r="F133" s="10">
        <f t="shared" si="16"/>
        <v>1.8610421836228288E-3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21</v>
      </c>
      <c r="D134" s="9">
        <v>35</v>
      </c>
      <c r="E134" s="10">
        <f t="shared" si="15"/>
        <v>1.5107913669064749E-2</v>
      </c>
      <c r="F134" s="10">
        <f t="shared" si="16"/>
        <v>2.1712158808933003E-2</v>
      </c>
      <c r="G134" s="10">
        <f t="shared" si="18"/>
        <v>0.66666666666666663</v>
      </c>
      <c r="H134" s="17">
        <f t="shared" si="17"/>
        <v>1.0071942446043165E-2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21</v>
      </c>
      <c r="D136" s="9">
        <v>55</v>
      </c>
      <c r="E136" s="10">
        <f t="shared" si="15"/>
        <v>1.5107913669064749E-2</v>
      </c>
      <c r="F136" s="10">
        <f t="shared" si="16"/>
        <v>3.4119106699751864E-2</v>
      </c>
      <c r="G136" s="10">
        <f t="shared" si="18"/>
        <v>1.6190476190476191</v>
      </c>
      <c r="H136" s="17">
        <f t="shared" si="17"/>
        <v>2.4460431654676259E-2</v>
      </c>
    </row>
    <row r="137" spans="1:8" x14ac:dyDescent="0.2">
      <c r="A137" s="8"/>
      <c r="B137" s="24" t="s">
        <v>128</v>
      </c>
      <c r="C137" s="21">
        <v>0</v>
      </c>
      <c r="D137" s="9">
        <v>2</v>
      </c>
      <c r="E137" s="10" t="str">
        <f t="shared" si="15"/>
        <v/>
      </c>
      <c r="F137" s="10">
        <f t="shared" si="16"/>
        <v>1.2406947890818859E-3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270</v>
      </c>
      <c r="D139" s="9">
        <v>602</v>
      </c>
      <c r="E139" s="10">
        <f t="shared" si="15"/>
        <v>0.19424460431654678</v>
      </c>
      <c r="F139" s="10">
        <f t="shared" si="16"/>
        <v>0.37344913151364767</v>
      </c>
      <c r="G139" s="10">
        <f t="shared" si="18"/>
        <v>1.2296296296296296</v>
      </c>
      <c r="H139" s="17">
        <f t="shared" si="17"/>
        <v>0.23884892086330936</v>
      </c>
    </row>
    <row r="140" spans="1:8" x14ac:dyDescent="0.2">
      <c r="A140" s="8"/>
      <c r="B140" s="24" t="s">
        <v>131</v>
      </c>
      <c r="C140" s="21">
        <v>0</v>
      </c>
      <c r="D140" s="9">
        <v>12</v>
      </c>
      <c r="E140" s="10" t="str">
        <f t="shared" ref="E140:E175" si="19">+IF(C140=0,"",C140/C$76)</f>
        <v/>
      </c>
      <c r="F140" s="10">
        <f t="shared" ref="F140:F175" si="20">+IF(D140=0,"",D140/D$76)</f>
        <v>7.4441687344913151E-3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2</v>
      </c>
      <c r="E141" s="10" t="str">
        <f t="shared" si="19"/>
        <v/>
      </c>
      <c r="F141" s="10">
        <f t="shared" si="20"/>
        <v>1.2406947890818859E-3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1</v>
      </c>
      <c r="E142" s="10" t="str">
        <f t="shared" si="19"/>
        <v/>
      </c>
      <c r="F142" s="10">
        <f t="shared" si="20"/>
        <v>6.2034739454094293E-4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1</v>
      </c>
      <c r="D144" s="9">
        <v>1</v>
      </c>
      <c r="E144" s="10">
        <f t="shared" si="19"/>
        <v>7.1942446043165469E-4</v>
      </c>
      <c r="F144" s="10">
        <f t="shared" si="20"/>
        <v>6.2034739454094293E-4</v>
      </c>
      <c r="G144" s="10">
        <f t="shared" si="22"/>
        <v>0</v>
      </c>
      <c r="H144" s="17">
        <f t="shared" si="21"/>
        <v>0</v>
      </c>
    </row>
    <row r="145" spans="1:8" x14ac:dyDescent="0.2">
      <c r="A145" s="8"/>
      <c r="B145" s="24" t="s">
        <v>136</v>
      </c>
      <c r="C145" s="21">
        <v>2</v>
      </c>
      <c r="D145" s="9">
        <v>6</v>
      </c>
      <c r="E145" s="10">
        <f t="shared" si="19"/>
        <v>1.4388489208633094E-3</v>
      </c>
      <c r="F145" s="10">
        <f t="shared" si="20"/>
        <v>3.7220843672456576E-3</v>
      </c>
      <c r="G145" s="10">
        <f t="shared" si="22"/>
        <v>2</v>
      </c>
      <c r="H145" s="17">
        <f t="shared" si="21"/>
        <v>2.8776978417266188E-3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77</v>
      </c>
      <c r="D147" s="9">
        <v>29</v>
      </c>
      <c r="E147" s="10">
        <f t="shared" si="19"/>
        <v>5.5395683453237407E-2</v>
      </c>
      <c r="F147" s="10">
        <f t="shared" si="20"/>
        <v>1.7990074441687345E-2</v>
      </c>
      <c r="G147" s="10">
        <f t="shared" si="22"/>
        <v>-0.62337662337662336</v>
      </c>
      <c r="H147" s="17">
        <f t="shared" si="21"/>
        <v>-3.4532374100719423E-2</v>
      </c>
    </row>
    <row r="148" spans="1:8" x14ac:dyDescent="0.2">
      <c r="A148" s="8"/>
      <c r="B148" s="24" t="s">
        <v>139</v>
      </c>
      <c r="C148" s="21">
        <v>0</v>
      </c>
      <c r="D148" s="9">
        <v>1</v>
      </c>
      <c r="E148" s="10" t="str">
        <f t="shared" si="19"/>
        <v/>
      </c>
      <c r="F148" s="10">
        <f t="shared" si="20"/>
        <v>6.2034739454094293E-4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2</v>
      </c>
      <c r="D149" s="9">
        <v>3</v>
      </c>
      <c r="E149" s="10">
        <f t="shared" si="19"/>
        <v>1.4388489208633094E-3</v>
      </c>
      <c r="F149" s="10">
        <f t="shared" si="20"/>
        <v>1.8610421836228288E-3</v>
      </c>
      <c r="G149" s="10">
        <f t="shared" si="22"/>
        <v>0.5</v>
      </c>
      <c r="H149" s="17">
        <f t="shared" si="21"/>
        <v>7.1942446043165469E-4</v>
      </c>
    </row>
    <row r="150" spans="1:8" ht="25.5" x14ac:dyDescent="0.2">
      <c r="A150" s="8"/>
      <c r="B150" s="24" t="s">
        <v>141</v>
      </c>
      <c r="C150" s="21">
        <v>3</v>
      </c>
      <c r="D150" s="9">
        <v>3</v>
      </c>
      <c r="E150" s="10">
        <f t="shared" si="19"/>
        <v>2.158273381294964E-3</v>
      </c>
      <c r="F150" s="10">
        <f t="shared" si="20"/>
        <v>1.8610421836228288E-3</v>
      </c>
      <c r="G150" s="10">
        <f t="shared" si="22"/>
        <v>0</v>
      </c>
      <c r="H150" s="17">
        <f t="shared" si="21"/>
        <v>0</v>
      </c>
    </row>
    <row r="151" spans="1:8" ht="25.5" x14ac:dyDescent="0.2">
      <c r="A151" s="8"/>
      <c r="B151" s="24" t="s">
        <v>142</v>
      </c>
      <c r="C151" s="21">
        <v>0</v>
      </c>
      <c r="D151" s="9">
        <v>3</v>
      </c>
      <c r="E151" s="10" t="str">
        <f t="shared" si="19"/>
        <v/>
      </c>
      <c r="F151" s="10">
        <f t="shared" si="20"/>
        <v>1.8610421836228288E-3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3</v>
      </c>
      <c r="D154" s="9">
        <v>2</v>
      </c>
      <c r="E154" s="10">
        <f t="shared" si="19"/>
        <v>2.158273381294964E-3</v>
      </c>
      <c r="F154" s="10">
        <f t="shared" si="20"/>
        <v>1.2406947890818859E-3</v>
      </c>
      <c r="G154" s="10">
        <f t="shared" si="22"/>
        <v>-0.33333333333333331</v>
      </c>
      <c r="H154" s="17">
        <f t="shared" si="21"/>
        <v>-7.1942446043165458E-4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6</v>
      </c>
      <c r="E157" s="10" t="str">
        <f t="shared" si="19"/>
        <v/>
      </c>
      <c r="F157" s="10">
        <f t="shared" si="20"/>
        <v>3.7220843672456576E-3</v>
      </c>
      <c r="G157" s="10">
        <f t="shared" si="22"/>
        <v>1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6</v>
      </c>
      <c r="D161" s="9">
        <v>10</v>
      </c>
      <c r="E161" s="10">
        <f t="shared" si="19"/>
        <v>4.3165467625899279E-3</v>
      </c>
      <c r="F161" s="10">
        <f t="shared" si="20"/>
        <v>6.2034739454094297E-3</v>
      </c>
      <c r="G161" s="10">
        <f t="shared" si="22"/>
        <v>0.66666666666666663</v>
      </c>
      <c r="H161" s="17">
        <f t="shared" si="21"/>
        <v>2.8776978417266183E-3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7.1942446043165469E-4</v>
      </c>
      <c r="F163" s="10" t="str">
        <f t="shared" si="20"/>
        <v/>
      </c>
      <c r="G163" s="10">
        <f t="shared" si="22"/>
        <v>-1</v>
      </c>
      <c r="H163" s="17">
        <f t="shared" si="21"/>
        <v>-7.1942446043165469E-4</v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6.2034739454094293E-4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6.2034739454094293E-4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4</v>
      </c>
      <c r="D168" s="9">
        <v>0</v>
      </c>
      <c r="E168" s="10">
        <f t="shared" si="19"/>
        <v>2.8776978417266188E-3</v>
      </c>
      <c r="F168" s="10" t="str">
        <f t="shared" si="20"/>
        <v/>
      </c>
      <c r="G168" s="10">
        <f t="shared" si="22"/>
        <v>-1</v>
      </c>
      <c r="H168" s="17">
        <f t="shared" si="21"/>
        <v>-2.8776978417266188E-3</v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1</v>
      </c>
      <c r="D170" s="9">
        <v>0</v>
      </c>
      <c r="E170" s="10">
        <f t="shared" si="19"/>
        <v>7.1942446043165469E-4</v>
      </c>
      <c r="F170" s="10" t="str">
        <f t="shared" si="20"/>
        <v/>
      </c>
      <c r="G170" s="10">
        <f t="shared" si="22"/>
        <v>-1</v>
      </c>
      <c r="H170" s="17">
        <f t="shared" si="21"/>
        <v>-7.1942446043165469E-4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8</v>
      </c>
      <c r="D172" s="9">
        <v>6</v>
      </c>
      <c r="E172" s="10">
        <f t="shared" si="19"/>
        <v>5.7553956834532375E-3</v>
      </c>
      <c r="F172" s="10">
        <f t="shared" si="20"/>
        <v>3.7220843672456576E-3</v>
      </c>
      <c r="G172" s="10">
        <f t="shared" si="22"/>
        <v>-0.25</v>
      </c>
      <c r="H172" s="17">
        <f t="shared" ref="H172:H175" si="23">+IF(OR(AND(E172=""),(G172="")),"",E172*G172)</f>
        <v>-1.4388489208633094E-3</v>
      </c>
    </row>
    <row r="173" spans="1:8" ht="25.5" x14ac:dyDescent="0.2">
      <c r="A173" s="8"/>
      <c r="B173" s="24" t="s">
        <v>164</v>
      </c>
      <c r="C173" s="21">
        <v>15</v>
      </c>
      <c r="D173" s="9">
        <v>0</v>
      </c>
      <c r="E173" s="10">
        <f t="shared" si="19"/>
        <v>1.0791366906474821E-2</v>
      </c>
      <c r="F173" s="10" t="str">
        <f t="shared" si="20"/>
        <v/>
      </c>
      <c r="G173" s="10">
        <f t="shared" si="22"/>
        <v>-1</v>
      </c>
      <c r="H173" s="17">
        <f t="shared" si="23"/>
        <v>-1.0791366906474821E-2</v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2108</v>
      </c>
      <c r="D181" s="36">
        <f>SUM(D182:D356)</f>
        <v>2352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0.1157495256166983</v>
      </c>
      <c r="H181" s="37">
        <f t="shared" ref="H181:H212" si="26">+IF(OR(AND(E181=""),(G181="")),"",E181*G181)</f>
        <v>0.1157495256166983</v>
      </c>
    </row>
    <row r="182" spans="1:8" x14ac:dyDescent="0.2">
      <c r="A182" s="8"/>
      <c r="B182" s="23" t="s">
        <v>167</v>
      </c>
      <c r="C182" s="41">
        <v>14</v>
      </c>
      <c r="D182" s="38">
        <v>60</v>
      </c>
      <c r="E182" s="39">
        <f t="shared" si="24"/>
        <v>6.6413662239089184E-3</v>
      </c>
      <c r="F182" s="39">
        <f t="shared" si="25"/>
        <v>2.5510204081632654E-2</v>
      </c>
      <c r="G182" s="39">
        <f t="shared" ref="G182:G213" si="27">+IF(AND(C182=0,D182=0)," ",IF(C182=0,1,IF(D182=0,-1,(D182-C182)/C182)))</f>
        <v>3.2857142857142856</v>
      </c>
      <c r="H182" s="40">
        <f t="shared" si="26"/>
        <v>2.1821631878557873E-2</v>
      </c>
    </row>
    <row r="183" spans="1:8" x14ac:dyDescent="0.2">
      <c r="A183" s="8"/>
      <c r="B183" s="24" t="s">
        <v>168</v>
      </c>
      <c r="C183" s="21">
        <v>2</v>
      </c>
      <c r="D183" s="9">
        <v>1</v>
      </c>
      <c r="E183" s="10">
        <f t="shared" si="24"/>
        <v>9.4876660341555979E-4</v>
      </c>
      <c r="F183" s="10">
        <f t="shared" si="25"/>
        <v>4.2517006802721087E-4</v>
      </c>
      <c r="G183" s="10">
        <f t="shared" si="27"/>
        <v>-0.5</v>
      </c>
      <c r="H183" s="17">
        <f t="shared" si="26"/>
        <v>-4.743833017077799E-4</v>
      </c>
    </row>
    <row r="184" spans="1:8" ht="38.25" x14ac:dyDescent="0.2">
      <c r="A184" s="8"/>
      <c r="B184" s="24" t="s">
        <v>169</v>
      </c>
      <c r="C184" s="21">
        <v>2</v>
      </c>
      <c r="D184" s="9">
        <v>2</v>
      </c>
      <c r="E184" s="10">
        <f t="shared" si="24"/>
        <v>9.4876660341555979E-4</v>
      </c>
      <c r="F184" s="10">
        <f t="shared" si="25"/>
        <v>8.5034013605442174E-4</v>
      </c>
      <c r="G184" s="10">
        <f t="shared" si="27"/>
        <v>0</v>
      </c>
      <c r="H184" s="17">
        <f t="shared" si="26"/>
        <v>0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211</v>
      </c>
      <c r="D186" s="9">
        <v>460</v>
      </c>
      <c r="E186" s="10">
        <f t="shared" si="24"/>
        <v>0.10009487666034156</v>
      </c>
      <c r="F186" s="10">
        <f t="shared" si="25"/>
        <v>0.195578231292517</v>
      </c>
      <c r="G186" s="10">
        <f t="shared" si="27"/>
        <v>1.1800947867298579</v>
      </c>
      <c r="H186" s="17">
        <f t="shared" si="26"/>
        <v>0.1181214421252372</v>
      </c>
    </row>
    <row r="187" spans="1:8" ht="25.5" x14ac:dyDescent="0.2">
      <c r="A187" s="8"/>
      <c r="B187" s="24" t="s">
        <v>172</v>
      </c>
      <c r="C187" s="21">
        <v>0</v>
      </c>
      <c r="D187" s="9">
        <v>2</v>
      </c>
      <c r="E187" s="10" t="str">
        <f t="shared" si="24"/>
        <v/>
      </c>
      <c r="F187" s="10">
        <f t="shared" si="25"/>
        <v>8.5034013605442174E-4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42</v>
      </c>
      <c r="D188" s="9">
        <v>90</v>
      </c>
      <c r="E188" s="10">
        <f t="shared" si="24"/>
        <v>1.9924098671726755E-2</v>
      </c>
      <c r="F188" s="10">
        <f t="shared" si="25"/>
        <v>3.826530612244898E-2</v>
      </c>
      <c r="G188" s="10">
        <f t="shared" si="27"/>
        <v>1.1428571428571428</v>
      </c>
      <c r="H188" s="17">
        <f t="shared" si="26"/>
        <v>2.2770398481973434E-2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18</v>
      </c>
      <c r="D190" s="9">
        <v>6</v>
      </c>
      <c r="E190" s="10">
        <f t="shared" si="24"/>
        <v>8.5388994307400382E-3</v>
      </c>
      <c r="F190" s="10">
        <f t="shared" si="25"/>
        <v>2.5510204081632651E-3</v>
      </c>
      <c r="G190" s="10">
        <f t="shared" si="27"/>
        <v>-0.66666666666666663</v>
      </c>
      <c r="H190" s="17">
        <f t="shared" si="26"/>
        <v>-5.6925996204933585E-3</v>
      </c>
    </row>
    <row r="191" spans="1:8" x14ac:dyDescent="0.2">
      <c r="A191" s="8"/>
      <c r="B191" s="24" t="s">
        <v>176</v>
      </c>
      <c r="C191" s="21">
        <v>0</v>
      </c>
      <c r="D191" s="9">
        <v>3</v>
      </c>
      <c r="E191" s="10" t="str">
        <f t="shared" si="24"/>
        <v/>
      </c>
      <c r="F191" s="10">
        <f t="shared" si="25"/>
        <v>1.2755102040816326E-3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5</v>
      </c>
      <c r="E193" s="10" t="str">
        <f t="shared" si="24"/>
        <v/>
      </c>
      <c r="F193" s="10">
        <f t="shared" si="25"/>
        <v>2.1258503401360546E-3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7</v>
      </c>
      <c r="D195" s="9">
        <v>11</v>
      </c>
      <c r="E195" s="10">
        <f t="shared" si="24"/>
        <v>3.3206831119544592E-3</v>
      </c>
      <c r="F195" s="10">
        <f t="shared" si="25"/>
        <v>4.6768707482993197E-3</v>
      </c>
      <c r="G195" s="10">
        <f t="shared" si="27"/>
        <v>0.5714285714285714</v>
      </c>
      <c r="H195" s="17">
        <f t="shared" si="26"/>
        <v>1.8975332068311194E-3</v>
      </c>
    </row>
    <row r="196" spans="1:8" x14ac:dyDescent="0.2">
      <c r="A196" s="8"/>
      <c r="B196" s="24" t="s">
        <v>181</v>
      </c>
      <c r="C196" s="21">
        <v>50</v>
      </c>
      <c r="D196" s="9">
        <v>22</v>
      </c>
      <c r="E196" s="10">
        <f t="shared" si="24"/>
        <v>2.3719165085388995E-2</v>
      </c>
      <c r="F196" s="10">
        <f t="shared" si="25"/>
        <v>9.3537414965986394E-3</v>
      </c>
      <c r="G196" s="10">
        <f t="shared" si="27"/>
        <v>-0.56000000000000005</v>
      </c>
      <c r="H196" s="17">
        <f t="shared" si="26"/>
        <v>-1.3282732447817839E-2</v>
      </c>
    </row>
    <row r="197" spans="1:8" ht="25.5" x14ac:dyDescent="0.2">
      <c r="A197" s="8"/>
      <c r="B197" s="24" t="s">
        <v>182</v>
      </c>
      <c r="C197" s="21">
        <v>45</v>
      </c>
      <c r="D197" s="9">
        <v>69</v>
      </c>
      <c r="E197" s="10">
        <f t="shared" si="24"/>
        <v>2.1347248576850095E-2</v>
      </c>
      <c r="F197" s="10">
        <f t="shared" si="25"/>
        <v>2.9336734693877552E-2</v>
      </c>
      <c r="G197" s="10">
        <f t="shared" si="27"/>
        <v>0.53333333333333333</v>
      </c>
      <c r="H197" s="17">
        <f t="shared" si="26"/>
        <v>1.1385199240986717E-2</v>
      </c>
    </row>
    <row r="198" spans="1:8" ht="25.5" x14ac:dyDescent="0.2">
      <c r="A198" s="8"/>
      <c r="B198" s="24" t="s">
        <v>183</v>
      </c>
      <c r="C198" s="21">
        <v>1</v>
      </c>
      <c r="D198" s="9">
        <v>0</v>
      </c>
      <c r="E198" s="10">
        <f t="shared" si="24"/>
        <v>4.743833017077799E-4</v>
      </c>
      <c r="F198" s="10" t="str">
        <f t="shared" si="25"/>
        <v/>
      </c>
      <c r="G198" s="10">
        <f t="shared" si="27"/>
        <v>-1</v>
      </c>
      <c r="H198" s="17">
        <f t="shared" si="26"/>
        <v>-4.743833017077799E-4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4.2517006802721087E-4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6</v>
      </c>
      <c r="D202" s="9">
        <v>17</v>
      </c>
      <c r="E202" s="10">
        <f t="shared" si="24"/>
        <v>2.8462998102466793E-3</v>
      </c>
      <c r="F202" s="10">
        <f t="shared" si="25"/>
        <v>7.2278911564625853E-3</v>
      </c>
      <c r="G202" s="10">
        <f t="shared" si="27"/>
        <v>1.8333333333333333</v>
      </c>
      <c r="H202" s="17">
        <f t="shared" si="26"/>
        <v>5.2182163187855781E-3</v>
      </c>
    </row>
    <row r="203" spans="1:8" x14ac:dyDescent="0.2">
      <c r="A203" s="8"/>
      <c r="B203" s="24" t="s">
        <v>188</v>
      </c>
      <c r="C203" s="21">
        <v>13</v>
      </c>
      <c r="D203" s="9">
        <v>15</v>
      </c>
      <c r="E203" s="10">
        <f t="shared" si="24"/>
        <v>6.1669829222011389E-3</v>
      </c>
      <c r="F203" s="10">
        <f t="shared" si="25"/>
        <v>6.3775510204081634E-3</v>
      </c>
      <c r="G203" s="10">
        <f t="shared" si="27"/>
        <v>0.15384615384615385</v>
      </c>
      <c r="H203" s="17">
        <f t="shared" si="26"/>
        <v>9.487666034155599E-4</v>
      </c>
    </row>
    <row r="204" spans="1:8" x14ac:dyDescent="0.2">
      <c r="A204" s="8"/>
      <c r="B204" s="24" t="s">
        <v>189</v>
      </c>
      <c r="C204" s="21">
        <v>60</v>
      </c>
      <c r="D204" s="9">
        <v>1</v>
      </c>
      <c r="E204" s="10">
        <f t="shared" si="24"/>
        <v>2.8462998102466792E-2</v>
      </c>
      <c r="F204" s="10">
        <f t="shared" si="25"/>
        <v>4.2517006802721087E-4</v>
      </c>
      <c r="G204" s="10">
        <f t="shared" si="27"/>
        <v>-0.98333333333333328</v>
      </c>
      <c r="H204" s="17">
        <f t="shared" si="26"/>
        <v>-2.798861480075901E-2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3</v>
      </c>
      <c r="D206" s="9">
        <v>0</v>
      </c>
      <c r="E206" s="10">
        <f t="shared" si="24"/>
        <v>1.4231499051233396E-3</v>
      </c>
      <c r="F206" s="10" t="str">
        <f t="shared" si="25"/>
        <v/>
      </c>
      <c r="G206" s="10">
        <f t="shared" si="27"/>
        <v>-1</v>
      </c>
      <c r="H206" s="17">
        <f t="shared" si="26"/>
        <v>-1.4231499051233396E-3</v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4.2517006802721087E-4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22</v>
      </c>
      <c r="D208" s="9">
        <v>32</v>
      </c>
      <c r="E208" s="10">
        <f t="shared" si="24"/>
        <v>1.0436432637571158E-2</v>
      </c>
      <c r="F208" s="10">
        <f t="shared" si="25"/>
        <v>1.3605442176870748E-2</v>
      </c>
      <c r="G208" s="10">
        <f t="shared" si="27"/>
        <v>0.45454545454545453</v>
      </c>
      <c r="H208" s="17">
        <f t="shared" si="26"/>
        <v>4.7438330170777986E-3</v>
      </c>
    </row>
    <row r="209" spans="1:8" x14ac:dyDescent="0.2">
      <c r="A209" s="8"/>
      <c r="B209" s="24" t="s">
        <v>194</v>
      </c>
      <c r="C209" s="21">
        <v>12</v>
      </c>
      <c r="D209" s="9">
        <v>18</v>
      </c>
      <c r="E209" s="10">
        <f t="shared" si="24"/>
        <v>5.6925996204933585E-3</v>
      </c>
      <c r="F209" s="10">
        <f t="shared" si="25"/>
        <v>7.6530612244897957E-3</v>
      </c>
      <c r="G209" s="10">
        <f t="shared" si="27"/>
        <v>0.5</v>
      </c>
      <c r="H209" s="17">
        <f t="shared" si="26"/>
        <v>2.8462998102466793E-3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37</v>
      </c>
      <c r="D211" s="9">
        <v>30</v>
      </c>
      <c r="E211" s="10">
        <f t="shared" si="24"/>
        <v>1.7552182163187855E-2</v>
      </c>
      <c r="F211" s="10">
        <f t="shared" si="25"/>
        <v>1.2755102040816327E-2</v>
      </c>
      <c r="G211" s="10">
        <f t="shared" si="27"/>
        <v>-0.1891891891891892</v>
      </c>
      <c r="H211" s="17">
        <f t="shared" si="26"/>
        <v>-3.3206831119544592E-3</v>
      </c>
    </row>
    <row r="212" spans="1:8" x14ac:dyDescent="0.2">
      <c r="A212" s="8"/>
      <c r="B212" s="24" t="s">
        <v>197</v>
      </c>
      <c r="C212" s="21">
        <v>31</v>
      </c>
      <c r="D212" s="9">
        <v>62</v>
      </c>
      <c r="E212" s="10">
        <f t="shared" si="24"/>
        <v>1.4705882352941176E-2</v>
      </c>
      <c r="F212" s="10">
        <f t="shared" si="25"/>
        <v>2.6360544217687076E-2</v>
      </c>
      <c r="G212" s="10">
        <f t="shared" si="27"/>
        <v>1</v>
      </c>
      <c r="H212" s="17">
        <f t="shared" si="26"/>
        <v>1.4705882352941176E-2</v>
      </c>
    </row>
    <row r="213" spans="1:8" x14ac:dyDescent="0.2">
      <c r="A213" s="8"/>
      <c r="B213" s="24" t="s">
        <v>198</v>
      </c>
      <c r="C213" s="21">
        <v>82</v>
      </c>
      <c r="D213" s="9">
        <v>72</v>
      </c>
      <c r="E213" s="10">
        <f t="shared" ref="E213:E244" si="28">+IF(C213=0,"",C213/C$181)</f>
        <v>3.8899430740037953E-2</v>
      </c>
      <c r="F213" s="10">
        <f t="shared" ref="F213:F244" si="29">+IF(D213=0,"",D213/D$181)</f>
        <v>3.0612244897959183E-2</v>
      </c>
      <c r="G213" s="10">
        <f t="shared" si="27"/>
        <v>-0.12195121951219512</v>
      </c>
      <c r="H213" s="17">
        <f t="shared" ref="H213:H244" si="30">+IF(OR(AND(E213=""),(G213="")),"",E213*G213)</f>
        <v>-4.7438330170777995E-3</v>
      </c>
    </row>
    <row r="214" spans="1:8" x14ac:dyDescent="0.2">
      <c r="A214" s="8"/>
      <c r="B214" s="24" t="s">
        <v>199</v>
      </c>
      <c r="C214" s="21">
        <v>90</v>
      </c>
      <c r="D214" s="9">
        <v>58</v>
      </c>
      <c r="E214" s="10">
        <f t="shared" si="28"/>
        <v>4.2694497153700189E-2</v>
      </c>
      <c r="F214" s="10">
        <f t="shared" si="29"/>
        <v>2.4659863945578231E-2</v>
      </c>
      <c r="G214" s="10">
        <f t="shared" ref="G214:G245" si="31">+IF(AND(C214=0,D214=0)," ",IF(C214=0,1,IF(D214=0,-1,(D214-C214)/C214)))</f>
        <v>-0.35555555555555557</v>
      </c>
      <c r="H214" s="17">
        <f t="shared" si="30"/>
        <v>-1.5180265654648957E-2</v>
      </c>
    </row>
    <row r="215" spans="1:8" x14ac:dyDescent="0.2">
      <c r="A215" s="8"/>
      <c r="B215" s="24" t="s">
        <v>200</v>
      </c>
      <c r="C215" s="21">
        <v>7</v>
      </c>
      <c r="D215" s="9">
        <v>23</v>
      </c>
      <c r="E215" s="10">
        <f t="shared" si="28"/>
        <v>3.3206831119544592E-3</v>
      </c>
      <c r="F215" s="10">
        <f t="shared" si="29"/>
        <v>9.7789115646258508E-3</v>
      </c>
      <c r="G215" s="10">
        <f t="shared" si="31"/>
        <v>2.2857142857142856</v>
      </c>
      <c r="H215" s="17">
        <f t="shared" si="30"/>
        <v>7.5901328273244775E-3</v>
      </c>
    </row>
    <row r="216" spans="1:8" x14ac:dyDescent="0.2">
      <c r="A216" s="8"/>
      <c r="B216" s="24" t="s">
        <v>201</v>
      </c>
      <c r="C216" s="21">
        <v>18</v>
      </c>
      <c r="D216" s="9">
        <v>7</v>
      </c>
      <c r="E216" s="10">
        <f t="shared" si="28"/>
        <v>8.5388994307400382E-3</v>
      </c>
      <c r="F216" s="10">
        <f t="shared" si="29"/>
        <v>2.976190476190476E-3</v>
      </c>
      <c r="G216" s="10">
        <f t="shared" si="31"/>
        <v>-0.61111111111111116</v>
      </c>
      <c r="H216" s="17">
        <f t="shared" si="30"/>
        <v>-5.218216318785579E-3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15</v>
      </c>
      <c r="D218" s="9">
        <v>84</v>
      </c>
      <c r="E218" s="10">
        <f t="shared" si="28"/>
        <v>7.1157495256166979E-3</v>
      </c>
      <c r="F218" s="10">
        <f t="shared" si="29"/>
        <v>3.5714285714285712E-2</v>
      </c>
      <c r="G218" s="10">
        <f t="shared" si="31"/>
        <v>4.5999999999999996</v>
      </c>
      <c r="H218" s="17">
        <f t="shared" si="30"/>
        <v>3.273244781783681E-2</v>
      </c>
    </row>
    <row r="219" spans="1:8" x14ac:dyDescent="0.2">
      <c r="A219" s="8"/>
      <c r="B219" s="24" t="s">
        <v>204</v>
      </c>
      <c r="C219" s="21">
        <v>26</v>
      </c>
      <c r="D219" s="9">
        <v>2</v>
      </c>
      <c r="E219" s="10">
        <f t="shared" si="28"/>
        <v>1.2333965844402278E-2</v>
      </c>
      <c r="F219" s="10">
        <f t="shared" si="29"/>
        <v>8.5034013605442174E-4</v>
      </c>
      <c r="G219" s="10">
        <f t="shared" si="31"/>
        <v>-0.92307692307692313</v>
      </c>
      <c r="H219" s="17">
        <f t="shared" si="30"/>
        <v>-1.1385199240986719E-2</v>
      </c>
    </row>
    <row r="220" spans="1:8" x14ac:dyDescent="0.2">
      <c r="A220" s="8"/>
      <c r="B220" s="24" t="s">
        <v>205</v>
      </c>
      <c r="C220" s="21">
        <v>28</v>
      </c>
      <c r="D220" s="9">
        <v>16</v>
      </c>
      <c r="E220" s="10">
        <f t="shared" si="28"/>
        <v>1.3282732447817837E-2</v>
      </c>
      <c r="F220" s="10">
        <f t="shared" si="29"/>
        <v>6.8027210884353739E-3</v>
      </c>
      <c r="G220" s="10">
        <f t="shared" si="31"/>
        <v>-0.42857142857142855</v>
      </c>
      <c r="H220" s="17">
        <f t="shared" si="30"/>
        <v>-5.6925996204933585E-3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84</v>
      </c>
      <c r="D223" s="9">
        <v>65</v>
      </c>
      <c r="E223" s="10">
        <f t="shared" si="28"/>
        <v>3.9848197343453511E-2</v>
      </c>
      <c r="F223" s="10">
        <f t="shared" si="29"/>
        <v>2.7636054421768707E-2</v>
      </c>
      <c r="G223" s="10">
        <f t="shared" si="31"/>
        <v>-0.22619047619047619</v>
      </c>
      <c r="H223" s="17">
        <f t="shared" si="30"/>
        <v>-9.0132827324478186E-3</v>
      </c>
    </row>
    <row r="224" spans="1:8" x14ac:dyDescent="0.2">
      <c r="A224" s="8"/>
      <c r="B224" s="24" t="s">
        <v>209</v>
      </c>
      <c r="C224" s="21">
        <v>9</v>
      </c>
      <c r="D224" s="9">
        <v>12</v>
      </c>
      <c r="E224" s="10">
        <f t="shared" si="28"/>
        <v>4.2694497153700191E-3</v>
      </c>
      <c r="F224" s="10">
        <f t="shared" si="29"/>
        <v>5.1020408163265302E-3</v>
      </c>
      <c r="G224" s="10">
        <f t="shared" si="31"/>
        <v>0.33333333333333331</v>
      </c>
      <c r="H224" s="17">
        <f t="shared" si="30"/>
        <v>1.4231499051233396E-3</v>
      </c>
    </row>
    <row r="225" spans="1:8" ht="25.5" x14ac:dyDescent="0.2">
      <c r="A225" s="8"/>
      <c r="B225" s="24" t="s">
        <v>210</v>
      </c>
      <c r="C225" s="21">
        <v>3</v>
      </c>
      <c r="D225" s="9">
        <v>0</v>
      </c>
      <c r="E225" s="10">
        <f t="shared" si="28"/>
        <v>1.4231499051233396E-3</v>
      </c>
      <c r="F225" s="10" t="str">
        <f t="shared" si="29"/>
        <v/>
      </c>
      <c r="G225" s="10">
        <f t="shared" si="31"/>
        <v>-1</v>
      </c>
      <c r="H225" s="17">
        <f t="shared" si="30"/>
        <v>-1.4231499051233396E-3</v>
      </c>
    </row>
    <row r="226" spans="1:8" ht="25.5" x14ac:dyDescent="0.2">
      <c r="A226" s="8"/>
      <c r="B226" s="24" t="s">
        <v>211</v>
      </c>
      <c r="C226" s="21">
        <v>30</v>
      </c>
      <c r="D226" s="9">
        <v>0</v>
      </c>
      <c r="E226" s="10">
        <f t="shared" si="28"/>
        <v>1.4231499051233396E-2</v>
      </c>
      <c r="F226" s="10" t="str">
        <f t="shared" si="29"/>
        <v/>
      </c>
      <c r="G226" s="10">
        <f t="shared" si="31"/>
        <v>-1</v>
      </c>
      <c r="H226" s="17">
        <f t="shared" si="30"/>
        <v>-1.4231499051233396E-2</v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76</v>
      </c>
      <c r="D228" s="9">
        <v>37</v>
      </c>
      <c r="E228" s="10">
        <f t="shared" si="28"/>
        <v>3.6053130929791274E-2</v>
      </c>
      <c r="F228" s="10">
        <f t="shared" si="29"/>
        <v>1.5731292517006803E-2</v>
      </c>
      <c r="G228" s="10">
        <f t="shared" si="31"/>
        <v>-0.51315789473684215</v>
      </c>
      <c r="H228" s="17">
        <f t="shared" si="30"/>
        <v>-1.8500948766603419E-2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1</v>
      </c>
      <c r="D232" s="9">
        <v>1</v>
      </c>
      <c r="E232" s="10">
        <f t="shared" si="28"/>
        <v>4.743833017077799E-4</v>
      </c>
      <c r="F232" s="10">
        <f t="shared" si="29"/>
        <v>4.2517006802721087E-4</v>
      </c>
      <c r="G232" s="10">
        <f t="shared" si="31"/>
        <v>0</v>
      </c>
      <c r="H232" s="17">
        <f t="shared" si="30"/>
        <v>0</v>
      </c>
    </row>
    <row r="233" spans="1:8" x14ac:dyDescent="0.2">
      <c r="A233" s="8"/>
      <c r="B233" s="24" t="s">
        <v>218</v>
      </c>
      <c r="C233" s="21">
        <v>0</v>
      </c>
      <c r="D233" s="9">
        <v>1</v>
      </c>
      <c r="E233" s="10" t="str">
        <f t="shared" si="28"/>
        <v/>
      </c>
      <c r="F233" s="10">
        <f t="shared" si="29"/>
        <v>4.2517006802721087E-4</v>
      </c>
      <c r="G233" s="10">
        <f t="shared" si="31"/>
        <v>1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30</v>
      </c>
      <c r="D235" s="9">
        <v>15</v>
      </c>
      <c r="E235" s="10">
        <f t="shared" si="28"/>
        <v>1.4231499051233396E-2</v>
      </c>
      <c r="F235" s="10">
        <f t="shared" si="29"/>
        <v>6.3775510204081634E-3</v>
      </c>
      <c r="G235" s="10">
        <f t="shared" si="31"/>
        <v>-0.5</v>
      </c>
      <c r="H235" s="17">
        <f t="shared" si="30"/>
        <v>-7.1157495256166979E-3</v>
      </c>
    </row>
    <row r="236" spans="1:8" x14ac:dyDescent="0.2">
      <c r="A236" s="8"/>
      <c r="B236" s="24" t="s">
        <v>221</v>
      </c>
      <c r="C236" s="21">
        <v>0</v>
      </c>
      <c r="D236" s="9">
        <v>1</v>
      </c>
      <c r="E236" s="10" t="str">
        <f t="shared" si="28"/>
        <v/>
      </c>
      <c r="F236" s="10">
        <f t="shared" si="29"/>
        <v>4.2517006802721087E-4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5</v>
      </c>
      <c r="D237" s="9">
        <v>0</v>
      </c>
      <c r="E237" s="10">
        <f t="shared" si="28"/>
        <v>2.3719165085388993E-3</v>
      </c>
      <c r="F237" s="10" t="str">
        <f t="shared" si="29"/>
        <v/>
      </c>
      <c r="G237" s="10">
        <f t="shared" si="31"/>
        <v>-1</v>
      </c>
      <c r="H237" s="17">
        <f t="shared" si="30"/>
        <v>-2.3719165085388993E-3</v>
      </c>
    </row>
    <row r="238" spans="1:8" x14ac:dyDescent="0.2">
      <c r="A238" s="8"/>
      <c r="B238" s="24" t="s">
        <v>223</v>
      </c>
      <c r="C238" s="21">
        <v>8</v>
      </c>
      <c r="D238" s="9">
        <v>7</v>
      </c>
      <c r="E238" s="10">
        <f t="shared" si="28"/>
        <v>3.7950664136622392E-3</v>
      </c>
      <c r="F238" s="10">
        <f t="shared" si="29"/>
        <v>2.976190476190476E-3</v>
      </c>
      <c r="G238" s="10">
        <f t="shared" si="31"/>
        <v>-0.125</v>
      </c>
      <c r="H238" s="17">
        <f t="shared" si="30"/>
        <v>-4.743833017077799E-4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20</v>
      </c>
      <c r="D241" s="9">
        <v>12</v>
      </c>
      <c r="E241" s="10">
        <f t="shared" si="28"/>
        <v>9.4876660341555973E-3</v>
      </c>
      <c r="F241" s="10">
        <f t="shared" si="29"/>
        <v>5.1020408163265302E-3</v>
      </c>
      <c r="G241" s="10">
        <f t="shared" si="31"/>
        <v>-0.4</v>
      </c>
      <c r="H241" s="17">
        <f t="shared" si="30"/>
        <v>-3.7950664136622392E-3</v>
      </c>
    </row>
    <row r="242" spans="1:8" x14ac:dyDescent="0.2">
      <c r="A242" s="8"/>
      <c r="B242" s="24" t="s">
        <v>227</v>
      </c>
      <c r="C242" s="21">
        <v>0</v>
      </c>
      <c r="D242" s="9">
        <v>2</v>
      </c>
      <c r="E242" s="10" t="str">
        <f t="shared" si="28"/>
        <v/>
      </c>
      <c r="F242" s="10">
        <f t="shared" si="29"/>
        <v>8.5034013605442174E-4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1</v>
      </c>
      <c r="D244" s="9">
        <v>20</v>
      </c>
      <c r="E244" s="10">
        <f t="shared" si="28"/>
        <v>4.743833017077799E-4</v>
      </c>
      <c r="F244" s="10">
        <f t="shared" si="29"/>
        <v>8.5034013605442185E-3</v>
      </c>
      <c r="G244" s="10">
        <f t="shared" si="31"/>
        <v>19</v>
      </c>
      <c r="H244" s="17">
        <f t="shared" si="30"/>
        <v>9.0132827324478186E-3</v>
      </c>
    </row>
    <row r="245" spans="1:8" ht="25.5" x14ac:dyDescent="0.2">
      <c r="A245" s="8"/>
      <c r="B245" s="24" t="s">
        <v>230</v>
      </c>
      <c r="C245" s="21">
        <v>7</v>
      </c>
      <c r="D245" s="9">
        <v>5</v>
      </c>
      <c r="E245" s="10">
        <f t="shared" ref="E245:E276" si="32">+IF(C245=0,"",C245/C$181)</f>
        <v>3.3206831119544592E-3</v>
      </c>
      <c r="F245" s="10">
        <f t="shared" ref="F245:F276" si="33">+IF(D245=0,"",D245/D$181)</f>
        <v>2.1258503401360546E-3</v>
      </c>
      <c r="G245" s="10">
        <f t="shared" si="31"/>
        <v>-0.2857142857142857</v>
      </c>
      <c r="H245" s="17">
        <f t="shared" ref="H245:H276" si="34">+IF(OR(AND(E245=""),(G245="")),"",E245*G245)</f>
        <v>-9.4876660341555968E-4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7</v>
      </c>
      <c r="D247" s="9">
        <v>0</v>
      </c>
      <c r="E247" s="10">
        <f t="shared" si="32"/>
        <v>3.3206831119544592E-3</v>
      </c>
      <c r="F247" s="10" t="str">
        <f t="shared" si="33"/>
        <v/>
      </c>
      <c r="G247" s="10">
        <f t="shared" si="35"/>
        <v>-1</v>
      </c>
      <c r="H247" s="17">
        <f t="shared" si="34"/>
        <v>-3.3206831119544592E-3</v>
      </c>
    </row>
    <row r="248" spans="1:8" x14ac:dyDescent="0.2">
      <c r="A248" s="8"/>
      <c r="B248" s="24" t="s">
        <v>233</v>
      </c>
      <c r="C248" s="21">
        <v>23</v>
      </c>
      <c r="D248" s="9">
        <v>45</v>
      </c>
      <c r="E248" s="10">
        <f t="shared" si="32"/>
        <v>1.0910815939278937E-2</v>
      </c>
      <c r="F248" s="10">
        <f t="shared" si="33"/>
        <v>1.913265306122449E-2</v>
      </c>
      <c r="G248" s="10">
        <f t="shared" si="35"/>
        <v>0.95652173913043481</v>
      </c>
      <c r="H248" s="17">
        <f t="shared" si="34"/>
        <v>1.0436432637571156E-2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40</v>
      </c>
      <c r="E250" s="10" t="str">
        <f t="shared" si="32"/>
        <v/>
      </c>
      <c r="F250" s="10">
        <f t="shared" si="33"/>
        <v>1.7006802721088437E-2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19</v>
      </c>
      <c r="D251" s="9">
        <v>27</v>
      </c>
      <c r="E251" s="10">
        <f t="shared" si="32"/>
        <v>9.0132827324478186E-3</v>
      </c>
      <c r="F251" s="10">
        <f t="shared" si="33"/>
        <v>1.1479591836734694E-2</v>
      </c>
      <c r="G251" s="10">
        <f t="shared" si="35"/>
        <v>0.42105263157894735</v>
      </c>
      <c r="H251" s="17">
        <f t="shared" si="34"/>
        <v>3.7950664136622392E-3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1</v>
      </c>
      <c r="D253" s="9">
        <v>1</v>
      </c>
      <c r="E253" s="10">
        <f t="shared" si="32"/>
        <v>4.743833017077799E-4</v>
      </c>
      <c r="F253" s="10">
        <f t="shared" si="33"/>
        <v>4.2517006802721087E-4</v>
      </c>
      <c r="G253" s="10">
        <f t="shared" si="35"/>
        <v>0</v>
      </c>
      <c r="H253" s="17">
        <f t="shared" si="34"/>
        <v>0</v>
      </c>
    </row>
    <row r="254" spans="1:8" x14ac:dyDescent="0.2">
      <c r="A254" s="8"/>
      <c r="B254" s="24" t="s">
        <v>239</v>
      </c>
      <c r="C254" s="21">
        <v>2</v>
      </c>
      <c r="D254" s="9">
        <v>12</v>
      </c>
      <c r="E254" s="10">
        <f t="shared" si="32"/>
        <v>9.4876660341555979E-4</v>
      </c>
      <c r="F254" s="10">
        <f t="shared" si="33"/>
        <v>5.1020408163265302E-3</v>
      </c>
      <c r="G254" s="10">
        <f t="shared" si="35"/>
        <v>5</v>
      </c>
      <c r="H254" s="17">
        <f t="shared" si="34"/>
        <v>4.7438330170777986E-3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2</v>
      </c>
      <c r="E256" s="10" t="str">
        <f t="shared" si="32"/>
        <v/>
      </c>
      <c r="F256" s="10">
        <f t="shared" si="33"/>
        <v>8.5034013605442174E-4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4</v>
      </c>
      <c r="D260" s="9">
        <v>0</v>
      </c>
      <c r="E260" s="10">
        <f t="shared" si="32"/>
        <v>1.8975332068311196E-3</v>
      </c>
      <c r="F260" s="10" t="str">
        <f t="shared" si="33"/>
        <v/>
      </c>
      <c r="G260" s="10">
        <f t="shared" si="35"/>
        <v>-1</v>
      </c>
      <c r="H260" s="17">
        <f t="shared" si="34"/>
        <v>-1.8975332068311196E-3</v>
      </c>
    </row>
    <row r="261" spans="1:8" x14ac:dyDescent="0.2">
      <c r="A261" s="8"/>
      <c r="B261" s="24" t="s">
        <v>246</v>
      </c>
      <c r="C261" s="21">
        <v>0</v>
      </c>
      <c r="D261" s="9">
        <v>2</v>
      </c>
      <c r="E261" s="10" t="str">
        <f t="shared" si="32"/>
        <v/>
      </c>
      <c r="F261" s="10">
        <f t="shared" si="33"/>
        <v>8.5034013605442174E-4</v>
      </c>
      <c r="G261" s="10">
        <f t="shared" si="35"/>
        <v>1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6</v>
      </c>
      <c r="E262" s="10" t="str">
        <f t="shared" si="32"/>
        <v/>
      </c>
      <c r="F262" s="10">
        <f t="shared" si="33"/>
        <v>2.5510204081632651E-3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6</v>
      </c>
      <c r="E264" s="10" t="str">
        <f t="shared" si="32"/>
        <v/>
      </c>
      <c r="F264" s="10">
        <f t="shared" si="33"/>
        <v>2.5510204081632651E-3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1</v>
      </c>
      <c r="E265" s="10" t="str">
        <f t="shared" si="32"/>
        <v/>
      </c>
      <c r="F265" s="10">
        <f t="shared" si="33"/>
        <v>4.2517006802721087E-4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1</v>
      </c>
      <c r="D268" s="9">
        <v>0</v>
      </c>
      <c r="E268" s="10">
        <f t="shared" si="32"/>
        <v>4.743833017077799E-4</v>
      </c>
      <c r="F268" s="10" t="str">
        <f t="shared" si="33"/>
        <v/>
      </c>
      <c r="G268" s="10">
        <f t="shared" si="35"/>
        <v>-1</v>
      </c>
      <c r="H268" s="17">
        <f t="shared" si="34"/>
        <v>-4.743833017077799E-4</v>
      </c>
    </row>
    <row r="269" spans="1:8" ht="25.5" x14ac:dyDescent="0.2">
      <c r="A269" s="8"/>
      <c r="B269" s="24" t="s">
        <v>254</v>
      </c>
      <c r="C269" s="21">
        <v>5</v>
      </c>
      <c r="D269" s="9">
        <v>1</v>
      </c>
      <c r="E269" s="10">
        <f t="shared" si="32"/>
        <v>2.3719165085388993E-3</v>
      </c>
      <c r="F269" s="10">
        <f t="shared" si="33"/>
        <v>4.2517006802721087E-4</v>
      </c>
      <c r="G269" s="10">
        <f t="shared" si="35"/>
        <v>-0.8</v>
      </c>
      <c r="H269" s="17">
        <f t="shared" si="34"/>
        <v>-1.8975332068311196E-3</v>
      </c>
    </row>
    <row r="270" spans="1:8" x14ac:dyDescent="0.2">
      <c r="A270" s="8"/>
      <c r="B270" s="24" t="s">
        <v>255</v>
      </c>
      <c r="C270" s="21">
        <v>1</v>
      </c>
      <c r="D270" s="9">
        <v>1</v>
      </c>
      <c r="E270" s="10">
        <f t="shared" si="32"/>
        <v>4.743833017077799E-4</v>
      </c>
      <c r="F270" s="10">
        <f t="shared" si="33"/>
        <v>4.2517006802721087E-4</v>
      </c>
      <c r="G270" s="10">
        <f t="shared" si="35"/>
        <v>0</v>
      </c>
      <c r="H270" s="17">
        <f t="shared" si="34"/>
        <v>0</v>
      </c>
    </row>
    <row r="271" spans="1:8" x14ac:dyDescent="0.2">
      <c r="A271" s="8"/>
      <c r="B271" s="24" t="s">
        <v>256</v>
      </c>
      <c r="C271" s="21">
        <v>0</v>
      </c>
      <c r="D271" s="9">
        <v>1</v>
      </c>
      <c r="E271" s="10" t="str">
        <f t="shared" si="32"/>
        <v/>
      </c>
      <c r="F271" s="10">
        <f t="shared" si="33"/>
        <v>4.2517006802721087E-4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20</v>
      </c>
      <c r="E274" s="10" t="str">
        <f t="shared" si="32"/>
        <v/>
      </c>
      <c r="F274" s="10">
        <f t="shared" si="33"/>
        <v>8.5034013605442185E-3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2</v>
      </c>
      <c r="D280" s="9">
        <v>0</v>
      </c>
      <c r="E280" s="10">
        <f t="shared" si="36"/>
        <v>9.4876660341555979E-4</v>
      </c>
      <c r="F280" s="10" t="str">
        <f t="shared" si="37"/>
        <v/>
      </c>
      <c r="G280" s="10">
        <f t="shared" si="39"/>
        <v>-1</v>
      </c>
      <c r="H280" s="17">
        <f t="shared" si="38"/>
        <v>-9.4876660341555979E-4</v>
      </c>
    </row>
    <row r="281" spans="1:8" x14ac:dyDescent="0.2">
      <c r="A281" s="8"/>
      <c r="B281" s="24" t="s">
        <v>266</v>
      </c>
      <c r="C281" s="21">
        <v>0</v>
      </c>
      <c r="D281" s="9">
        <v>5</v>
      </c>
      <c r="E281" s="10" t="str">
        <f t="shared" si="36"/>
        <v/>
      </c>
      <c r="F281" s="10">
        <f t="shared" si="37"/>
        <v>2.1258503401360546E-3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24</v>
      </c>
      <c r="D285" s="9">
        <v>53</v>
      </c>
      <c r="E285" s="10">
        <f t="shared" si="36"/>
        <v>1.1385199240986717E-2</v>
      </c>
      <c r="F285" s="10">
        <f t="shared" si="37"/>
        <v>2.2534013605442178E-2</v>
      </c>
      <c r="G285" s="10">
        <f t="shared" si="39"/>
        <v>1.2083333333333333</v>
      </c>
      <c r="H285" s="17">
        <f t="shared" si="38"/>
        <v>1.3757115749525616E-2</v>
      </c>
    </row>
    <row r="286" spans="1:8" ht="25.5" x14ac:dyDescent="0.2">
      <c r="A286" s="8"/>
      <c r="B286" s="24" t="s">
        <v>271</v>
      </c>
      <c r="C286" s="21">
        <v>61</v>
      </c>
      <c r="D286" s="9">
        <v>37</v>
      </c>
      <c r="E286" s="10">
        <f t="shared" si="36"/>
        <v>2.8937381404174574E-2</v>
      </c>
      <c r="F286" s="10">
        <f t="shared" si="37"/>
        <v>1.5731292517006803E-2</v>
      </c>
      <c r="G286" s="10">
        <f t="shared" si="39"/>
        <v>-0.39344262295081966</v>
      </c>
      <c r="H286" s="17">
        <f t="shared" si="38"/>
        <v>-1.1385199240986717E-2</v>
      </c>
    </row>
    <row r="287" spans="1:8" x14ac:dyDescent="0.2">
      <c r="A287" s="8"/>
      <c r="B287" s="24" t="s">
        <v>272</v>
      </c>
      <c r="C287" s="21">
        <v>5</v>
      </c>
      <c r="D287" s="9">
        <v>15</v>
      </c>
      <c r="E287" s="10">
        <f t="shared" si="36"/>
        <v>2.3719165085388993E-3</v>
      </c>
      <c r="F287" s="10">
        <f t="shared" si="37"/>
        <v>6.3775510204081634E-3</v>
      </c>
      <c r="G287" s="10">
        <f t="shared" si="39"/>
        <v>2</v>
      </c>
      <c r="H287" s="17">
        <f t="shared" si="38"/>
        <v>4.7438330170777986E-3</v>
      </c>
    </row>
    <row r="288" spans="1:8" x14ac:dyDescent="0.2">
      <c r="A288" s="8"/>
      <c r="B288" s="24" t="s">
        <v>273</v>
      </c>
      <c r="C288" s="21">
        <v>2</v>
      </c>
      <c r="D288" s="9">
        <v>3</v>
      </c>
      <c r="E288" s="10">
        <f t="shared" si="36"/>
        <v>9.4876660341555979E-4</v>
      </c>
      <c r="F288" s="10">
        <f t="shared" si="37"/>
        <v>1.2755102040816326E-3</v>
      </c>
      <c r="G288" s="10">
        <f t="shared" si="39"/>
        <v>0.5</v>
      </c>
      <c r="H288" s="17">
        <f t="shared" si="38"/>
        <v>4.743833017077799E-4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3</v>
      </c>
      <c r="D290" s="9">
        <v>2</v>
      </c>
      <c r="E290" s="10">
        <f t="shared" si="36"/>
        <v>1.4231499051233396E-3</v>
      </c>
      <c r="F290" s="10">
        <f t="shared" si="37"/>
        <v>8.5034013605442174E-4</v>
      </c>
      <c r="G290" s="10">
        <f t="shared" si="39"/>
        <v>-0.33333333333333331</v>
      </c>
      <c r="H290" s="17">
        <f t="shared" si="38"/>
        <v>-4.7438330170777984E-4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5</v>
      </c>
      <c r="D292" s="9">
        <v>0</v>
      </c>
      <c r="E292" s="10">
        <f t="shared" si="36"/>
        <v>2.3719165085388993E-3</v>
      </c>
      <c r="F292" s="10" t="str">
        <f t="shared" si="37"/>
        <v/>
      </c>
      <c r="G292" s="10">
        <f t="shared" si="39"/>
        <v>-1</v>
      </c>
      <c r="H292" s="17">
        <f t="shared" si="38"/>
        <v>-2.3719165085388993E-3</v>
      </c>
    </row>
    <row r="293" spans="1:8" x14ac:dyDescent="0.2">
      <c r="A293" s="8"/>
      <c r="B293" s="24" t="s">
        <v>278</v>
      </c>
      <c r="C293" s="21">
        <v>8</v>
      </c>
      <c r="D293" s="9">
        <v>10</v>
      </c>
      <c r="E293" s="10">
        <f t="shared" si="36"/>
        <v>3.7950664136622392E-3</v>
      </c>
      <c r="F293" s="10">
        <f t="shared" si="37"/>
        <v>4.2517006802721092E-3</v>
      </c>
      <c r="G293" s="10">
        <f t="shared" si="39"/>
        <v>0.25</v>
      </c>
      <c r="H293" s="17">
        <f t="shared" si="38"/>
        <v>9.4876660341555979E-4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18</v>
      </c>
      <c r="D298" s="9">
        <v>2</v>
      </c>
      <c r="E298" s="10">
        <f t="shared" si="36"/>
        <v>8.5388994307400382E-3</v>
      </c>
      <c r="F298" s="10">
        <f t="shared" si="37"/>
        <v>8.5034013605442174E-4</v>
      </c>
      <c r="G298" s="10">
        <f t="shared" si="39"/>
        <v>-0.88888888888888884</v>
      </c>
      <c r="H298" s="17">
        <f t="shared" si="38"/>
        <v>-7.5901328273244783E-3</v>
      </c>
    </row>
    <row r="299" spans="1:8" x14ac:dyDescent="0.2">
      <c r="A299" s="8"/>
      <c r="B299" s="24" t="s">
        <v>284</v>
      </c>
      <c r="C299" s="21">
        <v>185</v>
      </c>
      <c r="D299" s="9">
        <v>171</v>
      </c>
      <c r="E299" s="10">
        <f t="shared" si="36"/>
        <v>8.7760910815939272E-2</v>
      </c>
      <c r="F299" s="10">
        <f t="shared" si="37"/>
        <v>7.2704081632653059E-2</v>
      </c>
      <c r="G299" s="10">
        <f t="shared" si="39"/>
        <v>-7.567567567567568E-2</v>
      </c>
      <c r="H299" s="17">
        <f t="shared" si="38"/>
        <v>-6.6413662239089184E-3</v>
      </c>
    </row>
    <row r="300" spans="1:8" x14ac:dyDescent="0.2">
      <c r="A300" s="8"/>
      <c r="B300" s="24" t="s">
        <v>285</v>
      </c>
      <c r="C300" s="21">
        <v>2</v>
      </c>
      <c r="D300" s="9">
        <v>5</v>
      </c>
      <c r="E300" s="10">
        <f t="shared" si="36"/>
        <v>9.4876660341555979E-4</v>
      </c>
      <c r="F300" s="10">
        <f t="shared" si="37"/>
        <v>2.1258503401360546E-3</v>
      </c>
      <c r="G300" s="10">
        <f t="shared" si="39"/>
        <v>1.5</v>
      </c>
      <c r="H300" s="17">
        <f t="shared" si="38"/>
        <v>1.4231499051233396E-3</v>
      </c>
    </row>
    <row r="301" spans="1:8" x14ac:dyDescent="0.2">
      <c r="A301" s="8"/>
      <c r="B301" s="24" t="s">
        <v>286</v>
      </c>
      <c r="C301" s="21">
        <v>2</v>
      </c>
      <c r="D301" s="9">
        <v>12</v>
      </c>
      <c r="E301" s="10">
        <f t="shared" si="36"/>
        <v>9.4876660341555979E-4</v>
      </c>
      <c r="F301" s="10">
        <f t="shared" si="37"/>
        <v>5.1020408163265302E-3</v>
      </c>
      <c r="G301" s="10">
        <f t="shared" si="39"/>
        <v>5</v>
      </c>
      <c r="H301" s="17">
        <f t="shared" si="38"/>
        <v>4.7438330170777986E-3</v>
      </c>
    </row>
    <row r="302" spans="1:8" x14ac:dyDescent="0.2">
      <c r="A302" s="8"/>
      <c r="B302" s="24" t="s">
        <v>287</v>
      </c>
      <c r="C302" s="21">
        <v>2</v>
      </c>
      <c r="D302" s="9">
        <v>1</v>
      </c>
      <c r="E302" s="10">
        <f t="shared" si="36"/>
        <v>9.4876660341555979E-4</v>
      </c>
      <c r="F302" s="10">
        <f t="shared" si="37"/>
        <v>4.2517006802721087E-4</v>
      </c>
      <c r="G302" s="10">
        <f t="shared" si="39"/>
        <v>-0.5</v>
      </c>
      <c r="H302" s="17">
        <f t="shared" si="38"/>
        <v>-4.743833017077799E-4</v>
      </c>
    </row>
    <row r="303" spans="1:8" x14ac:dyDescent="0.2">
      <c r="A303" s="8"/>
      <c r="B303" s="24" t="s">
        <v>288</v>
      </c>
      <c r="C303" s="21">
        <v>0</v>
      </c>
      <c r="D303" s="9">
        <v>16</v>
      </c>
      <c r="E303" s="10" t="str">
        <f t="shared" si="36"/>
        <v/>
      </c>
      <c r="F303" s="10">
        <f t="shared" si="37"/>
        <v>6.8027210884353739E-3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9</v>
      </c>
      <c r="E304" s="10" t="str">
        <f t="shared" si="36"/>
        <v/>
      </c>
      <c r="F304" s="10">
        <f t="shared" si="37"/>
        <v>3.8265306122448979E-3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18</v>
      </c>
      <c r="D305" s="9">
        <v>30</v>
      </c>
      <c r="E305" s="10">
        <f t="shared" si="36"/>
        <v>8.5388994307400382E-3</v>
      </c>
      <c r="F305" s="10">
        <f t="shared" si="37"/>
        <v>1.2755102040816327E-2</v>
      </c>
      <c r="G305" s="10">
        <f t="shared" si="39"/>
        <v>0.66666666666666663</v>
      </c>
      <c r="H305" s="17">
        <f t="shared" si="38"/>
        <v>5.6925996204933585E-3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22</v>
      </c>
      <c r="E308" s="10" t="str">
        <f t="shared" si="36"/>
        <v/>
      </c>
      <c r="F308" s="10">
        <f t="shared" si="37"/>
        <v>9.3537414965986394E-3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4.2517006802721087E-4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25</v>
      </c>
      <c r="D313" s="9">
        <v>14</v>
      </c>
      <c r="E313" s="10">
        <f t="shared" si="40"/>
        <v>1.1859582542694497E-2</v>
      </c>
      <c r="F313" s="10">
        <f t="shared" si="41"/>
        <v>5.9523809523809521E-3</v>
      </c>
      <c r="G313" s="10">
        <f t="shared" si="43"/>
        <v>-0.44</v>
      </c>
      <c r="H313" s="17">
        <f t="shared" si="42"/>
        <v>-5.218216318785579E-3</v>
      </c>
    </row>
    <row r="314" spans="1:8" ht="25.5" x14ac:dyDescent="0.2">
      <c r="A314" s="8"/>
      <c r="B314" s="24" t="s">
        <v>299</v>
      </c>
      <c r="C314" s="21">
        <v>145</v>
      </c>
      <c r="D314" s="9">
        <v>158</v>
      </c>
      <c r="E314" s="10">
        <f t="shared" si="40"/>
        <v>6.8785578747628084E-2</v>
      </c>
      <c r="F314" s="10">
        <f t="shared" si="41"/>
        <v>6.7176870748299325E-2</v>
      </c>
      <c r="G314" s="10">
        <f t="shared" si="43"/>
        <v>8.9655172413793102E-2</v>
      </c>
      <c r="H314" s="17">
        <f t="shared" si="42"/>
        <v>6.1669829222011389E-3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5</v>
      </c>
      <c r="D316" s="9">
        <v>5</v>
      </c>
      <c r="E316" s="10">
        <f t="shared" si="40"/>
        <v>2.3719165085388993E-3</v>
      </c>
      <c r="F316" s="10">
        <f t="shared" si="41"/>
        <v>2.1258503401360546E-3</v>
      </c>
      <c r="G316" s="10">
        <f t="shared" si="43"/>
        <v>0</v>
      </c>
      <c r="H316" s="17">
        <f t="shared" si="42"/>
        <v>0</v>
      </c>
    </row>
    <row r="317" spans="1:8" x14ac:dyDescent="0.2">
      <c r="A317" s="8"/>
      <c r="B317" s="24" t="s">
        <v>302</v>
      </c>
      <c r="C317" s="21">
        <v>33</v>
      </c>
      <c r="D317" s="9">
        <v>77</v>
      </c>
      <c r="E317" s="10">
        <f t="shared" si="40"/>
        <v>1.5654648956356737E-2</v>
      </c>
      <c r="F317" s="10">
        <f t="shared" si="41"/>
        <v>3.273809523809524E-2</v>
      </c>
      <c r="G317" s="10">
        <f t="shared" si="43"/>
        <v>1.3333333333333333</v>
      </c>
      <c r="H317" s="17">
        <f t="shared" si="42"/>
        <v>2.0872865275142316E-2</v>
      </c>
    </row>
    <row r="318" spans="1:8" x14ac:dyDescent="0.2">
      <c r="A318" s="8"/>
      <c r="B318" s="24" t="s">
        <v>303</v>
      </c>
      <c r="C318" s="21">
        <v>0</v>
      </c>
      <c r="D318" s="9">
        <v>7</v>
      </c>
      <c r="E318" s="10" t="str">
        <f t="shared" si="40"/>
        <v/>
      </c>
      <c r="F318" s="10">
        <f t="shared" si="41"/>
        <v>2.976190476190476E-3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1</v>
      </c>
      <c r="E319" s="10" t="str">
        <f t="shared" si="40"/>
        <v/>
      </c>
      <c r="F319" s="10">
        <f t="shared" si="41"/>
        <v>4.2517006802721087E-4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133</v>
      </c>
      <c r="D320" s="9">
        <v>6</v>
      </c>
      <c r="E320" s="10">
        <f t="shared" si="40"/>
        <v>6.3092979127134727E-2</v>
      </c>
      <c r="F320" s="10">
        <f t="shared" si="41"/>
        <v>2.5510204081632651E-3</v>
      </c>
      <c r="G320" s="10">
        <f t="shared" si="43"/>
        <v>-0.95488721804511278</v>
      </c>
      <c r="H320" s="17">
        <f t="shared" si="42"/>
        <v>-6.0246679316888048E-2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4.743833017077799E-4</v>
      </c>
      <c r="F324" s="10" t="str">
        <f t="shared" si="41"/>
        <v/>
      </c>
      <c r="G324" s="10">
        <f t="shared" si="43"/>
        <v>-1</v>
      </c>
      <c r="H324" s="17">
        <f t="shared" si="42"/>
        <v>-4.743833017077799E-4</v>
      </c>
    </row>
    <row r="325" spans="1:8" x14ac:dyDescent="0.2">
      <c r="A325" s="8"/>
      <c r="B325" s="24" t="s">
        <v>310</v>
      </c>
      <c r="C325" s="21">
        <v>24</v>
      </c>
      <c r="D325" s="9">
        <v>6</v>
      </c>
      <c r="E325" s="10">
        <f t="shared" si="40"/>
        <v>1.1385199240986717E-2</v>
      </c>
      <c r="F325" s="10">
        <f t="shared" si="41"/>
        <v>2.5510204081632651E-3</v>
      </c>
      <c r="G325" s="10">
        <f t="shared" si="43"/>
        <v>-0.75</v>
      </c>
      <c r="H325" s="17">
        <f t="shared" si="42"/>
        <v>-8.5388994307400382E-3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1</v>
      </c>
      <c r="D327" s="9">
        <v>1</v>
      </c>
      <c r="E327" s="10">
        <f t="shared" si="40"/>
        <v>4.743833017077799E-4</v>
      </c>
      <c r="F327" s="10">
        <f t="shared" si="41"/>
        <v>4.2517006802721087E-4</v>
      </c>
      <c r="G327" s="10">
        <f t="shared" si="43"/>
        <v>0</v>
      </c>
      <c r="H327" s="17">
        <f t="shared" si="42"/>
        <v>0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25</v>
      </c>
      <c r="D329" s="9">
        <v>27</v>
      </c>
      <c r="E329" s="10">
        <f t="shared" si="40"/>
        <v>1.1859582542694497E-2</v>
      </c>
      <c r="F329" s="10">
        <f t="shared" si="41"/>
        <v>1.1479591836734694E-2</v>
      </c>
      <c r="G329" s="10">
        <f t="shared" si="43"/>
        <v>0.08</v>
      </c>
      <c r="H329" s="17">
        <f t="shared" si="42"/>
        <v>9.4876660341555979E-4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194</v>
      </c>
      <c r="D331" s="9">
        <v>136</v>
      </c>
      <c r="E331" s="10">
        <f t="shared" si="40"/>
        <v>9.2030360531309294E-2</v>
      </c>
      <c r="F331" s="10">
        <f t="shared" si="41"/>
        <v>5.7823129251700682E-2</v>
      </c>
      <c r="G331" s="10">
        <f t="shared" si="43"/>
        <v>-0.29896907216494845</v>
      </c>
      <c r="H331" s="17">
        <f t="shared" si="42"/>
        <v>-2.7514231499051231E-2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4.2517006802721087E-4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5</v>
      </c>
      <c r="D340" s="9">
        <v>2</v>
      </c>
      <c r="E340" s="10">
        <f t="shared" si="40"/>
        <v>2.3719165085388993E-3</v>
      </c>
      <c r="F340" s="10">
        <f t="shared" si="41"/>
        <v>8.5034013605442174E-4</v>
      </c>
      <c r="G340" s="10">
        <f t="shared" si="43"/>
        <v>-0.6</v>
      </c>
      <c r="H340" s="17">
        <f t="shared" si="42"/>
        <v>-1.4231499051233396E-3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1</v>
      </c>
      <c r="E348" s="10" t="str">
        <f t="shared" si="44"/>
        <v/>
      </c>
      <c r="F348" s="10">
        <f t="shared" si="45"/>
        <v>4.2517006802721087E-4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3</v>
      </c>
      <c r="E349" s="10" t="str">
        <f t="shared" si="44"/>
        <v/>
      </c>
      <c r="F349" s="10">
        <f t="shared" si="45"/>
        <v>1.2755102040816326E-3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1</v>
      </c>
      <c r="D356" s="18">
        <v>0</v>
      </c>
      <c r="E356" s="19">
        <f t="shared" si="44"/>
        <v>4.743833017077799E-4</v>
      </c>
      <c r="F356" s="19" t="str">
        <f t="shared" si="45"/>
        <v/>
      </c>
      <c r="G356" s="19">
        <f t="shared" si="47"/>
        <v>-1</v>
      </c>
      <c r="H356" s="20">
        <f t="shared" si="46"/>
        <v>-4.743833017077799E-4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9373</v>
      </c>
      <c r="D362" s="36">
        <f>SUM(D363:D595)</f>
        <v>10098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7.7349834631388031E-2</v>
      </c>
      <c r="H362" s="37">
        <f t="shared" ref="H362:H425" si="50">+IF(OR(AND(E362=""),(G362="")),"",E362*G362)</f>
        <v>7.7349834631388031E-2</v>
      </c>
    </row>
    <row r="363" spans="1:8" x14ac:dyDescent="0.2">
      <c r="A363" s="8"/>
      <c r="B363" s="23" t="s">
        <v>342</v>
      </c>
      <c r="C363" s="41">
        <v>42</v>
      </c>
      <c r="D363" s="38">
        <v>63</v>
      </c>
      <c r="E363" s="39">
        <f t="shared" si="48"/>
        <v>4.4809559372666168E-3</v>
      </c>
      <c r="F363" s="39">
        <f t="shared" si="49"/>
        <v>6.2388591800356507E-3</v>
      </c>
      <c r="G363" s="39">
        <f t="shared" ref="G363:G426" si="51">+IF(AND(C363=0,D363=0)," ",IF(C363=0,1,IF(D363=0,-1,(D363-C363)/C363)))</f>
        <v>0.5</v>
      </c>
      <c r="H363" s="40">
        <f t="shared" si="50"/>
        <v>2.2404779686333084E-3</v>
      </c>
    </row>
    <row r="364" spans="1:8" x14ac:dyDescent="0.2">
      <c r="A364" s="8"/>
      <c r="B364" s="24" t="s">
        <v>343</v>
      </c>
      <c r="C364" s="21">
        <v>9</v>
      </c>
      <c r="D364" s="9">
        <v>4</v>
      </c>
      <c r="E364" s="10">
        <f t="shared" si="48"/>
        <v>9.602048436999893E-4</v>
      </c>
      <c r="F364" s="10">
        <f t="shared" si="49"/>
        <v>3.961180431768667E-4</v>
      </c>
      <c r="G364" s="10">
        <f t="shared" si="51"/>
        <v>-0.55555555555555558</v>
      </c>
      <c r="H364" s="17">
        <f t="shared" si="50"/>
        <v>-5.3344713538888298E-4</v>
      </c>
    </row>
    <row r="365" spans="1:8" x14ac:dyDescent="0.2">
      <c r="A365" s="8"/>
      <c r="B365" s="24" t="s">
        <v>344</v>
      </c>
      <c r="C365" s="21">
        <v>1</v>
      </c>
      <c r="D365" s="9">
        <v>2</v>
      </c>
      <c r="E365" s="10">
        <f t="shared" si="48"/>
        <v>1.0668942707777659E-4</v>
      </c>
      <c r="F365" s="10">
        <f t="shared" si="49"/>
        <v>1.9805902158843335E-4</v>
      </c>
      <c r="G365" s="10">
        <f t="shared" si="51"/>
        <v>1</v>
      </c>
      <c r="H365" s="17">
        <f t="shared" si="50"/>
        <v>1.0668942707777659E-4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1</v>
      </c>
      <c r="D367" s="9">
        <v>0</v>
      </c>
      <c r="E367" s="10">
        <f t="shared" si="48"/>
        <v>1.0668942707777659E-4</v>
      </c>
      <c r="F367" s="10" t="str">
        <f t="shared" si="49"/>
        <v/>
      </c>
      <c r="G367" s="10">
        <f t="shared" si="51"/>
        <v>-1</v>
      </c>
      <c r="H367" s="17">
        <f t="shared" si="50"/>
        <v>-1.0668942707777659E-4</v>
      </c>
    </row>
    <row r="368" spans="1:8" x14ac:dyDescent="0.2">
      <c r="A368" s="8"/>
      <c r="B368" s="24" t="s">
        <v>347</v>
      </c>
      <c r="C368" s="21">
        <v>90</v>
      </c>
      <c r="D368" s="9">
        <v>105</v>
      </c>
      <c r="E368" s="10">
        <f t="shared" si="48"/>
        <v>9.602048436999893E-3</v>
      </c>
      <c r="F368" s="10">
        <f t="shared" si="49"/>
        <v>1.0398098633392751E-2</v>
      </c>
      <c r="G368" s="10">
        <f t="shared" si="51"/>
        <v>0.16666666666666666</v>
      </c>
      <c r="H368" s="17">
        <f t="shared" si="50"/>
        <v>1.6003414061666488E-3</v>
      </c>
    </row>
    <row r="369" spans="1:8" x14ac:dyDescent="0.2">
      <c r="A369" s="8"/>
      <c r="B369" s="24" t="s">
        <v>348</v>
      </c>
      <c r="C369" s="21">
        <v>2</v>
      </c>
      <c r="D369" s="9">
        <v>14</v>
      </c>
      <c r="E369" s="10">
        <f t="shared" si="48"/>
        <v>2.1337885415555319E-4</v>
      </c>
      <c r="F369" s="10">
        <f t="shared" si="49"/>
        <v>1.3864131511190335E-3</v>
      </c>
      <c r="G369" s="10">
        <f t="shared" si="51"/>
        <v>6</v>
      </c>
      <c r="H369" s="17">
        <f t="shared" si="50"/>
        <v>1.2802731249333191E-3</v>
      </c>
    </row>
    <row r="370" spans="1:8" x14ac:dyDescent="0.2">
      <c r="A370" s="8"/>
      <c r="B370" s="24" t="s">
        <v>349</v>
      </c>
      <c r="C370" s="21">
        <v>0</v>
      </c>
      <c r="D370" s="9">
        <v>11</v>
      </c>
      <c r="E370" s="10" t="str">
        <f t="shared" si="48"/>
        <v/>
      </c>
      <c r="F370" s="10">
        <f t="shared" si="49"/>
        <v>1.0893246187363835E-3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8</v>
      </c>
      <c r="D371" s="9">
        <v>12</v>
      </c>
      <c r="E371" s="10">
        <f t="shared" si="48"/>
        <v>8.5351541662221275E-4</v>
      </c>
      <c r="F371" s="10">
        <f t="shared" si="49"/>
        <v>1.1883541295306002E-3</v>
      </c>
      <c r="G371" s="10">
        <f t="shared" si="51"/>
        <v>0.5</v>
      </c>
      <c r="H371" s="17">
        <f t="shared" si="50"/>
        <v>4.2675770831110638E-4</v>
      </c>
    </row>
    <row r="372" spans="1:8" x14ac:dyDescent="0.2">
      <c r="A372" s="8"/>
      <c r="B372" s="24" t="s">
        <v>351</v>
      </c>
      <c r="C372" s="21">
        <v>0</v>
      </c>
      <c r="D372" s="9">
        <v>2</v>
      </c>
      <c r="E372" s="10" t="str">
        <f t="shared" si="48"/>
        <v/>
      </c>
      <c r="F372" s="10">
        <f t="shared" si="49"/>
        <v>1.9805902158843335E-4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1</v>
      </c>
      <c r="E373" s="10" t="str">
        <f t="shared" si="48"/>
        <v/>
      </c>
      <c r="F373" s="10">
        <f t="shared" si="49"/>
        <v>9.9029510794216674E-5</v>
      </c>
      <c r="G373" s="10">
        <f t="shared" si="51"/>
        <v>1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133</v>
      </c>
      <c r="D374" s="9">
        <v>155</v>
      </c>
      <c r="E374" s="10">
        <f t="shared" si="48"/>
        <v>1.4189693801344288E-2</v>
      </c>
      <c r="F374" s="10">
        <f t="shared" si="49"/>
        <v>1.5349574173103585E-2</v>
      </c>
      <c r="G374" s="10">
        <f t="shared" si="51"/>
        <v>0.16541353383458646</v>
      </c>
      <c r="H374" s="17">
        <f t="shared" si="50"/>
        <v>2.3471673957110848E-3</v>
      </c>
    </row>
    <row r="375" spans="1:8" x14ac:dyDescent="0.2">
      <c r="A375" s="8"/>
      <c r="B375" s="24" t="s">
        <v>354</v>
      </c>
      <c r="C375" s="21">
        <v>52</v>
      </c>
      <c r="D375" s="9">
        <v>8</v>
      </c>
      <c r="E375" s="10">
        <f t="shared" si="48"/>
        <v>5.5478502080443829E-3</v>
      </c>
      <c r="F375" s="10">
        <f t="shared" si="49"/>
        <v>7.9223608635373339E-4</v>
      </c>
      <c r="G375" s="10">
        <f t="shared" si="51"/>
        <v>-0.84615384615384615</v>
      </c>
      <c r="H375" s="17">
        <f t="shared" si="50"/>
        <v>-4.6943347914221705E-3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20</v>
      </c>
      <c r="D377" s="9">
        <v>27</v>
      </c>
      <c r="E377" s="10">
        <f t="shared" si="48"/>
        <v>2.1337885415555319E-3</v>
      </c>
      <c r="F377" s="10">
        <f t="shared" si="49"/>
        <v>2.6737967914438501E-3</v>
      </c>
      <c r="G377" s="10">
        <f t="shared" si="51"/>
        <v>0.35</v>
      </c>
      <c r="H377" s="17">
        <f t="shared" si="50"/>
        <v>7.4682598954443609E-4</v>
      </c>
    </row>
    <row r="378" spans="1:8" x14ac:dyDescent="0.2">
      <c r="A378" s="8"/>
      <c r="B378" s="24" t="s">
        <v>357</v>
      </c>
      <c r="C378" s="21">
        <v>134</v>
      </c>
      <c r="D378" s="9">
        <v>21</v>
      </c>
      <c r="E378" s="10">
        <f t="shared" si="48"/>
        <v>1.4296383228422064E-2</v>
      </c>
      <c r="F378" s="10">
        <f t="shared" si="49"/>
        <v>2.0796197266785502E-3</v>
      </c>
      <c r="G378" s="10">
        <f t="shared" si="51"/>
        <v>-0.84328358208955223</v>
      </c>
      <c r="H378" s="17">
        <f t="shared" si="50"/>
        <v>-1.2055905259788755E-2</v>
      </c>
    </row>
    <row r="379" spans="1:8" x14ac:dyDescent="0.2">
      <c r="A379" s="8"/>
      <c r="B379" s="24" t="s">
        <v>358</v>
      </c>
      <c r="C379" s="21">
        <v>0</v>
      </c>
      <c r="D379" s="9">
        <v>5</v>
      </c>
      <c r="E379" s="10" t="str">
        <f t="shared" si="48"/>
        <v/>
      </c>
      <c r="F379" s="10">
        <f t="shared" si="49"/>
        <v>4.9514755397108334E-4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1</v>
      </c>
      <c r="E380" s="10" t="str">
        <f t="shared" si="48"/>
        <v/>
      </c>
      <c r="F380" s="10">
        <f t="shared" si="49"/>
        <v>9.9029510794216674E-5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123</v>
      </c>
      <c r="D382" s="9">
        <v>94</v>
      </c>
      <c r="E382" s="10">
        <f t="shared" si="48"/>
        <v>1.3122799530566521E-2</v>
      </c>
      <c r="F382" s="10">
        <f t="shared" si="49"/>
        <v>9.308774014656367E-3</v>
      </c>
      <c r="G382" s="10">
        <f t="shared" si="51"/>
        <v>-0.23577235772357724</v>
      </c>
      <c r="H382" s="17">
        <f t="shared" si="50"/>
        <v>-3.0939933852555212E-3</v>
      </c>
    </row>
    <row r="383" spans="1:8" x14ac:dyDescent="0.2">
      <c r="A383" s="8"/>
      <c r="B383" s="24" t="s">
        <v>362</v>
      </c>
      <c r="C383" s="21">
        <v>1</v>
      </c>
      <c r="D383" s="9">
        <v>15</v>
      </c>
      <c r="E383" s="10">
        <f t="shared" si="48"/>
        <v>1.0668942707777659E-4</v>
      </c>
      <c r="F383" s="10">
        <f t="shared" si="49"/>
        <v>1.4854426619132501E-3</v>
      </c>
      <c r="G383" s="10">
        <f t="shared" si="51"/>
        <v>14</v>
      </c>
      <c r="H383" s="17">
        <f t="shared" si="50"/>
        <v>1.4936519790888724E-3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213</v>
      </c>
      <c r="D385" s="9">
        <v>41</v>
      </c>
      <c r="E385" s="10">
        <f t="shared" si="48"/>
        <v>2.2724847967566415E-2</v>
      </c>
      <c r="F385" s="10">
        <f t="shared" si="49"/>
        <v>4.060209942562884E-3</v>
      </c>
      <c r="G385" s="10">
        <f t="shared" si="51"/>
        <v>-0.80751173708920188</v>
      </c>
      <c r="H385" s="17">
        <f t="shared" si="50"/>
        <v>-1.8350581457377575E-2</v>
      </c>
    </row>
    <row r="386" spans="1:8" x14ac:dyDescent="0.2">
      <c r="A386" s="8"/>
      <c r="B386" s="24" t="s">
        <v>365</v>
      </c>
      <c r="C386" s="21">
        <v>230</v>
      </c>
      <c r="D386" s="9">
        <v>214</v>
      </c>
      <c r="E386" s="10">
        <f t="shared" si="48"/>
        <v>2.4538568227888618E-2</v>
      </c>
      <c r="F386" s="10">
        <f t="shared" si="49"/>
        <v>2.1192315309962368E-2</v>
      </c>
      <c r="G386" s="10">
        <f t="shared" si="51"/>
        <v>-6.9565217391304349E-2</v>
      </c>
      <c r="H386" s="17">
        <f t="shared" si="50"/>
        <v>-1.7070308332444257E-3</v>
      </c>
    </row>
    <row r="387" spans="1:8" x14ac:dyDescent="0.2">
      <c r="A387" s="8"/>
      <c r="B387" s="24" t="s">
        <v>366</v>
      </c>
      <c r="C387" s="21">
        <v>3</v>
      </c>
      <c r="D387" s="9">
        <v>16</v>
      </c>
      <c r="E387" s="10">
        <f t="shared" si="48"/>
        <v>3.2006828123332977E-4</v>
      </c>
      <c r="F387" s="10">
        <f t="shared" si="49"/>
        <v>1.5844721727074668E-3</v>
      </c>
      <c r="G387" s="10">
        <f t="shared" si="51"/>
        <v>4.333333333333333</v>
      </c>
      <c r="H387" s="17">
        <f t="shared" si="50"/>
        <v>1.3869625520110955E-3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25</v>
      </c>
      <c r="E389" s="10" t="str">
        <f t="shared" si="48"/>
        <v/>
      </c>
      <c r="F389" s="10">
        <f t="shared" si="49"/>
        <v>2.4757377698554168E-3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3</v>
      </c>
      <c r="E390" s="10" t="str">
        <f t="shared" si="48"/>
        <v/>
      </c>
      <c r="F390" s="10">
        <f t="shared" si="49"/>
        <v>2.9708853238265005E-4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16</v>
      </c>
      <c r="D392" s="9">
        <v>17</v>
      </c>
      <c r="E392" s="10">
        <f t="shared" si="48"/>
        <v>1.7070308332444255E-3</v>
      </c>
      <c r="F392" s="10">
        <f t="shared" si="49"/>
        <v>1.6835016835016834E-3</v>
      </c>
      <c r="G392" s="10">
        <f t="shared" si="51"/>
        <v>6.25E-2</v>
      </c>
      <c r="H392" s="17">
        <f t="shared" si="50"/>
        <v>1.0668942707777659E-4</v>
      </c>
    </row>
    <row r="393" spans="1:8" x14ac:dyDescent="0.2">
      <c r="A393" s="8"/>
      <c r="B393" s="24" t="s">
        <v>372</v>
      </c>
      <c r="C393" s="21">
        <v>12</v>
      </c>
      <c r="D393" s="9">
        <v>19</v>
      </c>
      <c r="E393" s="10">
        <f t="shared" si="48"/>
        <v>1.2802731249333191E-3</v>
      </c>
      <c r="F393" s="10">
        <f t="shared" si="49"/>
        <v>1.8815607050901169E-3</v>
      </c>
      <c r="G393" s="10">
        <f t="shared" si="51"/>
        <v>0.58333333333333337</v>
      </c>
      <c r="H393" s="17">
        <f t="shared" si="50"/>
        <v>7.468259895444362E-4</v>
      </c>
    </row>
    <row r="394" spans="1:8" x14ac:dyDescent="0.2">
      <c r="A394" s="8"/>
      <c r="B394" s="24" t="s">
        <v>373</v>
      </c>
      <c r="C394" s="21">
        <v>0</v>
      </c>
      <c r="D394" s="9">
        <v>5</v>
      </c>
      <c r="E394" s="10" t="str">
        <f t="shared" si="48"/>
        <v/>
      </c>
      <c r="F394" s="10">
        <f t="shared" si="49"/>
        <v>4.9514755397108334E-4</v>
      </c>
      <c r="G394" s="10">
        <f t="shared" si="51"/>
        <v>1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2</v>
      </c>
      <c r="D395" s="9">
        <v>3</v>
      </c>
      <c r="E395" s="10">
        <f t="shared" si="48"/>
        <v>2.1337885415555319E-4</v>
      </c>
      <c r="F395" s="10">
        <f t="shared" si="49"/>
        <v>2.9708853238265005E-4</v>
      </c>
      <c r="G395" s="10">
        <f t="shared" si="51"/>
        <v>0.5</v>
      </c>
      <c r="H395" s="17">
        <f t="shared" si="50"/>
        <v>1.0668942707777659E-4</v>
      </c>
    </row>
    <row r="396" spans="1:8" ht="25.5" x14ac:dyDescent="0.2">
      <c r="A396" s="8"/>
      <c r="B396" s="24" t="s">
        <v>375</v>
      </c>
      <c r="C396" s="21">
        <v>7</v>
      </c>
      <c r="D396" s="9">
        <v>5</v>
      </c>
      <c r="E396" s="10">
        <f t="shared" si="48"/>
        <v>7.468259895444362E-4</v>
      </c>
      <c r="F396" s="10">
        <f t="shared" si="49"/>
        <v>4.9514755397108334E-4</v>
      </c>
      <c r="G396" s="10">
        <f t="shared" si="51"/>
        <v>-0.2857142857142857</v>
      </c>
      <c r="H396" s="17">
        <f t="shared" si="50"/>
        <v>-2.1337885415555319E-4</v>
      </c>
    </row>
    <row r="397" spans="1:8" x14ac:dyDescent="0.2">
      <c r="A397" s="8"/>
      <c r="B397" s="24" t="s">
        <v>376</v>
      </c>
      <c r="C397" s="21">
        <v>158</v>
      </c>
      <c r="D397" s="9">
        <v>617</v>
      </c>
      <c r="E397" s="10">
        <f t="shared" si="48"/>
        <v>1.68569294782887E-2</v>
      </c>
      <c r="F397" s="10">
        <f t="shared" si="49"/>
        <v>6.1101208160031686E-2</v>
      </c>
      <c r="G397" s="10">
        <f t="shared" si="51"/>
        <v>2.9050632911392404</v>
      </c>
      <c r="H397" s="17">
        <f t="shared" si="50"/>
        <v>4.8970447028699453E-2</v>
      </c>
    </row>
    <row r="398" spans="1:8" x14ac:dyDescent="0.2">
      <c r="A398" s="8"/>
      <c r="B398" s="24" t="s">
        <v>377</v>
      </c>
      <c r="C398" s="21">
        <v>0</v>
      </c>
      <c r="D398" s="9">
        <v>7</v>
      </c>
      <c r="E398" s="10" t="str">
        <f t="shared" si="48"/>
        <v/>
      </c>
      <c r="F398" s="10">
        <f t="shared" si="49"/>
        <v>6.9320657555951674E-4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1</v>
      </c>
      <c r="D399" s="9">
        <v>53</v>
      </c>
      <c r="E399" s="10">
        <f t="shared" si="48"/>
        <v>1.0668942707777659E-4</v>
      </c>
      <c r="F399" s="10">
        <f t="shared" si="49"/>
        <v>5.2485640720934838E-3</v>
      </c>
      <c r="G399" s="10">
        <f t="shared" si="51"/>
        <v>52</v>
      </c>
      <c r="H399" s="17">
        <f t="shared" si="50"/>
        <v>5.5478502080443829E-3</v>
      </c>
    </row>
    <row r="400" spans="1:8" x14ac:dyDescent="0.2">
      <c r="A400" s="8"/>
      <c r="B400" s="24" t="s">
        <v>379</v>
      </c>
      <c r="C400" s="21">
        <v>5</v>
      </c>
      <c r="D400" s="9">
        <v>11</v>
      </c>
      <c r="E400" s="10">
        <f t="shared" si="48"/>
        <v>5.3344713538888298E-4</v>
      </c>
      <c r="F400" s="10">
        <f t="shared" si="49"/>
        <v>1.0893246187363835E-3</v>
      </c>
      <c r="G400" s="10">
        <f t="shared" si="51"/>
        <v>1.2</v>
      </c>
      <c r="H400" s="17">
        <f t="shared" si="50"/>
        <v>6.4013656246665954E-4</v>
      </c>
    </row>
    <row r="401" spans="1:8" x14ac:dyDescent="0.2">
      <c r="A401" s="8"/>
      <c r="B401" s="24" t="s">
        <v>380</v>
      </c>
      <c r="C401" s="21">
        <v>29</v>
      </c>
      <c r="D401" s="9">
        <v>12</v>
      </c>
      <c r="E401" s="10">
        <f t="shared" si="48"/>
        <v>3.0939933852555212E-3</v>
      </c>
      <c r="F401" s="10">
        <f t="shared" si="49"/>
        <v>1.1883541295306002E-3</v>
      </c>
      <c r="G401" s="10">
        <f t="shared" si="51"/>
        <v>-0.58620689655172409</v>
      </c>
      <c r="H401" s="17">
        <f t="shared" si="50"/>
        <v>-1.8137202603222019E-3</v>
      </c>
    </row>
    <row r="402" spans="1:8" x14ac:dyDescent="0.2">
      <c r="A402" s="8"/>
      <c r="B402" s="24" t="s">
        <v>381</v>
      </c>
      <c r="C402" s="21">
        <v>0</v>
      </c>
      <c r="D402" s="9">
        <v>8</v>
      </c>
      <c r="E402" s="10" t="str">
        <f t="shared" si="48"/>
        <v/>
      </c>
      <c r="F402" s="10">
        <f t="shared" si="49"/>
        <v>7.9223608635373339E-4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</v>
      </c>
      <c r="D404" s="9">
        <v>7</v>
      </c>
      <c r="E404" s="10">
        <f t="shared" si="48"/>
        <v>2.1337885415555319E-4</v>
      </c>
      <c r="F404" s="10">
        <f t="shared" si="49"/>
        <v>6.9320657555951674E-4</v>
      </c>
      <c r="G404" s="10">
        <f t="shared" si="51"/>
        <v>2.5</v>
      </c>
      <c r="H404" s="17">
        <f t="shared" si="50"/>
        <v>5.3344713538888298E-4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1</v>
      </c>
      <c r="D407" s="9">
        <v>1</v>
      </c>
      <c r="E407" s="10">
        <f t="shared" si="48"/>
        <v>1.0668942707777659E-4</v>
      </c>
      <c r="F407" s="10">
        <f t="shared" si="49"/>
        <v>9.9029510794216674E-5</v>
      </c>
      <c r="G407" s="10">
        <f t="shared" si="51"/>
        <v>0</v>
      </c>
      <c r="H407" s="17">
        <f t="shared" si="50"/>
        <v>0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1922</v>
      </c>
      <c r="D410" s="9">
        <v>974</v>
      </c>
      <c r="E410" s="10">
        <f t="shared" si="48"/>
        <v>0.20505707884348662</v>
      </c>
      <c r="F410" s="10">
        <f t="shared" si="49"/>
        <v>9.6454743513567046E-2</v>
      </c>
      <c r="G410" s="10">
        <f t="shared" si="51"/>
        <v>-0.49323621227887615</v>
      </c>
      <c r="H410" s="17">
        <f t="shared" si="50"/>
        <v>-0.10114157686973221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31</v>
      </c>
      <c r="E412" s="10" t="str">
        <f t="shared" si="48"/>
        <v/>
      </c>
      <c r="F412" s="10">
        <f t="shared" si="49"/>
        <v>3.0699148346207171E-3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70</v>
      </c>
      <c r="D413" s="9">
        <v>78</v>
      </c>
      <c r="E413" s="10">
        <f t="shared" si="48"/>
        <v>7.4682598954443615E-3</v>
      </c>
      <c r="F413" s="10">
        <f t="shared" si="49"/>
        <v>7.7243018419489006E-3</v>
      </c>
      <c r="G413" s="10">
        <f t="shared" si="51"/>
        <v>0.11428571428571428</v>
      </c>
      <c r="H413" s="17">
        <f t="shared" si="50"/>
        <v>8.5351541662221275E-4</v>
      </c>
    </row>
    <row r="414" spans="1:8" x14ac:dyDescent="0.2">
      <c r="A414" s="8"/>
      <c r="B414" s="24" t="s">
        <v>393</v>
      </c>
      <c r="C414" s="21">
        <v>1341</v>
      </c>
      <c r="D414" s="9">
        <v>773</v>
      </c>
      <c r="E414" s="10">
        <f t="shared" si="48"/>
        <v>0.14307052171129842</v>
      </c>
      <c r="F414" s="10">
        <f t="shared" si="49"/>
        <v>7.6549811843929491E-2</v>
      </c>
      <c r="G414" s="10">
        <f t="shared" si="51"/>
        <v>-0.42356450410141683</v>
      </c>
      <c r="H414" s="17">
        <f t="shared" si="50"/>
        <v>-6.05995945801771E-2</v>
      </c>
    </row>
    <row r="415" spans="1:8" x14ac:dyDescent="0.2">
      <c r="A415" s="8"/>
      <c r="B415" s="24" t="s">
        <v>394</v>
      </c>
      <c r="C415" s="21">
        <v>41</v>
      </c>
      <c r="D415" s="9">
        <v>154</v>
      </c>
      <c r="E415" s="10">
        <f t="shared" si="48"/>
        <v>4.3742665101888399E-3</v>
      </c>
      <c r="F415" s="10">
        <f t="shared" si="49"/>
        <v>1.5250544662309368E-2</v>
      </c>
      <c r="G415" s="10">
        <f t="shared" si="51"/>
        <v>2.7560975609756095</v>
      </c>
      <c r="H415" s="17">
        <f t="shared" si="50"/>
        <v>1.2055905259788753E-2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2</v>
      </c>
      <c r="E418" s="10" t="str">
        <f t="shared" si="48"/>
        <v/>
      </c>
      <c r="F418" s="10">
        <f t="shared" si="49"/>
        <v>1.9805902158843335E-4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4</v>
      </c>
      <c r="D419" s="9">
        <v>2</v>
      </c>
      <c r="E419" s="10">
        <f t="shared" si="48"/>
        <v>4.2675770831110638E-4</v>
      </c>
      <c r="F419" s="10">
        <f t="shared" si="49"/>
        <v>1.9805902158843335E-4</v>
      </c>
      <c r="G419" s="10">
        <f t="shared" si="51"/>
        <v>-0.5</v>
      </c>
      <c r="H419" s="17">
        <f t="shared" si="50"/>
        <v>-2.1337885415555319E-4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10</v>
      </c>
      <c r="E422" s="10" t="str">
        <f t="shared" si="48"/>
        <v/>
      </c>
      <c r="F422" s="10">
        <f t="shared" si="49"/>
        <v>9.9029510794216668E-4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57</v>
      </c>
      <c r="E423" s="10" t="str">
        <f t="shared" si="48"/>
        <v/>
      </c>
      <c r="F423" s="10">
        <f t="shared" si="49"/>
        <v>5.6446821152703504E-3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316</v>
      </c>
      <c r="D424" s="9">
        <v>17</v>
      </c>
      <c r="E424" s="10">
        <f t="shared" si="48"/>
        <v>3.37138589565774E-2</v>
      </c>
      <c r="F424" s="10">
        <f t="shared" si="49"/>
        <v>1.6835016835016834E-3</v>
      </c>
      <c r="G424" s="10">
        <f t="shared" si="51"/>
        <v>-0.94620253164556967</v>
      </c>
      <c r="H424" s="17">
        <f t="shared" si="50"/>
        <v>-3.1900138696255201E-2</v>
      </c>
    </row>
    <row r="425" spans="1:8" x14ac:dyDescent="0.2">
      <c r="A425" s="8"/>
      <c r="B425" s="24" t="s">
        <v>404</v>
      </c>
      <c r="C425" s="21">
        <v>27</v>
      </c>
      <c r="D425" s="9">
        <v>111</v>
      </c>
      <c r="E425" s="10">
        <f t="shared" si="48"/>
        <v>2.8806145310999679E-3</v>
      </c>
      <c r="F425" s="10">
        <f t="shared" si="49"/>
        <v>1.0992275698158051E-2</v>
      </c>
      <c r="G425" s="10">
        <f t="shared" si="51"/>
        <v>3.1111111111111112</v>
      </c>
      <c r="H425" s="17">
        <f t="shared" si="50"/>
        <v>8.9619118745332335E-3</v>
      </c>
    </row>
    <row r="426" spans="1:8" x14ac:dyDescent="0.2">
      <c r="A426" s="8"/>
      <c r="B426" s="24" t="s">
        <v>405</v>
      </c>
      <c r="C426" s="21">
        <v>109</v>
      </c>
      <c r="D426" s="9">
        <v>118</v>
      </c>
      <c r="E426" s="10">
        <f t="shared" ref="E426:E489" si="52">+IF(C426=0,"",C426/C$362)</f>
        <v>1.1629147551477649E-2</v>
      </c>
      <c r="F426" s="10">
        <f t="shared" ref="F426:F489" si="53">+IF(D426=0,"",D426/D$362)</f>
        <v>1.1685482273717568E-2</v>
      </c>
      <c r="G426" s="10">
        <f t="shared" si="51"/>
        <v>8.2568807339449546E-2</v>
      </c>
      <c r="H426" s="17">
        <f t="shared" ref="H426:H489" si="54">+IF(OR(AND(E426=""),(G426="")),"",E426*G426)</f>
        <v>9.6020484369998941E-4</v>
      </c>
    </row>
    <row r="427" spans="1:8" x14ac:dyDescent="0.2">
      <c r="A427" s="8"/>
      <c r="B427" s="24" t="s">
        <v>406</v>
      </c>
      <c r="C427" s="21">
        <v>1</v>
      </c>
      <c r="D427" s="9">
        <v>7</v>
      </c>
      <c r="E427" s="10">
        <f t="shared" si="52"/>
        <v>1.0668942707777659E-4</v>
      </c>
      <c r="F427" s="10">
        <f t="shared" si="53"/>
        <v>6.9320657555951674E-4</v>
      </c>
      <c r="G427" s="10">
        <f t="shared" ref="G427:G490" si="55">+IF(AND(C427=0,D427=0)," ",IF(C427=0,1,IF(D427=0,-1,(D427-C427)/C427)))</f>
        <v>6</v>
      </c>
      <c r="H427" s="17">
        <f t="shared" si="54"/>
        <v>6.4013656246665954E-4</v>
      </c>
    </row>
    <row r="428" spans="1:8" x14ac:dyDescent="0.2">
      <c r="A428" s="8"/>
      <c r="B428" s="24" t="s">
        <v>407</v>
      </c>
      <c r="C428" s="21">
        <v>48</v>
      </c>
      <c r="D428" s="9">
        <v>119</v>
      </c>
      <c r="E428" s="10">
        <f t="shared" si="52"/>
        <v>5.1210924997332763E-3</v>
      </c>
      <c r="F428" s="10">
        <f t="shared" si="53"/>
        <v>1.1784511784511785E-2</v>
      </c>
      <c r="G428" s="10">
        <f t="shared" si="55"/>
        <v>1.4791666666666667</v>
      </c>
      <c r="H428" s="17">
        <f t="shared" si="54"/>
        <v>7.5749493225221384E-3</v>
      </c>
    </row>
    <row r="429" spans="1:8" x14ac:dyDescent="0.2">
      <c r="A429" s="8"/>
      <c r="B429" s="24" t="s">
        <v>408</v>
      </c>
      <c r="C429" s="21">
        <v>1</v>
      </c>
      <c r="D429" s="9">
        <v>0</v>
      </c>
      <c r="E429" s="10">
        <f t="shared" si="52"/>
        <v>1.0668942707777659E-4</v>
      </c>
      <c r="F429" s="10" t="str">
        <f t="shared" si="53"/>
        <v/>
      </c>
      <c r="G429" s="10">
        <f t="shared" si="55"/>
        <v>-1</v>
      </c>
      <c r="H429" s="17">
        <f t="shared" si="54"/>
        <v>-1.0668942707777659E-4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1</v>
      </c>
      <c r="E431" s="10" t="str">
        <f t="shared" si="52"/>
        <v/>
      </c>
      <c r="F431" s="10">
        <f t="shared" si="53"/>
        <v>9.9029510794216674E-5</v>
      </c>
      <c r="G431" s="10">
        <f t="shared" si="55"/>
        <v>1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2</v>
      </c>
      <c r="E432" s="10" t="str">
        <f t="shared" si="52"/>
        <v/>
      </c>
      <c r="F432" s="10">
        <f t="shared" si="53"/>
        <v>1.9805902158843335E-4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10</v>
      </c>
      <c r="E434" s="10" t="str">
        <f t="shared" si="52"/>
        <v/>
      </c>
      <c r="F434" s="10">
        <f t="shared" si="53"/>
        <v>9.9029510794216668E-4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244</v>
      </c>
      <c r="D436" s="9">
        <v>0</v>
      </c>
      <c r="E436" s="10">
        <f t="shared" si="52"/>
        <v>2.6032220206977489E-2</v>
      </c>
      <c r="F436" s="10" t="str">
        <f t="shared" si="53"/>
        <v/>
      </c>
      <c r="G436" s="10">
        <f t="shared" si="55"/>
        <v>-1</v>
      </c>
      <c r="H436" s="17">
        <f t="shared" si="54"/>
        <v>-2.6032220206977489E-2</v>
      </c>
    </row>
    <row r="437" spans="1:8" x14ac:dyDescent="0.2">
      <c r="A437" s="8"/>
      <c r="B437" s="24" t="s">
        <v>416</v>
      </c>
      <c r="C437" s="21">
        <v>317</v>
      </c>
      <c r="D437" s="9">
        <v>563</v>
      </c>
      <c r="E437" s="10">
        <f t="shared" si="52"/>
        <v>3.3820548383655183E-2</v>
      </c>
      <c r="F437" s="10">
        <f t="shared" si="53"/>
        <v>5.5753614577143992E-2</v>
      </c>
      <c r="G437" s="10">
        <f t="shared" si="55"/>
        <v>0.77602523659305989</v>
      </c>
      <c r="H437" s="17">
        <f t="shared" si="54"/>
        <v>2.6245599061133041E-2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3</v>
      </c>
      <c r="E440" s="10" t="str">
        <f t="shared" si="52"/>
        <v/>
      </c>
      <c r="F440" s="10">
        <f t="shared" si="53"/>
        <v>2.9708853238265005E-4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32</v>
      </c>
      <c r="D441" s="9">
        <v>14</v>
      </c>
      <c r="E441" s="10">
        <f t="shared" si="52"/>
        <v>3.414061666488851E-3</v>
      </c>
      <c r="F441" s="10">
        <f t="shared" si="53"/>
        <v>1.3864131511190335E-3</v>
      </c>
      <c r="G441" s="10">
        <f t="shared" si="55"/>
        <v>-0.5625</v>
      </c>
      <c r="H441" s="17">
        <f t="shared" si="54"/>
        <v>-1.9204096873999786E-3</v>
      </c>
    </row>
    <row r="442" spans="1:8" x14ac:dyDescent="0.2">
      <c r="A442" s="8"/>
      <c r="B442" s="24" t="s">
        <v>421</v>
      </c>
      <c r="C442" s="21">
        <v>3</v>
      </c>
      <c r="D442" s="9">
        <v>30</v>
      </c>
      <c r="E442" s="10">
        <f t="shared" si="52"/>
        <v>3.2006828123332977E-4</v>
      </c>
      <c r="F442" s="10">
        <f t="shared" si="53"/>
        <v>2.9708853238265003E-3</v>
      </c>
      <c r="G442" s="10">
        <f t="shared" si="55"/>
        <v>9</v>
      </c>
      <c r="H442" s="17">
        <f t="shared" si="54"/>
        <v>2.8806145310999679E-3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26</v>
      </c>
      <c r="D445" s="9">
        <v>18</v>
      </c>
      <c r="E445" s="10">
        <f t="shared" si="52"/>
        <v>2.7739251040221915E-3</v>
      </c>
      <c r="F445" s="10">
        <f t="shared" si="53"/>
        <v>1.7825311942959001E-3</v>
      </c>
      <c r="G445" s="10">
        <f t="shared" si="55"/>
        <v>-0.30769230769230771</v>
      </c>
      <c r="H445" s="17">
        <f t="shared" si="54"/>
        <v>-8.5351541662221286E-4</v>
      </c>
    </row>
    <row r="446" spans="1:8" x14ac:dyDescent="0.2">
      <c r="A446" s="8"/>
      <c r="B446" s="24" t="s">
        <v>425</v>
      </c>
      <c r="C446" s="21">
        <v>24</v>
      </c>
      <c r="D446" s="9">
        <v>32</v>
      </c>
      <c r="E446" s="10">
        <f t="shared" si="52"/>
        <v>2.5605462498666381E-3</v>
      </c>
      <c r="F446" s="10">
        <f t="shared" si="53"/>
        <v>3.1689443454149336E-3</v>
      </c>
      <c r="G446" s="10">
        <f t="shared" si="55"/>
        <v>0.33333333333333331</v>
      </c>
      <c r="H446" s="17">
        <f t="shared" si="54"/>
        <v>8.5351541662221264E-4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1</v>
      </c>
      <c r="E448" s="10" t="str">
        <f t="shared" si="52"/>
        <v/>
      </c>
      <c r="F448" s="10">
        <f t="shared" si="53"/>
        <v>9.9029510794216674E-5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2</v>
      </c>
      <c r="E449" s="10" t="str">
        <f t="shared" si="52"/>
        <v/>
      </c>
      <c r="F449" s="10">
        <f t="shared" si="53"/>
        <v>1.9805902158843335E-4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1</v>
      </c>
      <c r="D450" s="9">
        <v>0</v>
      </c>
      <c r="E450" s="10">
        <f t="shared" si="52"/>
        <v>1.0668942707777659E-4</v>
      </c>
      <c r="F450" s="10" t="str">
        <f t="shared" si="53"/>
        <v/>
      </c>
      <c r="G450" s="10">
        <f t="shared" si="55"/>
        <v>-1</v>
      </c>
      <c r="H450" s="17">
        <f t="shared" si="54"/>
        <v>-1.0668942707777659E-4</v>
      </c>
    </row>
    <row r="451" spans="1:8" ht="25.5" x14ac:dyDescent="0.2">
      <c r="A451" s="8"/>
      <c r="B451" s="24" t="s">
        <v>430</v>
      </c>
      <c r="C451" s="21">
        <v>612</v>
      </c>
      <c r="D451" s="9">
        <v>844</v>
      </c>
      <c r="E451" s="10">
        <f t="shared" si="52"/>
        <v>6.529392937159928E-2</v>
      </c>
      <c r="F451" s="10">
        <f t="shared" si="53"/>
        <v>8.3580907110318875E-2</v>
      </c>
      <c r="G451" s="10">
        <f t="shared" si="55"/>
        <v>0.37908496732026142</v>
      </c>
      <c r="H451" s="17">
        <f t="shared" si="54"/>
        <v>2.475194708204417E-2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58</v>
      </c>
      <c r="D453" s="9">
        <v>48</v>
      </c>
      <c r="E453" s="10">
        <f t="shared" si="52"/>
        <v>6.1879867705110425E-3</v>
      </c>
      <c r="F453" s="10">
        <f t="shared" si="53"/>
        <v>4.7534165181224008E-3</v>
      </c>
      <c r="G453" s="10">
        <f t="shared" si="55"/>
        <v>-0.17241379310344829</v>
      </c>
      <c r="H453" s="17">
        <f t="shared" si="54"/>
        <v>-1.066894270777766E-3</v>
      </c>
    </row>
    <row r="454" spans="1:8" ht="25.5" x14ac:dyDescent="0.2">
      <c r="A454" s="8"/>
      <c r="B454" s="24" t="s">
        <v>433</v>
      </c>
      <c r="C454" s="21">
        <v>0</v>
      </c>
      <c r="D454" s="9">
        <v>1</v>
      </c>
      <c r="E454" s="10" t="str">
        <f t="shared" si="52"/>
        <v/>
      </c>
      <c r="F454" s="10">
        <f t="shared" si="53"/>
        <v>9.9029510794216674E-5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48</v>
      </c>
      <c r="D455" s="9">
        <v>49</v>
      </c>
      <c r="E455" s="10">
        <f t="shared" si="52"/>
        <v>5.1210924997332763E-3</v>
      </c>
      <c r="F455" s="10">
        <f t="shared" si="53"/>
        <v>4.8524460289166172E-3</v>
      </c>
      <c r="G455" s="10">
        <f t="shared" si="55"/>
        <v>2.0833333333333332E-2</v>
      </c>
      <c r="H455" s="17">
        <f t="shared" si="54"/>
        <v>1.0668942707777658E-4</v>
      </c>
    </row>
    <row r="456" spans="1:8" x14ac:dyDescent="0.2">
      <c r="A456" s="8"/>
      <c r="B456" s="24" t="s">
        <v>435</v>
      </c>
      <c r="C456" s="21">
        <v>28</v>
      </c>
      <c r="D456" s="9">
        <v>38</v>
      </c>
      <c r="E456" s="10">
        <f t="shared" si="52"/>
        <v>2.9873039581777448E-3</v>
      </c>
      <c r="F456" s="10">
        <f t="shared" si="53"/>
        <v>3.7631214101802339E-3</v>
      </c>
      <c r="G456" s="10">
        <f t="shared" si="55"/>
        <v>0.35714285714285715</v>
      </c>
      <c r="H456" s="17">
        <f t="shared" si="54"/>
        <v>1.066894270777766E-3</v>
      </c>
    </row>
    <row r="457" spans="1:8" x14ac:dyDescent="0.2">
      <c r="A457" s="8"/>
      <c r="B457" s="24" t="s">
        <v>436</v>
      </c>
      <c r="C457" s="21">
        <v>16</v>
      </c>
      <c r="D457" s="9">
        <v>22</v>
      </c>
      <c r="E457" s="10">
        <f t="shared" si="52"/>
        <v>1.7070308332444255E-3</v>
      </c>
      <c r="F457" s="10">
        <f t="shared" si="53"/>
        <v>2.1786492374727671E-3</v>
      </c>
      <c r="G457" s="10">
        <f t="shared" si="55"/>
        <v>0.375</v>
      </c>
      <c r="H457" s="17">
        <f t="shared" si="54"/>
        <v>6.4013656246665954E-4</v>
      </c>
    </row>
    <row r="458" spans="1:8" x14ac:dyDescent="0.2">
      <c r="A458" s="8"/>
      <c r="B458" s="24" t="s">
        <v>437</v>
      </c>
      <c r="C458" s="21">
        <v>207</v>
      </c>
      <c r="D458" s="9">
        <v>248</v>
      </c>
      <c r="E458" s="10">
        <f t="shared" si="52"/>
        <v>2.2084711405099756E-2</v>
      </c>
      <c r="F458" s="10">
        <f t="shared" si="53"/>
        <v>2.4559318676965737E-2</v>
      </c>
      <c r="G458" s="10">
        <f t="shared" si="55"/>
        <v>0.19806763285024154</v>
      </c>
      <c r="H458" s="17">
        <f t="shared" si="54"/>
        <v>4.3742665101888407E-3</v>
      </c>
    </row>
    <row r="459" spans="1:8" x14ac:dyDescent="0.2">
      <c r="A459" s="8"/>
      <c r="B459" s="24" t="s">
        <v>438</v>
      </c>
      <c r="C459" s="21">
        <v>3</v>
      </c>
      <c r="D459" s="9">
        <v>4</v>
      </c>
      <c r="E459" s="10">
        <f t="shared" si="52"/>
        <v>3.2006828123332977E-4</v>
      </c>
      <c r="F459" s="10">
        <f t="shared" si="53"/>
        <v>3.961180431768667E-4</v>
      </c>
      <c r="G459" s="10">
        <f t="shared" si="55"/>
        <v>0.33333333333333331</v>
      </c>
      <c r="H459" s="17">
        <f t="shared" si="54"/>
        <v>1.0668942707777658E-4</v>
      </c>
    </row>
    <row r="460" spans="1:8" x14ac:dyDescent="0.2">
      <c r="A460" s="8"/>
      <c r="B460" s="24" t="s">
        <v>439</v>
      </c>
      <c r="C460" s="21">
        <v>24</v>
      </c>
      <c r="D460" s="9">
        <v>24</v>
      </c>
      <c r="E460" s="10">
        <f t="shared" si="52"/>
        <v>2.5605462498666381E-3</v>
      </c>
      <c r="F460" s="10">
        <f t="shared" si="53"/>
        <v>2.3767082590612004E-3</v>
      </c>
      <c r="G460" s="10">
        <f t="shared" si="55"/>
        <v>0</v>
      </c>
      <c r="H460" s="17">
        <f t="shared" si="54"/>
        <v>0</v>
      </c>
    </row>
    <row r="461" spans="1:8" x14ac:dyDescent="0.2">
      <c r="A461" s="8"/>
      <c r="B461" s="24" t="s">
        <v>440</v>
      </c>
      <c r="C461" s="21">
        <v>189</v>
      </c>
      <c r="D461" s="9">
        <v>259</v>
      </c>
      <c r="E461" s="10">
        <f t="shared" si="52"/>
        <v>2.0164301717699777E-2</v>
      </c>
      <c r="F461" s="10">
        <f t="shared" si="53"/>
        <v>2.5648643295702118E-2</v>
      </c>
      <c r="G461" s="10">
        <f t="shared" si="55"/>
        <v>0.37037037037037035</v>
      </c>
      <c r="H461" s="17">
        <f t="shared" si="54"/>
        <v>7.4682598954443615E-3</v>
      </c>
    </row>
    <row r="462" spans="1:8" x14ac:dyDescent="0.2">
      <c r="A462" s="8"/>
      <c r="B462" s="24" t="s">
        <v>441</v>
      </c>
      <c r="C462" s="21">
        <v>1</v>
      </c>
      <c r="D462" s="9">
        <v>5</v>
      </c>
      <c r="E462" s="10">
        <f t="shared" si="52"/>
        <v>1.0668942707777659E-4</v>
      </c>
      <c r="F462" s="10">
        <f t="shared" si="53"/>
        <v>4.9514755397108334E-4</v>
      </c>
      <c r="G462" s="10">
        <f t="shared" si="55"/>
        <v>4</v>
      </c>
      <c r="H462" s="17">
        <f t="shared" si="54"/>
        <v>4.2675770831110638E-4</v>
      </c>
    </row>
    <row r="463" spans="1:8" x14ac:dyDescent="0.2">
      <c r="A463" s="8"/>
      <c r="B463" s="24" t="s">
        <v>442</v>
      </c>
      <c r="C463" s="21">
        <v>1</v>
      </c>
      <c r="D463" s="9">
        <v>0</v>
      </c>
      <c r="E463" s="10">
        <f t="shared" si="52"/>
        <v>1.0668942707777659E-4</v>
      </c>
      <c r="F463" s="10" t="str">
        <f t="shared" si="53"/>
        <v/>
      </c>
      <c r="G463" s="10">
        <f t="shared" si="55"/>
        <v>-1</v>
      </c>
      <c r="H463" s="17">
        <f t="shared" si="54"/>
        <v>-1.0668942707777659E-4</v>
      </c>
    </row>
    <row r="464" spans="1:8" x14ac:dyDescent="0.2">
      <c r="A464" s="8"/>
      <c r="B464" s="24" t="s">
        <v>443</v>
      </c>
      <c r="C464" s="21">
        <v>110</v>
      </c>
      <c r="D464" s="9">
        <v>264</v>
      </c>
      <c r="E464" s="10">
        <f t="shared" si="52"/>
        <v>1.1735836978555425E-2</v>
      </c>
      <c r="F464" s="10">
        <f t="shared" si="53"/>
        <v>2.6143790849673203E-2</v>
      </c>
      <c r="G464" s="10">
        <f t="shared" si="55"/>
        <v>1.4</v>
      </c>
      <c r="H464" s="17">
        <f t="shared" si="54"/>
        <v>1.6430171769977596E-2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17</v>
      </c>
      <c r="D467" s="9">
        <v>1</v>
      </c>
      <c r="E467" s="10">
        <f t="shared" si="52"/>
        <v>1.8137202603222022E-3</v>
      </c>
      <c r="F467" s="10">
        <f t="shared" si="53"/>
        <v>9.9029510794216674E-5</v>
      </c>
      <c r="G467" s="10">
        <f t="shared" si="55"/>
        <v>-0.94117647058823528</v>
      </c>
      <c r="H467" s="17">
        <f t="shared" si="54"/>
        <v>-1.7070308332444255E-3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1</v>
      </c>
      <c r="E471" s="10">
        <f t="shared" si="52"/>
        <v>1.0668942707777659E-4</v>
      </c>
      <c r="F471" s="10">
        <f t="shared" si="53"/>
        <v>9.9029510794216674E-5</v>
      </c>
      <c r="G471" s="10">
        <f t="shared" si="55"/>
        <v>0</v>
      </c>
      <c r="H471" s="17">
        <f t="shared" si="54"/>
        <v>0</v>
      </c>
    </row>
    <row r="472" spans="1:8" x14ac:dyDescent="0.2">
      <c r="A472" s="8"/>
      <c r="B472" s="24" t="s">
        <v>451</v>
      </c>
      <c r="C472" s="21">
        <v>59</v>
      </c>
      <c r="D472" s="9">
        <v>51</v>
      </c>
      <c r="E472" s="10">
        <f t="shared" si="52"/>
        <v>6.2946761975888194E-3</v>
      </c>
      <c r="F472" s="10">
        <f t="shared" si="53"/>
        <v>5.0505050505050509E-3</v>
      </c>
      <c r="G472" s="10">
        <f t="shared" si="55"/>
        <v>-0.13559322033898305</v>
      </c>
      <c r="H472" s="17">
        <f t="shared" si="54"/>
        <v>-8.5351541662221275E-4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13</v>
      </c>
      <c r="D474" s="9">
        <v>53</v>
      </c>
      <c r="E474" s="10">
        <f t="shared" si="52"/>
        <v>1.3869625520110957E-3</v>
      </c>
      <c r="F474" s="10">
        <f t="shared" si="53"/>
        <v>5.2485640720934838E-3</v>
      </c>
      <c r="G474" s="10">
        <f t="shared" si="55"/>
        <v>3.0769230769230771</v>
      </c>
      <c r="H474" s="17">
        <f t="shared" si="54"/>
        <v>4.2675770831110639E-3</v>
      </c>
    </row>
    <row r="475" spans="1:8" x14ac:dyDescent="0.2">
      <c r="A475" s="8"/>
      <c r="B475" s="24" t="s">
        <v>454</v>
      </c>
      <c r="C475" s="21">
        <v>29</v>
      </c>
      <c r="D475" s="9">
        <v>56</v>
      </c>
      <c r="E475" s="10">
        <f t="shared" si="52"/>
        <v>3.0939933852555212E-3</v>
      </c>
      <c r="F475" s="10">
        <f t="shared" si="53"/>
        <v>5.545652604476134E-3</v>
      </c>
      <c r="G475" s="10">
        <f t="shared" si="55"/>
        <v>0.93103448275862066</v>
      </c>
      <c r="H475" s="17">
        <f t="shared" si="54"/>
        <v>2.8806145310999679E-3</v>
      </c>
    </row>
    <row r="476" spans="1:8" x14ac:dyDescent="0.2">
      <c r="A476" s="8"/>
      <c r="B476" s="24" t="s">
        <v>455</v>
      </c>
      <c r="C476" s="21">
        <v>17</v>
      </c>
      <c r="D476" s="9">
        <v>30</v>
      </c>
      <c r="E476" s="10">
        <f t="shared" si="52"/>
        <v>1.8137202603222022E-3</v>
      </c>
      <c r="F476" s="10">
        <f t="shared" si="53"/>
        <v>2.9708853238265003E-3</v>
      </c>
      <c r="G476" s="10">
        <f t="shared" si="55"/>
        <v>0.76470588235294112</v>
      </c>
      <c r="H476" s="17">
        <f t="shared" si="54"/>
        <v>1.3869625520110957E-3</v>
      </c>
    </row>
    <row r="477" spans="1:8" ht="25.5" x14ac:dyDescent="0.2">
      <c r="A477" s="8"/>
      <c r="B477" s="24" t="s">
        <v>456</v>
      </c>
      <c r="C477" s="21">
        <v>2</v>
      </c>
      <c r="D477" s="9">
        <v>4</v>
      </c>
      <c r="E477" s="10">
        <f t="shared" si="52"/>
        <v>2.1337885415555319E-4</v>
      </c>
      <c r="F477" s="10">
        <f t="shared" si="53"/>
        <v>3.961180431768667E-4</v>
      </c>
      <c r="G477" s="10">
        <f t="shared" si="55"/>
        <v>1</v>
      </c>
      <c r="H477" s="17">
        <f t="shared" si="54"/>
        <v>2.1337885415555319E-4</v>
      </c>
    </row>
    <row r="478" spans="1:8" ht="25.5" x14ac:dyDescent="0.2">
      <c r="A478" s="8"/>
      <c r="B478" s="24" t="s">
        <v>457</v>
      </c>
      <c r="C478" s="21">
        <v>15</v>
      </c>
      <c r="D478" s="9">
        <v>25</v>
      </c>
      <c r="E478" s="10">
        <f t="shared" si="52"/>
        <v>1.6003414061666488E-3</v>
      </c>
      <c r="F478" s="10">
        <f t="shared" si="53"/>
        <v>2.4757377698554168E-3</v>
      </c>
      <c r="G478" s="10">
        <f t="shared" si="55"/>
        <v>0.66666666666666663</v>
      </c>
      <c r="H478" s="17">
        <f t="shared" si="54"/>
        <v>1.0668942707777657E-3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5</v>
      </c>
      <c r="D480" s="9">
        <v>21</v>
      </c>
      <c r="E480" s="10">
        <f t="shared" si="52"/>
        <v>5.3344713538888298E-4</v>
      </c>
      <c r="F480" s="10">
        <f t="shared" si="53"/>
        <v>2.0796197266785502E-3</v>
      </c>
      <c r="G480" s="10">
        <f t="shared" si="55"/>
        <v>3.2</v>
      </c>
      <c r="H480" s="17">
        <f t="shared" si="54"/>
        <v>1.7070308332444257E-3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4</v>
      </c>
      <c r="D482" s="9">
        <v>0</v>
      </c>
      <c r="E482" s="10">
        <f t="shared" si="52"/>
        <v>4.2675770831110638E-4</v>
      </c>
      <c r="F482" s="10" t="str">
        <f t="shared" si="53"/>
        <v/>
      </c>
      <c r="G482" s="10">
        <f t="shared" si="55"/>
        <v>-1</v>
      </c>
      <c r="H482" s="17">
        <f t="shared" si="54"/>
        <v>-4.2675770831110638E-4</v>
      </c>
    </row>
    <row r="483" spans="1:8" x14ac:dyDescent="0.2">
      <c r="A483" s="8"/>
      <c r="B483" s="24" t="s">
        <v>462</v>
      </c>
      <c r="C483" s="21">
        <v>7</v>
      </c>
      <c r="D483" s="9">
        <v>6</v>
      </c>
      <c r="E483" s="10">
        <f t="shared" si="52"/>
        <v>7.468259895444362E-4</v>
      </c>
      <c r="F483" s="10">
        <f t="shared" si="53"/>
        <v>5.941770647653001E-4</v>
      </c>
      <c r="G483" s="10">
        <f t="shared" si="55"/>
        <v>-0.14285714285714285</v>
      </c>
      <c r="H483" s="17">
        <f t="shared" si="54"/>
        <v>-1.0668942707777659E-4</v>
      </c>
    </row>
    <row r="484" spans="1:8" x14ac:dyDescent="0.2">
      <c r="A484" s="8"/>
      <c r="B484" s="24" t="s">
        <v>463</v>
      </c>
      <c r="C484" s="21">
        <v>122</v>
      </c>
      <c r="D484" s="9">
        <v>157</v>
      </c>
      <c r="E484" s="10">
        <f t="shared" si="52"/>
        <v>1.3016110103488744E-2</v>
      </c>
      <c r="F484" s="10">
        <f t="shared" si="53"/>
        <v>1.5547633194692018E-2</v>
      </c>
      <c r="G484" s="10">
        <f t="shared" si="55"/>
        <v>0.28688524590163933</v>
      </c>
      <c r="H484" s="17">
        <f t="shared" si="54"/>
        <v>3.7341299477221808E-3</v>
      </c>
    </row>
    <row r="485" spans="1:8" x14ac:dyDescent="0.2">
      <c r="A485" s="8"/>
      <c r="B485" s="24" t="s">
        <v>464</v>
      </c>
      <c r="C485" s="21">
        <v>39</v>
      </c>
      <c r="D485" s="9">
        <v>13</v>
      </c>
      <c r="E485" s="10">
        <f t="shared" si="52"/>
        <v>4.160887656033287E-3</v>
      </c>
      <c r="F485" s="10">
        <f t="shared" si="53"/>
        <v>1.2873836403248168E-3</v>
      </c>
      <c r="G485" s="10">
        <f t="shared" si="55"/>
        <v>-0.66666666666666663</v>
      </c>
      <c r="H485" s="17">
        <f t="shared" si="54"/>
        <v>-2.773925104022191E-3</v>
      </c>
    </row>
    <row r="486" spans="1:8" x14ac:dyDescent="0.2">
      <c r="A486" s="8"/>
      <c r="B486" s="24" t="s">
        <v>465</v>
      </c>
      <c r="C486" s="21">
        <v>0</v>
      </c>
      <c r="D486" s="9">
        <v>6</v>
      </c>
      <c r="E486" s="10" t="str">
        <f t="shared" si="52"/>
        <v/>
      </c>
      <c r="F486" s="10">
        <f t="shared" si="53"/>
        <v>5.941770647653001E-4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26</v>
      </c>
      <c r="D487" s="9">
        <v>27</v>
      </c>
      <c r="E487" s="10">
        <f t="shared" si="52"/>
        <v>2.7739251040221915E-3</v>
      </c>
      <c r="F487" s="10">
        <f t="shared" si="53"/>
        <v>2.6737967914438501E-3</v>
      </c>
      <c r="G487" s="10">
        <f t="shared" si="55"/>
        <v>3.8461538461538464E-2</v>
      </c>
      <c r="H487" s="17">
        <f t="shared" si="54"/>
        <v>1.0668942707777661E-4</v>
      </c>
    </row>
    <row r="488" spans="1:8" x14ac:dyDescent="0.2">
      <c r="A488" s="8"/>
      <c r="B488" s="24" t="s">
        <v>467</v>
      </c>
      <c r="C488" s="21">
        <v>1</v>
      </c>
      <c r="D488" s="9">
        <v>4</v>
      </c>
      <c r="E488" s="10">
        <f t="shared" si="52"/>
        <v>1.0668942707777659E-4</v>
      </c>
      <c r="F488" s="10">
        <f t="shared" si="53"/>
        <v>3.961180431768667E-4</v>
      </c>
      <c r="G488" s="10">
        <f t="shared" si="55"/>
        <v>3</v>
      </c>
      <c r="H488" s="17">
        <f t="shared" si="54"/>
        <v>3.2006828123332977E-4</v>
      </c>
    </row>
    <row r="489" spans="1:8" x14ac:dyDescent="0.2">
      <c r="A489" s="8"/>
      <c r="B489" s="24" t="s">
        <v>468</v>
      </c>
      <c r="C489" s="21">
        <v>15</v>
      </c>
      <c r="D489" s="9">
        <v>3</v>
      </c>
      <c r="E489" s="10">
        <f t="shared" si="52"/>
        <v>1.6003414061666488E-3</v>
      </c>
      <c r="F489" s="10">
        <f t="shared" si="53"/>
        <v>2.9708853238265005E-4</v>
      </c>
      <c r="G489" s="10">
        <f t="shared" si="55"/>
        <v>-0.8</v>
      </c>
      <c r="H489" s="17">
        <f t="shared" si="54"/>
        <v>-1.2802731249333191E-3</v>
      </c>
    </row>
    <row r="490" spans="1:8" x14ac:dyDescent="0.2">
      <c r="A490" s="8"/>
      <c r="B490" s="24" t="s">
        <v>469</v>
      </c>
      <c r="C490" s="21">
        <v>474</v>
      </c>
      <c r="D490" s="9">
        <v>585</v>
      </c>
      <c r="E490" s="10">
        <f t="shared" ref="E490:E553" si="56">+IF(C490=0,"",C490/C$362)</f>
        <v>5.0570788434866107E-2</v>
      </c>
      <c r="F490" s="10">
        <f t="shared" ref="F490:F553" si="57">+IF(D490=0,"",D490/D$362)</f>
        <v>5.7932263814616754E-2</v>
      </c>
      <c r="G490" s="10">
        <f t="shared" si="55"/>
        <v>0.23417721518987342</v>
      </c>
      <c r="H490" s="17">
        <f t="shared" ref="H490:H553" si="58">+IF(OR(AND(E490=""),(G490="")),"",E490*G490)</f>
        <v>1.1842526405633201E-2</v>
      </c>
    </row>
    <row r="491" spans="1:8" x14ac:dyDescent="0.2">
      <c r="A491" s="8"/>
      <c r="B491" s="24" t="s">
        <v>470</v>
      </c>
      <c r="C491" s="21">
        <v>10</v>
      </c>
      <c r="D491" s="9">
        <v>2</v>
      </c>
      <c r="E491" s="10">
        <f t="shared" si="56"/>
        <v>1.066894270777766E-3</v>
      </c>
      <c r="F491" s="10">
        <f t="shared" si="57"/>
        <v>1.9805902158843335E-4</v>
      </c>
      <c r="G491" s="10">
        <f t="shared" ref="G491:G554" si="59">+IF(AND(C491=0,D491=0)," ",IF(C491=0,1,IF(D491=0,-1,(D491-C491)/C491)))</f>
        <v>-0.8</v>
      </c>
      <c r="H491" s="17">
        <f t="shared" si="58"/>
        <v>-8.5351541662221286E-4</v>
      </c>
    </row>
    <row r="492" spans="1:8" x14ac:dyDescent="0.2">
      <c r="A492" s="8"/>
      <c r="B492" s="24" t="s">
        <v>471</v>
      </c>
      <c r="C492" s="21">
        <v>0</v>
      </c>
      <c r="D492" s="9">
        <v>3</v>
      </c>
      <c r="E492" s="10" t="str">
        <f t="shared" si="56"/>
        <v/>
      </c>
      <c r="F492" s="10">
        <f t="shared" si="57"/>
        <v>2.9708853238265005E-4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6</v>
      </c>
      <c r="E495" s="10" t="str">
        <f t="shared" si="56"/>
        <v/>
      </c>
      <c r="F495" s="10">
        <f t="shared" si="57"/>
        <v>5.941770647653001E-4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37</v>
      </c>
      <c r="D498" s="9">
        <v>57</v>
      </c>
      <c r="E498" s="10">
        <f t="shared" si="56"/>
        <v>3.9475088018777341E-3</v>
      </c>
      <c r="F498" s="10">
        <f t="shared" si="57"/>
        <v>5.6446821152703504E-3</v>
      </c>
      <c r="G498" s="10">
        <f t="shared" si="59"/>
        <v>0.54054054054054057</v>
      </c>
      <c r="H498" s="17">
        <f t="shared" si="58"/>
        <v>2.1337885415555319E-3</v>
      </c>
    </row>
    <row r="499" spans="1:8" ht="25.5" x14ac:dyDescent="0.2">
      <c r="A499" s="8"/>
      <c r="B499" s="24" t="s">
        <v>478</v>
      </c>
      <c r="C499" s="21">
        <v>1</v>
      </c>
      <c r="D499" s="9">
        <v>0</v>
      </c>
      <c r="E499" s="10">
        <f t="shared" si="56"/>
        <v>1.0668942707777659E-4</v>
      </c>
      <c r="F499" s="10" t="str">
        <f t="shared" si="57"/>
        <v/>
      </c>
      <c r="G499" s="10">
        <f t="shared" si="59"/>
        <v>-1</v>
      </c>
      <c r="H499" s="17">
        <f t="shared" si="58"/>
        <v>-1.0668942707777659E-4</v>
      </c>
    </row>
    <row r="500" spans="1:8" x14ac:dyDescent="0.2">
      <c r="A500" s="8"/>
      <c r="B500" s="24" t="s">
        <v>479</v>
      </c>
      <c r="C500" s="21">
        <v>104</v>
      </c>
      <c r="D500" s="9">
        <v>32</v>
      </c>
      <c r="E500" s="10">
        <f t="shared" si="56"/>
        <v>1.1095700416088766E-2</v>
      </c>
      <c r="F500" s="10">
        <f t="shared" si="57"/>
        <v>3.1689443454149336E-3</v>
      </c>
      <c r="G500" s="10">
        <f t="shared" si="59"/>
        <v>-0.69230769230769229</v>
      </c>
      <c r="H500" s="17">
        <f t="shared" si="58"/>
        <v>-7.6816387495999144E-3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17</v>
      </c>
      <c r="D502" s="9">
        <v>9</v>
      </c>
      <c r="E502" s="10">
        <f t="shared" si="56"/>
        <v>1.8137202603222022E-3</v>
      </c>
      <c r="F502" s="10">
        <f t="shared" si="57"/>
        <v>8.9126559714795004E-4</v>
      </c>
      <c r="G502" s="10">
        <f t="shared" si="59"/>
        <v>-0.47058823529411764</v>
      </c>
      <c r="H502" s="17">
        <f t="shared" si="58"/>
        <v>-8.5351541662221275E-4</v>
      </c>
    </row>
    <row r="503" spans="1:8" x14ac:dyDescent="0.2">
      <c r="A503" s="8"/>
      <c r="B503" s="24" t="s">
        <v>482</v>
      </c>
      <c r="C503" s="21">
        <v>30</v>
      </c>
      <c r="D503" s="9">
        <v>50</v>
      </c>
      <c r="E503" s="10">
        <f t="shared" si="56"/>
        <v>3.2006828123332977E-3</v>
      </c>
      <c r="F503" s="10">
        <f t="shared" si="57"/>
        <v>4.9514755397108336E-3</v>
      </c>
      <c r="G503" s="10">
        <f t="shared" si="59"/>
        <v>0.66666666666666663</v>
      </c>
      <c r="H503" s="17">
        <f t="shared" si="58"/>
        <v>2.1337885415555315E-3</v>
      </c>
    </row>
    <row r="504" spans="1:8" x14ac:dyDescent="0.2">
      <c r="A504" s="8"/>
      <c r="B504" s="24" t="s">
        <v>483</v>
      </c>
      <c r="C504" s="21">
        <v>16</v>
      </c>
      <c r="D504" s="9">
        <v>9</v>
      </c>
      <c r="E504" s="10">
        <f t="shared" si="56"/>
        <v>1.7070308332444255E-3</v>
      </c>
      <c r="F504" s="10">
        <f t="shared" si="57"/>
        <v>8.9126559714795004E-4</v>
      </c>
      <c r="G504" s="10">
        <f t="shared" si="59"/>
        <v>-0.4375</v>
      </c>
      <c r="H504" s="17">
        <f t="shared" si="58"/>
        <v>-7.468259895444362E-4</v>
      </c>
    </row>
    <row r="505" spans="1:8" x14ac:dyDescent="0.2">
      <c r="A505" s="8"/>
      <c r="B505" s="24" t="s">
        <v>484</v>
      </c>
      <c r="C505" s="21">
        <v>7</v>
      </c>
      <c r="D505" s="9">
        <v>13</v>
      </c>
      <c r="E505" s="10">
        <f t="shared" si="56"/>
        <v>7.468259895444362E-4</v>
      </c>
      <c r="F505" s="10">
        <f t="shared" si="57"/>
        <v>1.2873836403248168E-3</v>
      </c>
      <c r="G505" s="10">
        <f t="shared" si="59"/>
        <v>0.8571428571428571</v>
      </c>
      <c r="H505" s="17">
        <f t="shared" si="58"/>
        <v>6.4013656246665954E-4</v>
      </c>
    </row>
    <row r="506" spans="1:8" x14ac:dyDescent="0.2">
      <c r="A506" s="8"/>
      <c r="B506" s="24" t="s">
        <v>485</v>
      </c>
      <c r="C506" s="21">
        <v>1</v>
      </c>
      <c r="D506" s="9">
        <v>4</v>
      </c>
      <c r="E506" s="10">
        <f t="shared" si="56"/>
        <v>1.0668942707777659E-4</v>
      </c>
      <c r="F506" s="10">
        <f t="shared" si="57"/>
        <v>3.961180431768667E-4</v>
      </c>
      <c r="G506" s="10">
        <f t="shared" si="59"/>
        <v>3</v>
      </c>
      <c r="H506" s="17">
        <f t="shared" si="58"/>
        <v>3.2006828123332977E-4</v>
      </c>
    </row>
    <row r="507" spans="1:8" x14ac:dyDescent="0.2">
      <c r="A507" s="8"/>
      <c r="B507" s="24" t="s">
        <v>486</v>
      </c>
      <c r="C507" s="21">
        <v>1</v>
      </c>
      <c r="D507" s="9">
        <v>0</v>
      </c>
      <c r="E507" s="10">
        <f t="shared" si="56"/>
        <v>1.0668942707777659E-4</v>
      </c>
      <c r="F507" s="10" t="str">
        <f t="shared" si="57"/>
        <v/>
      </c>
      <c r="G507" s="10">
        <f t="shared" si="59"/>
        <v>-1</v>
      </c>
      <c r="H507" s="17">
        <f t="shared" si="58"/>
        <v>-1.0668942707777659E-4</v>
      </c>
    </row>
    <row r="508" spans="1:8" x14ac:dyDescent="0.2">
      <c r="A508" s="8"/>
      <c r="B508" s="24" t="s">
        <v>487</v>
      </c>
      <c r="C508" s="21">
        <v>29</v>
      </c>
      <c r="D508" s="9">
        <v>51</v>
      </c>
      <c r="E508" s="10">
        <f t="shared" si="56"/>
        <v>3.0939933852555212E-3</v>
      </c>
      <c r="F508" s="10">
        <f t="shared" si="57"/>
        <v>5.0505050505050509E-3</v>
      </c>
      <c r="G508" s="10">
        <f t="shared" si="59"/>
        <v>0.75862068965517238</v>
      </c>
      <c r="H508" s="17">
        <f t="shared" si="58"/>
        <v>2.3471673957110848E-3</v>
      </c>
    </row>
    <row r="509" spans="1:8" x14ac:dyDescent="0.2">
      <c r="A509" s="8"/>
      <c r="B509" s="24" t="s">
        <v>488</v>
      </c>
      <c r="C509" s="21">
        <v>9</v>
      </c>
      <c r="D509" s="9">
        <v>12</v>
      </c>
      <c r="E509" s="10">
        <f t="shared" si="56"/>
        <v>9.602048436999893E-4</v>
      </c>
      <c r="F509" s="10">
        <f t="shared" si="57"/>
        <v>1.1883541295306002E-3</v>
      </c>
      <c r="G509" s="10">
        <f t="shared" si="59"/>
        <v>0.33333333333333331</v>
      </c>
      <c r="H509" s="17">
        <f t="shared" si="58"/>
        <v>3.2006828123332977E-4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6</v>
      </c>
      <c r="E511" s="10" t="str">
        <f t="shared" si="56"/>
        <v/>
      </c>
      <c r="F511" s="10">
        <f t="shared" si="57"/>
        <v>5.941770647653001E-4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7</v>
      </c>
      <c r="D514" s="9">
        <v>0</v>
      </c>
      <c r="E514" s="10">
        <f t="shared" si="56"/>
        <v>7.468259895444362E-4</v>
      </c>
      <c r="F514" s="10" t="str">
        <f t="shared" si="57"/>
        <v/>
      </c>
      <c r="G514" s="10">
        <f t="shared" si="59"/>
        <v>-1</v>
      </c>
      <c r="H514" s="17">
        <f t="shared" si="58"/>
        <v>-7.468259895444362E-4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26</v>
      </c>
      <c r="D516" s="9">
        <v>2</v>
      </c>
      <c r="E516" s="10">
        <f t="shared" si="56"/>
        <v>2.7739251040221915E-3</v>
      </c>
      <c r="F516" s="10">
        <f t="shared" si="57"/>
        <v>1.9805902158843335E-4</v>
      </c>
      <c r="G516" s="10">
        <f t="shared" si="59"/>
        <v>-0.92307692307692313</v>
      </c>
      <c r="H516" s="17">
        <f t="shared" si="58"/>
        <v>-2.5605462498666386E-3</v>
      </c>
    </row>
    <row r="517" spans="1:8" ht="25.5" x14ac:dyDescent="0.2">
      <c r="A517" s="8"/>
      <c r="B517" s="24" t="s">
        <v>496</v>
      </c>
      <c r="C517" s="21">
        <v>2</v>
      </c>
      <c r="D517" s="9">
        <v>4</v>
      </c>
      <c r="E517" s="10">
        <f t="shared" si="56"/>
        <v>2.1337885415555319E-4</v>
      </c>
      <c r="F517" s="10">
        <f t="shared" si="57"/>
        <v>3.961180431768667E-4</v>
      </c>
      <c r="G517" s="10">
        <f t="shared" si="59"/>
        <v>1</v>
      </c>
      <c r="H517" s="17">
        <f t="shared" si="58"/>
        <v>2.1337885415555319E-4</v>
      </c>
    </row>
    <row r="518" spans="1:8" ht="25.5" x14ac:dyDescent="0.2">
      <c r="A518" s="8"/>
      <c r="B518" s="24" t="s">
        <v>497</v>
      </c>
      <c r="C518" s="21">
        <v>1</v>
      </c>
      <c r="D518" s="9">
        <v>0</v>
      </c>
      <c r="E518" s="10">
        <f t="shared" si="56"/>
        <v>1.0668942707777659E-4</v>
      </c>
      <c r="F518" s="10" t="str">
        <f t="shared" si="57"/>
        <v/>
      </c>
      <c r="G518" s="10">
        <f t="shared" si="59"/>
        <v>-1</v>
      </c>
      <c r="H518" s="17">
        <f t="shared" si="58"/>
        <v>-1.0668942707777659E-4</v>
      </c>
    </row>
    <row r="519" spans="1:8" x14ac:dyDescent="0.2">
      <c r="A519" s="8"/>
      <c r="B519" s="24" t="s">
        <v>498</v>
      </c>
      <c r="C519" s="21">
        <v>13</v>
      </c>
      <c r="D519" s="9">
        <v>14</v>
      </c>
      <c r="E519" s="10">
        <f t="shared" si="56"/>
        <v>1.3869625520110957E-3</v>
      </c>
      <c r="F519" s="10">
        <f t="shared" si="57"/>
        <v>1.3864131511190335E-3</v>
      </c>
      <c r="G519" s="10">
        <f t="shared" si="59"/>
        <v>7.6923076923076927E-2</v>
      </c>
      <c r="H519" s="17">
        <f t="shared" si="58"/>
        <v>1.0668942707777661E-4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</v>
      </c>
      <c r="D521" s="9">
        <v>1</v>
      </c>
      <c r="E521" s="10">
        <f t="shared" si="56"/>
        <v>1.0668942707777659E-4</v>
      </c>
      <c r="F521" s="10">
        <f t="shared" si="57"/>
        <v>9.9029510794216674E-5</v>
      </c>
      <c r="G521" s="10">
        <f t="shared" si="59"/>
        <v>0</v>
      </c>
      <c r="H521" s="17">
        <f t="shared" si="58"/>
        <v>0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40</v>
      </c>
      <c r="D523" s="9">
        <v>0</v>
      </c>
      <c r="E523" s="10">
        <f t="shared" si="56"/>
        <v>4.2675770831110639E-3</v>
      </c>
      <c r="F523" s="10" t="str">
        <f t="shared" si="57"/>
        <v/>
      </c>
      <c r="G523" s="10">
        <f t="shared" si="59"/>
        <v>-1</v>
      </c>
      <c r="H523" s="17">
        <f t="shared" si="58"/>
        <v>-4.2675770831110639E-3</v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4</v>
      </c>
      <c r="E527" s="10" t="str">
        <f t="shared" si="56"/>
        <v/>
      </c>
      <c r="F527" s="10">
        <f t="shared" si="57"/>
        <v>3.961180431768667E-4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1</v>
      </c>
      <c r="D528" s="9">
        <v>0</v>
      </c>
      <c r="E528" s="10">
        <f t="shared" si="56"/>
        <v>1.0668942707777659E-4</v>
      </c>
      <c r="F528" s="10" t="str">
        <f t="shared" si="57"/>
        <v/>
      </c>
      <c r="G528" s="10">
        <f t="shared" si="59"/>
        <v>-1</v>
      </c>
      <c r="H528" s="17">
        <f t="shared" si="58"/>
        <v>-1.0668942707777659E-4</v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5</v>
      </c>
      <c r="D530" s="9">
        <v>9</v>
      </c>
      <c r="E530" s="10">
        <f t="shared" si="56"/>
        <v>5.3344713538888298E-4</v>
      </c>
      <c r="F530" s="10">
        <f t="shared" si="57"/>
        <v>8.9126559714795004E-4</v>
      </c>
      <c r="G530" s="10">
        <f t="shared" si="59"/>
        <v>0.8</v>
      </c>
      <c r="H530" s="17">
        <f t="shared" si="58"/>
        <v>4.2675770831110643E-4</v>
      </c>
    </row>
    <row r="531" spans="1:8" x14ac:dyDescent="0.2">
      <c r="A531" s="8"/>
      <c r="B531" s="24" t="s">
        <v>510</v>
      </c>
      <c r="C531" s="21">
        <v>5</v>
      </c>
      <c r="D531" s="9">
        <v>6</v>
      </c>
      <c r="E531" s="10">
        <f t="shared" si="56"/>
        <v>5.3344713538888298E-4</v>
      </c>
      <c r="F531" s="10">
        <f t="shared" si="57"/>
        <v>5.941770647653001E-4</v>
      </c>
      <c r="G531" s="10">
        <f t="shared" si="59"/>
        <v>0.2</v>
      </c>
      <c r="H531" s="17">
        <f t="shared" si="58"/>
        <v>1.0668942707777661E-4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19</v>
      </c>
      <c r="D535" s="9">
        <v>152</v>
      </c>
      <c r="E535" s="10">
        <f t="shared" si="56"/>
        <v>2.0270991144777551E-3</v>
      </c>
      <c r="F535" s="10">
        <f t="shared" si="57"/>
        <v>1.5052485640720936E-2</v>
      </c>
      <c r="G535" s="10">
        <f t="shared" si="59"/>
        <v>7</v>
      </c>
      <c r="H535" s="17">
        <f t="shared" si="58"/>
        <v>1.4189693801344286E-2</v>
      </c>
    </row>
    <row r="536" spans="1:8" x14ac:dyDescent="0.2">
      <c r="A536" s="8"/>
      <c r="B536" s="24" t="s">
        <v>515</v>
      </c>
      <c r="C536" s="21">
        <v>10</v>
      </c>
      <c r="D536" s="9">
        <v>9</v>
      </c>
      <c r="E536" s="10">
        <f t="shared" si="56"/>
        <v>1.066894270777766E-3</v>
      </c>
      <c r="F536" s="10">
        <f t="shared" si="57"/>
        <v>8.9126559714795004E-4</v>
      </c>
      <c r="G536" s="10">
        <f t="shared" si="59"/>
        <v>-0.1</v>
      </c>
      <c r="H536" s="17">
        <f t="shared" si="58"/>
        <v>-1.0668942707777661E-4</v>
      </c>
    </row>
    <row r="537" spans="1:8" ht="25.5" x14ac:dyDescent="0.2">
      <c r="A537" s="8"/>
      <c r="B537" s="24" t="s">
        <v>516</v>
      </c>
      <c r="C537" s="21">
        <v>66</v>
      </c>
      <c r="D537" s="9">
        <v>140</v>
      </c>
      <c r="E537" s="10">
        <f t="shared" si="56"/>
        <v>7.0415021871332549E-3</v>
      </c>
      <c r="F537" s="10">
        <f t="shared" si="57"/>
        <v>1.3864131511190335E-2</v>
      </c>
      <c r="G537" s="10">
        <f t="shared" si="59"/>
        <v>1.1212121212121211</v>
      </c>
      <c r="H537" s="17">
        <f t="shared" si="58"/>
        <v>7.8950176037554665E-3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2</v>
      </c>
      <c r="E541" s="10" t="str">
        <f t="shared" si="56"/>
        <v/>
      </c>
      <c r="F541" s="10">
        <f t="shared" si="57"/>
        <v>1.9805902158843335E-4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3</v>
      </c>
      <c r="D543" s="9">
        <v>0</v>
      </c>
      <c r="E543" s="10">
        <f t="shared" si="56"/>
        <v>3.2006828123332977E-4</v>
      </c>
      <c r="F543" s="10" t="str">
        <f t="shared" si="57"/>
        <v/>
      </c>
      <c r="G543" s="10">
        <f t="shared" si="59"/>
        <v>-1</v>
      </c>
      <c r="H543" s="17">
        <f t="shared" si="58"/>
        <v>-3.2006828123332977E-4</v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1</v>
      </c>
      <c r="E545" s="10" t="str">
        <f t="shared" si="56"/>
        <v/>
      </c>
      <c r="F545" s="10">
        <f t="shared" si="57"/>
        <v>9.9029510794216674E-5</v>
      </c>
      <c r="G545" s="10">
        <f t="shared" si="59"/>
        <v>1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3</v>
      </c>
      <c r="D548" s="9">
        <v>1</v>
      </c>
      <c r="E548" s="10">
        <f t="shared" si="56"/>
        <v>3.2006828123332977E-4</v>
      </c>
      <c r="F548" s="10">
        <f t="shared" si="57"/>
        <v>9.9029510794216674E-5</v>
      </c>
      <c r="G548" s="10">
        <f t="shared" si="59"/>
        <v>-0.66666666666666663</v>
      </c>
      <c r="H548" s="17">
        <f t="shared" si="58"/>
        <v>-2.1337885415555316E-4</v>
      </c>
    </row>
    <row r="549" spans="1:8" x14ac:dyDescent="0.2">
      <c r="A549" s="8"/>
      <c r="B549" s="24" t="s">
        <v>528</v>
      </c>
      <c r="C549" s="21">
        <v>3</v>
      </c>
      <c r="D549" s="9">
        <v>2</v>
      </c>
      <c r="E549" s="10">
        <f t="shared" si="56"/>
        <v>3.2006828123332977E-4</v>
      </c>
      <c r="F549" s="10">
        <f t="shared" si="57"/>
        <v>1.9805902158843335E-4</v>
      </c>
      <c r="G549" s="10">
        <f t="shared" si="59"/>
        <v>-0.33333333333333331</v>
      </c>
      <c r="H549" s="17">
        <f t="shared" si="58"/>
        <v>-1.0668942707777658E-4</v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1</v>
      </c>
      <c r="D551" s="9">
        <v>0</v>
      </c>
      <c r="E551" s="10">
        <f t="shared" si="56"/>
        <v>1.0668942707777659E-4</v>
      </c>
      <c r="F551" s="10" t="str">
        <f t="shared" si="57"/>
        <v/>
      </c>
      <c r="G551" s="10">
        <f t="shared" si="59"/>
        <v>-1</v>
      </c>
      <c r="H551" s="17">
        <f t="shared" si="58"/>
        <v>-1.0668942707777659E-4</v>
      </c>
    </row>
    <row r="552" spans="1:8" x14ac:dyDescent="0.2">
      <c r="A552" s="8"/>
      <c r="B552" s="24" t="s">
        <v>531</v>
      </c>
      <c r="C552" s="21">
        <v>12</v>
      </c>
      <c r="D552" s="9">
        <v>13</v>
      </c>
      <c r="E552" s="10">
        <f t="shared" si="56"/>
        <v>1.2802731249333191E-3</v>
      </c>
      <c r="F552" s="10">
        <f t="shared" si="57"/>
        <v>1.2873836403248168E-3</v>
      </c>
      <c r="G552" s="10">
        <f t="shared" si="59"/>
        <v>8.3333333333333329E-2</v>
      </c>
      <c r="H552" s="17">
        <f t="shared" si="58"/>
        <v>1.0668942707777658E-4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7</v>
      </c>
      <c r="D554" s="9">
        <v>1</v>
      </c>
      <c r="E554" s="10">
        <f t="shared" ref="E554:E595" si="60">+IF(C554=0,"",C554/C$362)</f>
        <v>7.468259895444362E-4</v>
      </c>
      <c r="F554" s="10">
        <f t="shared" ref="F554:F595" si="61">+IF(D554=0,"",D554/D$362)</f>
        <v>9.9029510794216674E-5</v>
      </c>
      <c r="G554" s="10">
        <f t="shared" si="59"/>
        <v>-0.8571428571428571</v>
      </c>
      <c r="H554" s="17">
        <f t="shared" ref="H554:H595" si="62">+IF(OR(AND(E554=""),(G554="")),"",E554*G554)</f>
        <v>-6.4013656246665954E-4</v>
      </c>
    </row>
    <row r="555" spans="1:8" x14ac:dyDescent="0.2">
      <c r="A555" s="8"/>
      <c r="B555" s="24" t="s">
        <v>534</v>
      </c>
      <c r="C555" s="21">
        <v>115</v>
      </c>
      <c r="D555" s="9">
        <v>118</v>
      </c>
      <c r="E555" s="10">
        <f t="shared" si="60"/>
        <v>1.2269284113944309E-2</v>
      </c>
      <c r="F555" s="10">
        <f t="shared" si="61"/>
        <v>1.1685482273717568E-2</v>
      </c>
      <c r="G555" s="10">
        <f t="shared" ref="G555:G595" si="63">+IF(AND(C555=0,D555=0)," ",IF(C555=0,1,IF(D555=0,-1,(D555-C555)/C555)))</f>
        <v>2.6086956521739129E-2</v>
      </c>
      <c r="H555" s="17">
        <f t="shared" si="62"/>
        <v>3.2006828123332977E-4</v>
      </c>
    </row>
    <row r="556" spans="1:8" ht="25.5" x14ac:dyDescent="0.2">
      <c r="A556" s="8"/>
      <c r="B556" s="24" t="s">
        <v>535</v>
      </c>
      <c r="C556" s="21">
        <v>0</v>
      </c>
      <c r="D556" s="9">
        <v>30</v>
      </c>
      <c r="E556" s="10" t="str">
        <f t="shared" si="60"/>
        <v/>
      </c>
      <c r="F556" s="10">
        <f t="shared" si="61"/>
        <v>2.9708853238265003E-3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49</v>
      </c>
      <c r="D558" s="9">
        <v>56</v>
      </c>
      <c r="E558" s="10">
        <f t="shared" si="60"/>
        <v>5.2277819268110532E-3</v>
      </c>
      <c r="F558" s="10">
        <f t="shared" si="61"/>
        <v>5.545652604476134E-3</v>
      </c>
      <c r="G558" s="10">
        <f t="shared" si="63"/>
        <v>0.14285714285714285</v>
      </c>
      <c r="H558" s="17">
        <f t="shared" si="62"/>
        <v>7.4682598954443609E-4</v>
      </c>
    </row>
    <row r="559" spans="1:8" x14ac:dyDescent="0.2">
      <c r="A559" s="8"/>
      <c r="B559" s="24" t="s">
        <v>538</v>
      </c>
      <c r="C559" s="21">
        <v>30</v>
      </c>
      <c r="D559" s="9">
        <v>35</v>
      </c>
      <c r="E559" s="10">
        <f t="shared" si="60"/>
        <v>3.2006828123332977E-3</v>
      </c>
      <c r="F559" s="10">
        <f t="shared" si="61"/>
        <v>3.4660328777975837E-3</v>
      </c>
      <c r="G559" s="10">
        <f t="shared" si="63"/>
        <v>0.16666666666666666</v>
      </c>
      <c r="H559" s="17">
        <f t="shared" si="62"/>
        <v>5.3344713538888287E-4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10</v>
      </c>
      <c r="E561" s="10" t="str">
        <f t="shared" si="60"/>
        <v/>
      </c>
      <c r="F561" s="10">
        <f t="shared" si="61"/>
        <v>9.9029510794216668E-4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7</v>
      </c>
      <c r="E562" s="10" t="str">
        <f t="shared" si="60"/>
        <v/>
      </c>
      <c r="F562" s="10">
        <f t="shared" si="61"/>
        <v>6.9320657555951674E-4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2</v>
      </c>
      <c r="E566" s="10" t="str">
        <f t="shared" si="60"/>
        <v/>
      </c>
      <c r="F566" s="10">
        <f t="shared" si="61"/>
        <v>1.9805902158843335E-4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37</v>
      </c>
      <c r="D568" s="9">
        <v>20</v>
      </c>
      <c r="E568" s="10">
        <f t="shared" si="60"/>
        <v>3.9475088018777341E-3</v>
      </c>
      <c r="F568" s="10">
        <f t="shared" si="61"/>
        <v>1.9805902158843334E-3</v>
      </c>
      <c r="G568" s="10">
        <f t="shared" si="63"/>
        <v>-0.45945945945945948</v>
      </c>
      <c r="H568" s="17">
        <f t="shared" si="62"/>
        <v>-1.8137202603222022E-3</v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9.9029510794216674E-5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12</v>
      </c>
      <c r="D571" s="9">
        <v>18</v>
      </c>
      <c r="E571" s="10">
        <f t="shared" si="60"/>
        <v>1.2802731249333191E-3</v>
      </c>
      <c r="F571" s="10">
        <f t="shared" si="61"/>
        <v>1.7825311942959001E-3</v>
      </c>
      <c r="G571" s="10">
        <f t="shared" si="63"/>
        <v>0.5</v>
      </c>
      <c r="H571" s="17">
        <f t="shared" si="62"/>
        <v>6.4013656246665954E-4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3</v>
      </c>
      <c r="D573" s="9">
        <v>0</v>
      </c>
      <c r="E573" s="10">
        <f t="shared" si="60"/>
        <v>3.2006828123332977E-4</v>
      </c>
      <c r="F573" s="10" t="str">
        <f t="shared" si="61"/>
        <v/>
      </c>
      <c r="G573" s="10">
        <f t="shared" si="63"/>
        <v>-1</v>
      </c>
      <c r="H573" s="17">
        <f t="shared" si="62"/>
        <v>-3.2006828123332977E-4</v>
      </c>
    </row>
    <row r="574" spans="1:8" x14ac:dyDescent="0.2">
      <c r="A574" s="8"/>
      <c r="B574" s="24" t="s">
        <v>553</v>
      </c>
      <c r="C574" s="21">
        <v>255</v>
      </c>
      <c r="D574" s="9">
        <v>418</v>
      </c>
      <c r="E574" s="10">
        <f t="shared" si="60"/>
        <v>2.7205803904833032E-2</v>
      </c>
      <c r="F574" s="10">
        <f t="shared" si="61"/>
        <v>4.1394335511982572E-2</v>
      </c>
      <c r="G574" s="10">
        <f t="shared" si="63"/>
        <v>0.63921568627450975</v>
      </c>
      <c r="H574" s="17">
        <f t="shared" si="62"/>
        <v>1.7390376613677584E-2</v>
      </c>
    </row>
    <row r="575" spans="1:8" ht="25.5" x14ac:dyDescent="0.2">
      <c r="A575" s="8"/>
      <c r="B575" s="24" t="s">
        <v>554</v>
      </c>
      <c r="C575" s="21">
        <v>0</v>
      </c>
      <c r="D575" s="9">
        <v>14</v>
      </c>
      <c r="E575" s="10" t="str">
        <f t="shared" si="60"/>
        <v/>
      </c>
      <c r="F575" s="10">
        <f t="shared" si="61"/>
        <v>1.3864131511190335E-3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27</v>
      </c>
      <c r="D576" s="9">
        <v>13</v>
      </c>
      <c r="E576" s="10">
        <f t="shared" si="60"/>
        <v>2.8806145310999679E-3</v>
      </c>
      <c r="F576" s="10">
        <f t="shared" si="61"/>
        <v>1.2873836403248168E-3</v>
      </c>
      <c r="G576" s="10">
        <f t="shared" si="63"/>
        <v>-0.51851851851851849</v>
      </c>
      <c r="H576" s="17">
        <f t="shared" si="62"/>
        <v>-1.4936519790888722E-3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160</v>
      </c>
      <c r="D579" s="9">
        <v>381</v>
      </c>
      <c r="E579" s="10">
        <f t="shared" si="60"/>
        <v>1.7070308332444255E-2</v>
      </c>
      <c r="F579" s="10">
        <f t="shared" si="61"/>
        <v>3.7730243612596553E-2</v>
      </c>
      <c r="G579" s="10">
        <f t="shared" si="63"/>
        <v>1.3812500000000001</v>
      </c>
      <c r="H579" s="17">
        <f t="shared" si="62"/>
        <v>2.357836338418863E-2</v>
      </c>
    </row>
    <row r="580" spans="1:8" ht="25.5" x14ac:dyDescent="0.2">
      <c r="A580" s="8"/>
      <c r="B580" s="24" t="s">
        <v>559</v>
      </c>
      <c r="C580" s="21">
        <v>19</v>
      </c>
      <c r="D580" s="9">
        <v>432</v>
      </c>
      <c r="E580" s="10">
        <f t="shared" si="60"/>
        <v>2.0270991144777551E-3</v>
      </c>
      <c r="F580" s="10">
        <f t="shared" si="61"/>
        <v>4.2780748663101602E-2</v>
      </c>
      <c r="G580" s="10">
        <f t="shared" si="63"/>
        <v>21.736842105263158</v>
      </c>
      <c r="H580" s="17">
        <f t="shared" si="62"/>
        <v>4.4062733383121729E-2</v>
      </c>
    </row>
    <row r="581" spans="1:8" x14ac:dyDescent="0.2">
      <c r="A581" s="8"/>
      <c r="B581" s="24" t="s">
        <v>560</v>
      </c>
      <c r="C581" s="21">
        <v>127</v>
      </c>
      <c r="D581" s="9">
        <v>259</v>
      </c>
      <c r="E581" s="10">
        <f t="shared" si="60"/>
        <v>1.3549557238877628E-2</v>
      </c>
      <c r="F581" s="10">
        <f t="shared" si="61"/>
        <v>2.5648643295702118E-2</v>
      </c>
      <c r="G581" s="10">
        <f t="shared" si="63"/>
        <v>1.0393700787401574</v>
      </c>
      <c r="H581" s="17">
        <f t="shared" si="62"/>
        <v>1.408300437426651E-2</v>
      </c>
    </row>
    <row r="582" spans="1:8" x14ac:dyDescent="0.2">
      <c r="A582" s="8"/>
      <c r="B582" s="24" t="s">
        <v>561</v>
      </c>
      <c r="C582" s="21">
        <v>1</v>
      </c>
      <c r="D582" s="9">
        <v>11</v>
      </c>
      <c r="E582" s="10">
        <f t="shared" si="60"/>
        <v>1.0668942707777659E-4</v>
      </c>
      <c r="F582" s="10">
        <f t="shared" si="61"/>
        <v>1.0893246187363835E-3</v>
      </c>
      <c r="G582" s="10">
        <f t="shared" si="63"/>
        <v>10</v>
      </c>
      <c r="H582" s="17">
        <f t="shared" si="62"/>
        <v>1.066894270777766E-3</v>
      </c>
    </row>
    <row r="583" spans="1:8" x14ac:dyDescent="0.2">
      <c r="A583" s="8"/>
      <c r="B583" s="24" t="s">
        <v>562</v>
      </c>
      <c r="C583" s="21">
        <v>1</v>
      </c>
      <c r="D583" s="9">
        <v>2</v>
      </c>
      <c r="E583" s="10">
        <f t="shared" si="60"/>
        <v>1.0668942707777659E-4</v>
      </c>
      <c r="F583" s="10">
        <f t="shared" si="61"/>
        <v>1.9805902158843335E-4</v>
      </c>
      <c r="G583" s="10">
        <f t="shared" si="63"/>
        <v>1</v>
      </c>
      <c r="H583" s="17">
        <f t="shared" si="62"/>
        <v>1.0668942707777659E-4</v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3</v>
      </c>
      <c r="D585" s="9">
        <v>20</v>
      </c>
      <c r="E585" s="10">
        <f t="shared" si="60"/>
        <v>3.2006828123332977E-4</v>
      </c>
      <c r="F585" s="10">
        <f t="shared" si="61"/>
        <v>1.9805902158843334E-3</v>
      </c>
      <c r="G585" s="10">
        <f t="shared" si="63"/>
        <v>5.666666666666667</v>
      </c>
      <c r="H585" s="17">
        <f t="shared" si="62"/>
        <v>1.8137202603222022E-3</v>
      </c>
    </row>
    <row r="586" spans="1:8" x14ac:dyDescent="0.2">
      <c r="A586" s="8"/>
      <c r="B586" s="24" t="s">
        <v>565</v>
      </c>
      <c r="C586" s="21">
        <v>1</v>
      </c>
      <c r="D586" s="9">
        <v>7</v>
      </c>
      <c r="E586" s="10">
        <f t="shared" si="60"/>
        <v>1.0668942707777659E-4</v>
      </c>
      <c r="F586" s="10">
        <f t="shared" si="61"/>
        <v>6.9320657555951674E-4</v>
      </c>
      <c r="G586" s="10">
        <f t="shared" si="63"/>
        <v>6</v>
      </c>
      <c r="H586" s="17">
        <f t="shared" si="62"/>
        <v>6.4013656246665954E-4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49</v>
      </c>
      <c r="D588" s="9">
        <v>17</v>
      </c>
      <c r="E588" s="10">
        <f t="shared" si="60"/>
        <v>5.2277819268110532E-3</v>
      </c>
      <c r="F588" s="10">
        <f t="shared" si="61"/>
        <v>1.6835016835016834E-3</v>
      </c>
      <c r="G588" s="10">
        <f t="shared" si="63"/>
        <v>-0.65306122448979587</v>
      </c>
      <c r="H588" s="17">
        <f t="shared" si="62"/>
        <v>-3.4140616664888506E-3</v>
      </c>
    </row>
    <row r="589" spans="1:8" x14ac:dyDescent="0.2">
      <c r="A589" s="8"/>
      <c r="B589" s="24" t="s">
        <v>568</v>
      </c>
      <c r="C589" s="21">
        <v>19</v>
      </c>
      <c r="D589" s="9">
        <v>23</v>
      </c>
      <c r="E589" s="10">
        <f t="shared" si="60"/>
        <v>2.0270991144777551E-3</v>
      </c>
      <c r="F589" s="10">
        <f t="shared" si="61"/>
        <v>2.2776787482669835E-3</v>
      </c>
      <c r="G589" s="10">
        <f t="shared" si="63"/>
        <v>0.21052631578947367</v>
      </c>
      <c r="H589" s="17">
        <f t="shared" si="62"/>
        <v>4.2675770831110632E-4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</v>
      </c>
      <c r="D591" s="9">
        <v>0</v>
      </c>
      <c r="E591" s="10">
        <f t="shared" si="60"/>
        <v>1.0668942707777659E-4</v>
      </c>
      <c r="F591" s="10" t="str">
        <f t="shared" si="61"/>
        <v/>
      </c>
      <c r="G591" s="10">
        <f t="shared" si="63"/>
        <v>-1</v>
      </c>
      <c r="H591" s="17">
        <f t="shared" si="62"/>
        <v>-1.0668942707777659E-4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12</v>
      </c>
      <c r="D593" s="9">
        <v>7</v>
      </c>
      <c r="E593" s="10">
        <f t="shared" si="60"/>
        <v>1.2802731249333191E-3</v>
      </c>
      <c r="F593" s="10">
        <f t="shared" si="61"/>
        <v>6.9320657555951674E-4</v>
      </c>
      <c r="G593" s="10">
        <f t="shared" si="63"/>
        <v>-0.41666666666666669</v>
      </c>
      <c r="H593" s="17">
        <f t="shared" si="62"/>
        <v>-5.3344713538888298E-4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3658</v>
      </c>
      <c r="D601" s="36">
        <f>SUM(D602:D629)</f>
        <v>3753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2.59704756697649E-2</v>
      </c>
      <c r="H601" s="37">
        <f t="shared" ref="H601:H629" si="66">+IF(OR(AND(E601=""),(G601="")),"",E601*G601)</f>
        <v>2.59704756697649E-2</v>
      </c>
    </row>
    <row r="602" spans="1:8" x14ac:dyDescent="0.2">
      <c r="A602" s="8"/>
      <c r="B602" s="23" t="s">
        <v>575</v>
      </c>
      <c r="C602" s="41">
        <v>21</v>
      </c>
      <c r="D602" s="38">
        <v>30</v>
      </c>
      <c r="E602" s="39">
        <f t="shared" si="64"/>
        <v>5.7408419901585567E-3</v>
      </c>
      <c r="F602" s="39">
        <f t="shared" si="65"/>
        <v>7.9936051159072742E-3</v>
      </c>
      <c r="G602" s="39">
        <f t="shared" ref="G602:G629" si="67">+IF(AND(C602=0,D602=0)," ",IF(C602=0,1,IF(D602=0,-1,(D602-C602)/C602)))</f>
        <v>0.42857142857142855</v>
      </c>
      <c r="H602" s="40">
        <f t="shared" si="66"/>
        <v>2.4603608529250955E-3</v>
      </c>
    </row>
    <row r="603" spans="1:8" x14ac:dyDescent="0.2">
      <c r="A603" s="8"/>
      <c r="B603" s="24" t="s">
        <v>576</v>
      </c>
      <c r="C603" s="21">
        <v>152</v>
      </c>
      <c r="D603" s="9">
        <v>15</v>
      </c>
      <c r="E603" s="10">
        <f t="shared" si="64"/>
        <v>4.1552761071623839E-2</v>
      </c>
      <c r="F603" s="10">
        <f t="shared" si="65"/>
        <v>3.9968025579536371E-3</v>
      </c>
      <c r="G603" s="10">
        <f t="shared" si="67"/>
        <v>-0.90131578947368418</v>
      </c>
      <c r="H603" s="17">
        <f t="shared" si="66"/>
        <v>-3.7452159650082015E-2</v>
      </c>
    </row>
    <row r="604" spans="1:8" ht="25.5" x14ac:dyDescent="0.2">
      <c r="A604" s="8"/>
      <c r="B604" s="24" t="s">
        <v>577</v>
      </c>
      <c r="C604" s="21">
        <v>174</v>
      </c>
      <c r="D604" s="9">
        <v>128</v>
      </c>
      <c r="E604" s="10">
        <f t="shared" si="64"/>
        <v>4.7566976489885185E-2</v>
      </c>
      <c r="F604" s="10">
        <f t="shared" si="65"/>
        <v>3.4106048494537702E-2</v>
      </c>
      <c r="G604" s="10">
        <f t="shared" si="67"/>
        <v>-0.26436781609195403</v>
      </c>
      <c r="H604" s="17">
        <f t="shared" si="66"/>
        <v>-1.2575177692728267E-2</v>
      </c>
    </row>
    <row r="605" spans="1:8" x14ac:dyDescent="0.2">
      <c r="A605" s="8"/>
      <c r="B605" s="24" t="s">
        <v>578</v>
      </c>
      <c r="C605" s="21">
        <v>366</v>
      </c>
      <c r="D605" s="9">
        <v>605</v>
      </c>
      <c r="E605" s="10">
        <f t="shared" si="64"/>
        <v>0.10005467468562056</v>
      </c>
      <c r="F605" s="10">
        <f t="shared" si="65"/>
        <v>0.16120436983746336</v>
      </c>
      <c r="G605" s="10">
        <f t="shared" si="67"/>
        <v>0.65300546448087426</v>
      </c>
      <c r="H605" s="17">
        <f t="shared" si="66"/>
        <v>6.5336249316566425E-2</v>
      </c>
    </row>
    <row r="606" spans="1:8" x14ac:dyDescent="0.2">
      <c r="A606" s="8"/>
      <c r="B606" s="24" t="s">
        <v>579</v>
      </c>
      <c r="C606" s="21">
        <v>46</v>
      </c>
      <c r="D606" s="9">
        <v>128</v>
      </c>
      <c r="E606" s="10">
        <f t="shared" si="64"/>
        <v>1.2575177692728267E-2</v>
      </c>
      <c r="F606" s="10">
        <f t="shared" si="65"/>
        <v>3.4106048494537702E-2</v>
      </c>
      <c r="G606" s="10">
        <f t="shared" si="67"/>
        <v>1.7826086956521738</v>
      </c>
      <c r="H606" s="17">
        <f t="shared" si="66"/>
        <v>2.2416621104428647E-2</v>
      </c>
    </row>
    <row r="607" spans="1:8" x14ac:dyDescent="0.2">
      <c r="A607" s="8"/>
      <c r="B607" s="24" t="s">
        <v>580</v>
      </c>
      <c r="C607" s="21">
        <v>5</v>
      </c>
      <c r="D607" s="9">
        <v>0</v>
      </c>
      <c r="E607" s="10">
        <f t="shared" si="64"/>
        <v>1.366867140513942E-3</v>
      </c>
      <c r="F607" s="10" t="str">
        <f t="shared" si="65"/>
        <v/>
      </c>
      <c r="G607" s="10">
        <f t="shared" si="67"/>
        <v>-1</v>
      </c>
      <c r="H607" s="17">
        <f t="shared" si="66"/>
        <v>-1.366867140513942E-3</v>
      </c>
    </row>
    <row r="608" spans="1:8" x14ac:dyDescent="0.2">
      <c r="A608" s="8"/>
      <c r="B608" s="24" t="s">
        <v>581</v>
      </c>
      <c r="C608" s="21">
        <v>0</v>
      </c>
      <c r="D608" s="9">
        <v>11</v>
      </c>
      <c r="E608" s="10" t="str">
        <f t="shared" si="64"/>
        <v/>
      </c>
      <c r="F608" s="10">
        <f t="shared" si="65"/>
        <v>2.9309885424993339E-3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12</v>
      </c>
      <c r="D609" s="9">
        <v>0</v>
      </c>
      <c r="E609" s="10">
        <f t="shared" si="64"/>
        <v>3.2804811372334607E-3</v>
      </c>
      <c r="F609" s="10" t="str">
        <f t="shared" si="65"/>
        <v/>
      </c>
      <c r="G609" s="10">
        <f t="shared" si="67"/>
        <v>-1</v>
      </c>
      <c r="H609" s="17">
        <f t="shared" si="66"/>
        <v>-3.2804811372334607E-3</v>
      </c>
    </row>
    <row r="610" spans="1:8" x14ac:dyDescent="0.2">
      <c r="A610" s="8"/>
      <c r="B610" s="24" t="s">
        <v>583</v>
      </c>
      <c r="C610" s="21">
        <v>20</v>
      </c>
      <c r="D610" s="9">
        <v>13</v>
      </c>
      <c r="E610" s="10">
        <f t="shared" si="64"/>
        <v>5.4674685620557679E-3</v>
      </c>
      <c r="F610" s="10">
        <f t="shared" si="65"/>
        <v>3.4638955502264853E-3</v>
      </c>
      <c r="G610" s="10">
        <f t="shared" si="67"/>
        <v>-0.35</v>
      </c>
      <c r="H610" s="17">
        <f t="shared" si="66"/>
        <v>-1.9136139967195185E-3</v>
      </c>
    </row>
    <row r="611" spans="1:8" x14ac:dyDescent="0.2">
      <c r="A611" s="8"/>
      <c r="B611" s="24" t="s">
        <v>584</v>
      </c>
      <c r="C611" s="21">
        <v>0</v>
      </c>
      <c r="D611" s="9">
        <v>11</v>
      </c>
      <c r="E611" s="10" t="str">
        <f t="shared" si="64"/>
        <v/>
      </c>
      <c r="F611" s="10">
        <f t="shared" si="65"/>
        <v>2.9309885424993339E-3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2</v>
      </c>
      <c r="D612" s="9">
        <v>27</v>
      </c>
      <c r="E612" s="10">
        <f t="shared" si="64"/>
        <v>5.4674685620557679E-4</v>
      </c>
      <c r="F612" s="10">
        <f t="shared" si="65"/>
        <v>7.1942446043165471E-3</v>
      </c>
      <c r="G612" s="10">
        <f t="shared" si="67"/>
        <v>12.5</v>
      </c>
      <c r="H612" s="17">
        <f t="shared" si="66"/>
        <v>6.8343357025697094E-3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35</v>
      </c>
      <c r="D614" s="9">
        <v>85</v>
      </c>
      <c r="E614" s="10">
        <f t="shared" si="64"/>
        <v>9.5680699835975942E-3</v>
      </c>
      <c r="F614" s="10">
        <f t="shared" si="65"/>
        <v>2.2648547828403944E-2</v>
      </c>
      <c r="G614" s="10">
        <f t="shared" si="67"/>
        <v>1.4285714285714286</v>
      </c>
      <c r="H614" s="17">
        <f t="shared" si="66"/>
        <v>1.3668671405139421E-2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428</v>
      </c>
      <c r="D616" s="9">
        <v>568</v>
      </c>
      <c r="E616" s="10">
        <f t="shared" si="64"/>
        <v>0.11700382722799343</v>
      </c>
      <c r="F616" s="10">
        <f t="shared" si="65"/>
        <v>0.15134559019451105</v>
      </c>
      <c r="G616" s="10">
        <f t="shared" si="67"/>
        <v>0.32710280373831774</v>
      </c>
      <c r="H616" s="17">
        <f t="shared" si="66"/>
        <v>3.8272279934390377E-2</v>
      </c>
    </row>
    <row r="617" spans="1:8" x14ac:dyDescent="0.2">
      <c r="A617" s="8"/>
      <c r="B617" s="24" t="s">
        <v>590</v>
      </c>
      <c r="C617" s="21">
        <v>414</v>
      </c>
      <c r="D617" s="9">
        <v>127</v>
      </c>
      <c r="E617" s="10">
        <f t="shared" si="64"/>
        <v>0.11317659923455441</v>
      </c>
      <c r="F617" s="10">
        <f t="shared" si="65"/>
        <v>3.3839594990674127E-2</v>
      </c>
      <c r="G617" s="10">
        <f t="shared" si="67"/>
        <v>-0.69323671497584538</v>
      </c>
      <c r="H617" s="17">
        <f t="shared" si="66"/>
        <v>-7.8458173865500275E-2</v>
      </c>
    </row>
    <row r="618" spans="1:8" x14ac:dyDescent="0.2">
      <c r="A618" s="8"/>
      <c r="B618" s="24" t="s">
        <v>591</v>
      </c>
      <c r="C618" s="21">
        <v>37</v>
      </c>
      <c r="D618" s="9">
        <v>31</v>
      </c>
      <c r="E618" s="10">
        <f t="shared" si="64"/>
        <v>1.0114816839803172E-2</v>
      </c>
      <c r="F618" s="10">
        <f t="shared" si="65"/>
        <v>8.2600586197708499E-3</v>
      </c>
      <c r="G618" s="10">
        <f t="shared" si="67"/>
        <v>-0.16216216216216217</v>
      </c>
      <c r="H618" s="17">
        <f t="shared" si="66"/>
        <v>-1.6402405686167306E-3</v>
      </c>
    </row>
    <row r="619" spans="1:8" x14ac:dyDescent="0.2">
      <c r="A619" s="8"/>
      <c r="B619" s="24" t="s">
        <v>592</v>
      </c>
      <c r="C619" s="21">
        <v>1685</v>
      </c>
      <c r="D619" s="9">
        <v>1619</v>
      </c>
      <c r="E619" s="10">
        <f t="shared" si="64"/>
        <v>0.46063422635319845</v>
      </c>
      <c r="F619" s="10">
        <f t="shared" si="65"/>
        <v>0.43138822275512922</v>
      </c>
      <c r="G619" s="10">
        <f t="shared" si="67"/>
        <v>-3.9169139465875372E-2</v>
      </c>
      <c r="H619" s="17">
        <f t="shared" si="66"/>
        <v>-1.8042646254784033E-2</v>
      </c>
    </row>
    <row r="620" spans="1:8" x14ac:dyDescent="0.2">
      <c r="A620" s="8"/>
      <c r="B620" s="24" t="s">
        <v>593</v>
      </c>
      <c r="C620" s="21">
        <v>180</v>
      </c>
      <c r="D620" s="9">
        <v>122</v>
      </c>
      <c r="E620" s="10">
        <f t="shared" si="64"/>
        <v>4.9207217058501916E-2</v>
      </c>
      <c r="F620" s="10">
        <f t="shared" si="65"/>
        <v>3.2507327471356248E-2</v>
      </c>
      <c r="G620" s="10">
        <f t="shared" si="67"/>
        <v>-0.32222222222222224</v>
      </c>
      <c r="H620" s="17">
        <f t="shared" si="66"/>
        <v>-1.5855658829961729E-2</v>
      </c>
    </row>
    <row r="621" spans="1:8" x14ac:dyDescent="0.2">
      <c r="A621" s="8"/>
      <c r="B621" s="24" t="s">
        <v>594</v>
      </c>
      <c r="C621" s="21">
        <v>3</v>
      </c>
      <c r="D621" s="9">
        <v>28</v>
      </c>
      <c r="E621" s="10">
        <f t="shared" si="64"/>
        <v>8.2012028430836518E-4</v>
      </c>
      <c r="F621" s="10">
        <f t="shared" si="65"/>
        <v>7.4606981081801228E-3</v>
      </c>
      <c r="G621" s="10">
        <f t="shared" si="67"/>
        <v>8.3333333333333339</v>
      </c>
      <c r="H621" s="17">
        <f t="shared" si="66"/>
        <v>6.8343357025697103E-3</v>
      </c>
    </row>
    <row r="622" spans="1:8" x14ac:dyDescent="0.2">
      <c r="A622" s="8"/>
      <c r="B622" s="24" t="s">
        <v>595</v>
      </c>
      <c r="C622" s="21">
        <v>2</v>
      </c>
      <c r="D622" s="9">
        <v>5</v>
      </c>
      <c r="E622" s="10">
        <f t="shared" si="64"/>
        <v>5.4674685620557679E-4</v>
      </c>
      <c r="F622" s="10">
        <f t="shared" si="65"/>
        <v>1.3322675193178791E-3</v>
      </c>
      <c r="G622" s="10">
        <f t="shared" si="67"/>
        <v>1.5</v>
      </c>
      <c r="H622" s="17">
        <f t="shared" si="66"/>
        <v>8.2012028430836518E-4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12</v>
      </c>
      <c r="E623" s="10" t="str">
        <f t="shared" si="64"/>
        <v/>
      </c>
      <c r="F623" s="10">
        <f t="shared" si="65"/>
        <v>3.1974420463629096E-3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50</v>
      </c>
      <c r="D625" s="9">
        <v>33</v>
      </c>
      <c r="E625" s="10">
        <f t="shared" si="64"/>
        <v>1.3668671405139421E-2</v>
      </c>
      <c r="F625" s="10">
        <f t="shared" si="65"/>
        <v>8.7929656274980013E-3</v>
      </c>
      <c r="G625" s="10">
        <f t="shared" si="67"/>
        <v>-0.34</v>
      </c>
      <c r="H625" s="17">
        <f t="shared" si="66"/>
        <v>-4.6473482777474031E-3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33</v>
      </c>
      <c r="E627" s="10" t="str">
        <f t="shared" si="64"/>
        <v/>
      </c>
      <c r="F627" s="10">
        <f t="shared" si="65"/>
        <v>8.7929656274980013E-3</v>
      </c>
      <c r="G627" s="10">
        <f t="shared" si="67"/>
        <v>1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4</v>
      </c>
      <c r="D628" s="9">
        <v>81</v>
      </c>
      <c r="E628" s="10">
        <f t="shared" si="64"/>
        <v>1.0934937124111536E-3</v>
      </c>
      <c r="F628" s="10">
        <f t="shared" si="65"/>
        <v>2.1582733812949641E-2</v>
      </c>
      <c r="G628" s="10">
        <f t="shared" si="67"/>
        <v>19.25</v>
      </c>
      <c r="H628" s="17">
        <f t="shared" si="66"/>
        <v>2.1049753963914706E-2</v>
      </c>
    </row>
    <row r="629" spans="1:8" ht="26.25" thickBot="1" x14ac:dyDescent="0.25">
      <c r="A629" s="8"/>
      <c r="B629" s="25" t="s">
        <v>602</v>
      </c>
      <c r="C629" s="22">
        <v>22</v>
      </c>
      <c r="D629" s="18">
        <v>41</v>
      </c>
      <c r="E629" s="19">
        <f t="shared" si="64"/>
        <v>6.0142154182613447E-3</v>
      </c>
      <c r="F629" s="19">
        <f t="shared" si="65"/>
        <v>1.0924593658406609E-2</v>
      </c>
      <c r="G629" s="19">
        <f t="shared" si="67"/>
        <v>0.86363636363636365</v>
      </c>
      <c r="H629" s="20">
        <f t="shared" si="66"/>
        <v>5.1940951339529799E-3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628</v>
      </c>
      <c r="C8" s="36">
        <f>+C19+C76+C181+C362+C601</f>
        <v>4533</v>
      </c>
      <c r="D8" s="36">
        <f>+D19+D76+D181+D362+D601</f>
        <v>4710</v>
      </c>
      <c r="E8" s="37">
        <f>SUM(E9:E13)</f>
        <v>1.0000000000000002</v>
      </c>
      <c r="F8" s="37">
        <f>SUM(F9:F13)</f>
        <v>1</v>
      </c>
      <c r="G8" s="37">
        <f t="shared" ref="G8:G13" si="0">+IF(AND(C8=0,D8=0),"",IF(C8=0,1,IF(D8=0,-1,(D8-C8)/C8)))</f>
        <v>3.9046988749172735E-2</v>
      </c>
      <c r="H8" s="37">
        <f t="shared" ref="H8:H13" si="1">+IF(OR(AND(E8=""),(G8="")),"",E8*G8)</f>
        <v>3.9046988749172742E-2</v>
      </c>
    </row>
    <row r="9" spans="1:8" x14ac:dyDescent="0.2">
      <c r="A9" s="8"/>
      <c r="B9" s="23" t="s">
        <v>8</v>
      </c>
      <c r="C9" s="21">
        <f>+C19</f>
        <v>3</v>
      </c>
      <c r="D9" s="9">
        <f>+D19</f>
        <v>9</v>
      </c>
      <c r="E9" s="10">
        <f t="shared" ref="E9:F13" si="2">+C9/C$8</f>
        <v>6.6181336863004633E-4</v>
      </c>
      <c r="F9" s="10">
        <f t="shared" si="2"/>
        <v>1.910828025477707E-3</v>
      </c>
      <c r="G9" s="10">
        <f t="shared" si="0"/>
        <v>2</v>
      </c>
      <c r="H9" s="17">
        <f t="shared" si="1"/>
        <v>1.3236267372600927E-3</v>
      </c>
    </row>
    <row r="10" spans="1:8" x14ac:dyDescent="0.2">
      <c r="A10" s="8"/>
      <c r="B10" s="24" t="s">
        <v>9</v>
      </c>
      <c r="C10" s="21">
        <f>+C76</f>
        <v>628</v>
      </c>
      <c r="D10" s="9">
        <f>+D76</f>
        <v>774</v>
      </c>
      <c r="E10" s="10">
        <f t="shared" si="2"/>
        <v>0.1385395984998897</v>
      </c>
      <c r="F10" s="10">
        <f t="shared" si="2"/>
        <v>0.16433121019108279</v>
      </c>
      <c r="G10" s="10">
        <f t="shared" si="0"/>
        <v>0.23248407643312102</v>
      </c>
      <c r="H10" s="17">
        <f t="shared" si="1"/>
        <v>3.2208250606662256E-2</v>
      </c>
    </row>
    <row r="11" spans="1:8" ht="25.5" x14ac:dyDescent="0.2">
      <c r="A11" s="8"/>
      <c r="B11" s="24" t="s">
        <v>10</v>
      </c>
      <c r="C11" s="21">
        <f>+C181</f>
        <v>2213</v>
      </c>
      <c r="D11" s="9">
        <f>+D181</f>
        <v>2087</v>
      </c>
      <c r="E11" s="10">
        <f t="shared" si="2"/>
        <v>0.48819766159276418</v>
      </c>
      <c r="F11" s="10">
        <f t="shared" si="2"/>
        <v>0.44309978768577496</v>
      </c>
      <c r="G11" s="10">
        <f t="shared" si="0"/>
        <v>-5.6936285585178492E-2</v>
      </c>
      <c r="H11" s="17">
        <f t="shared" si="1"/>
        <v>-2.7796161482461945E-2</v>
      </c>
    </row>
    <row r="12" spans="1:8" x14ac:dyDescent="0.2">
      <c r="A12" s="8"/>
      <c r="B12" s="24" t="s">
        <v>11</v>
      </c>
      <c r="C12" s="21">
        <f>+C362</f>
        <v>1365</v>
      </c>
      <c r="D12" s="9">
        <f>+D362</f>
        <v>1668</v>
      </c>
      <c r="E12" s="10">
        <f t="shared" si="2"/>
        <v>0.3011250827266711</v>
      </c>
      <c r="F12" s="10">
        <f t="shared" si="2"/>
        <v>0.35414012738853501</v>
      </c>
      <c r="G12" s="10">
        <f t="shared" si="0"/>
        <v>0.22197802197802197</v>
      </c>
      <c r="H12" s="17">
        <f t="shared" si="1"/>
        <v>6.6843150231634674E-2</v>
      </c>
    </row>
    <row r="13" spans="1:8" ht="15.75" thickBot="1" x14ac:dyDescent="0.25">
      <c r="A13" s="8"/>
      <c r="B13" s="25" t="s">
        <v>12</v>
      </c>
      <c r="C13" s="22">
        <f>+C601</f>
        <v>324</v>
      </c>
      <c r="D13" s="18">
        <f>+D601</f>
        <v>172</v>
      </c>
      <c r="E13" s="19">
        <f t="shared" si="2"/>
        <v>7.1475843812044998E-2</v>
      </c>
      <c r="F13" s="19">
        <f t="shared" si="2"/>
        <v>3.6518046709129511E-2</v>
      </c>
      <c r="G13" s="19">
        <f t="shared" si="0"/>
        <v>-0.46913580246913578</v>
      </c>
      <c r="H13" s="20">
        <f t="shared" si="1"/>
        <v>-3.3531877343922344E-2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3</v>
      </c>
      <c r="D19" s="36">
        <f>SUM(D20:D70)</f>
        <v>9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2</v>
      </c>
      <c r="H19" s="37">
        <f t="shared" ref="H19:H50" si="5">+IF(OR(AND(E19=""),(G19="")),"",E19*G19)</f>
        <v>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0</v>
      </c>
      <c r="E25" s="10">
        <f t="shared" si="3"/>
        <v>0.33333333333333331</v>
      </c>
      <c r="F25" s="10" t="str">
        <f t="shared" si="4"/>
        <v/>
      </c>
      <c r="G25" s="10">
        <f t="shared" si="6"/>
        <v>-1</v>
      </c>
      <c r="H25" s="17">
        <f t="shared" si="5"/>
        <v>-0.33333333333333331</v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0</v>
      </c>
      <c r="E27" s="10">
        <f t="shared" si="3"/>
        <v>0.33333333333333331</v>
      </c>
      <c r="F27" s="10" t="str">
        <f t="shared" si="4"/>
        <v/>
      </c>
      <c r="G27" s="10">
        <f t="shared" si="6"/>
        <v>-1</v>
      </c>
      <c r="H27" s="17">
        <f t="shared" si="5"/>
        <v>-0.33333333333333331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1</v>
      </c>
      <c r="E30" s="10" t="str">
        <f t="shared" si="3"/>
        <v/>
      </c>
      <c r="F30" s="10">
        <f t="shared" si="4"/>
        <v>0.1111111111111111</v>
      </c>
      <c r="G30" s="10">
        <f t="shared" si="6"/>
        <v>1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0.1111111111111111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2</v>
      </c>
      <c r="E50" s="10" t="str">
        <f t="shared" si="3"/>
        <v/>
      </c>
      <c r="F50" s="10">
        <f t="shared" si="4"/>
        <v>0.22222222222222221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3</v>
      </c>
      <c r="E54" s="10">
        <f t="shared" si="7"/>
        <v>0.33333333333333331</v>
      </c>
      <c r="F54" s="10">
        <f t="shared" si="8"/>
        <v>0.33333333333333331</v>
      </c>
      <c r="G54" s="10">
        <f t="shared" si="10"/>
        <v>2</v>
      </c>
      <c r="H54" s="17">
        <f t="shared" si="9"/>
        <v>0.66666666666666663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2</v>
      </c>
      <c r="E64" s="10" t="str">
        <f t="shared" si="7"/>
        <v/>
      </c>
      <c r="F64" s="10">
        <f t="shared" si="8"/>
        <v>0.22222222222222221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628</v>
      </c>
      <c r="D76" s="36">
        <f>SUM(D77:D175)</f>
        <v>774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0.23248407643312102</v>
      </c>
      <c r="H76" s="37">
        <f t="shared" ref="H76:H107" si="13">+IF(OR(AND(E76=""),(G76="")),"",E76*G76)</f>
        <v>0.23248407643312102</v>
      </c>
    </row>
    <row r="77" spans="1:8" x14ac:dyDescent="0.2">
      <c r="A77" s="8"/>
      <c r="B77" s="23" t="s">
        <v>67</v>
      </c>
      <c r="C77" s="41">
        <v>1</v>
      </c>
      <c r="D77" s="38">
        <v>2</v>
      </c>
      <c r="E77" s="39">
        <f t="shared" si="11"/>
        <v>1.5923566878980893E-3</v>
      </c>
      <c r="F77" s="39">
        <f t="shared" si="12"/>
        <v>2.5839793281653748E-3</v>
      </c>
      <c r="G77" s="39">
        <f t="shared" ref="G77:G108" si="14">+IF(AND(C77=0,D77=0)," ",IF(C77=0,1,IF(D77=0,-1,(D77-C77)/C77)))</f>
        <v>1</v>
      </c>
      <c r="H77" s="40">
        <f t="shared" si="13"/>
        <v>1.5923566878980893E-3</v>
      </c>
    </row>
    <row r="78" spans="1:8" x14ac:dyDescent="0.2">
      <c r="A78" s="8"/>
      <c r="B78" s="24" t="s">
        <v>68</v>
      </c>
      <c r="C78" s="21">
        <v>0</v>
      </c>
      <c r="D78" s="9">
        <v>3</v>
      </c>
      <c r="E78" s="10" t="str">
        <f t="shared" si="11"/>
        <v/>
      </c>
      <c r="F78" s="10">
        <f t="shared" si="12"/>
        <v>3.875968992248062E-3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1.2919896640826874E-3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13</v>
      </c>
      <c r="D80" s="9">
        <v>8</v>
      </c>
      <c r="E80" s="10">
        <f t="shared" si="11"/>
        <v>2.0700636942675158E-2</v>
      </c>
      <c r="F80" s="10">
        <f t="shared" si="12"/>
        <v>1.0335917312661499E-2</v>
      </c>
      <c r="G80" s="10">
        <f t="shared" si="14"/>
        <v>-0.38461538461538464</v>
      </c>
      <c r="H80" s="17">
        <f t="shared" si="13"/>
        <v>-7.9617834394904458E-3</v>
      </c>
    </row>
    <row r="81" spans="1:8" ht="25.5" x14ac:dyDescent="0.2">
      <c r="A81" s="8"/>
      <c r="B81" s="24" t="s">
        <v>71</v>
      </c>
      <c r="C81" s="21">
        <v>8</v>
      </c>
      <c r="D81" s="9">
        <v>3</v>
      </c>
      <c r="E81" s="10">
        <f t="shared" si="11"/>
        <v>1.2738853503184714E-2</v>
      </c>
      <c r="F81" s="10">
        <f t="shared" si="12"/>
        <v>3.875968992248062E-3</v>
      </c>
      <c r="G81" s="10">
        <f t="shared" si="14"/>
        <v>-0.625</v>
      </c>
      <c r="H81" s="17">
        <f t="shared" si="13"/>
        <v>-7.9617834394904458E-3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</v>
      </c>
      <c r="D92" s="9">
        <v>1</v>
      </c>
      <c r="E92" s="10">
        <f t="shared" si="11"/>
        <v>1.5923566878980893E-3</v>
      </c>
      <c r="F92" s="10">
        <f t="shared" si="12"/>
        <v>1.2919896640826874E-3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7</v>
      </c>
      <c r="D94" s="9">
        <v>31</v>
      </c>
      <c r="E94" s="10">
        <f t="shared" si="11"/>
        <v>1.1146496815286623E-2</v>
      </c>
      <c r="F94" s="10">
        <f t="shared" si="12"/>
        <v>4.0051679586563305E-2</v>
      </c>
      <c r="G94" s="10">
        <f t="shared" si="14"/>
        <v>3.4285714285714284</v>
      </c>
      <c r="H94" s="17">
        <f t="shared" si="13"/>
        <v>3.8216560509554139E-2</v>
      </c>
    </row>
    <row r="95" spans="1:8" x14ac:dyDescent="0.2">
      <c r="A95" s="8"/>
      <c r="B95" s="24" t="s">
        <v>86</v>
      </c>
      <c r="C95" s="21">
        <v>1</v>
      </c>
      <c r="D95" s="9">
        <v>1</v>
      </c>
      <c r="E95" s="10">
        <f t="shared" si="11"/>
        <v>1.5923566878980893E-3</v>
      </c>
      <c r="F95" s="10">
        <f t="shared" si="12"/>
        <v>1.2919896640826874E-3</v>
      </c>
      <c r="G95" s="10">
        <f t="shared" si="14"/>
        <v>0</v>
      </c>
      <c r="H95" s="17">
        <f t="shared" si="13"/>
        <v>0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11</v>
      </c>
      <c r="D98" s="9">
        <v>2</v>
      </c>
      <c r="E98" s="10">
        <f t="shared" si="11"/>
        <v>1.751592356687898E-2</v>
      </c>
      <c r="F98" s="10">
        <f t="shared" si="12"/>
        <v>2.5839793281653748E-3</v>
      </c>
      <c r="G98" s="10">
        <f t="shared" si="14"/>
        <v>-0.81818181818181823</v>
      </c>
      <c r="H98" s="17">
        <f t="shared" si="13"/>
        <v>-1.4331210191082803E-2</v>
      </c>
    </row>
    <row r="99" spans="1:8" x14ac:dyDescent="0.2">
      <c r="A99" s="8"/>
      <c r="B99" s="24" t="s">
        <v>90</v>
      </c>
      <c r="C99" s="21">
        <v>2</v>
      </c>
      <c r="D99" s="9">
        <v>0</v>
      </c>
      <c r="E99" s="10">
        <f t="shared" si="11"/>
        <v>3.1847133757961785E-3</v>
      </c>
      <c r="F99" s="10" t="str">
        <f t="shared" si="12"/>
        <v/>
      </c>
      <c r="G99" s="10">
        <f t="shared" si="14"/>
        <v>-1</v>
      </c>
      <c r="H99" s="17">
        <f t="shared" si="13"/>
        <v>-3.1847133757961785E-3</v>
      </c>
    </row>
    <row r="100" spans="1:8" x14ac:dyDescent="0.2">
      <c r="A100" s="8"/>
      <c r="B100" s="24" t="s">
        <v>91</v>
      </c>
      <c r="C100" s="21">
        <v>1</v>
      </c>
      <c r="D100" s="9">
        <v>5</v>
      </c>
      <c r="E100" s="10">
        <f t="shared" si="11"/>
        <v>1.5923566878980893E-3</v>
      </c>
      <c r="F100" s="10">
        <f t="shared" si="12"/>
        <v>6.4599483204134363E-3</v>
      </c>
      <c r="G100" s="10">
        <f t="shared" si="14"/>
        <v>4</v>
      </c>
      <c r="H100" s="17">
        <f t="shared" si="13"/>
        <v>6.369426751592357E-3</v>
      </c>
    </row>
    <row r="101" spans="1:8" x14ac:dyDescent="0.2">
      <c r="A101" s="8"/>
      <c r="B101" s="24" t="s">
        <v>92</v>
      </c>
      <c r="C101" s="21">
        <v>0</v>
      </c>
      <c r="D101" s="9">
        <v>1</v>
      </c>
      <c r="E101" s="10" t="str">
        <f t="shared" si="11"/>
        <v/>
      </c>
      <c r="F101" s="10">
        <f t="shared" si="12"/>
        <v>1.2919896640826874E-3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1</v>
      </c>
      <c r="D104" s="9">
        <v>0</v>
      </c>
      <c r="E104" s="10">
        <f t="shared" si="11"/>
        <v>1.5923566878980893E-3</v>
      </c>
      <c r="F104" s="10" t="str">
        <f t="shared" si="12"/>
        <v/>
      </c>
      <c r="G104" s="10">
        <f t="shared" si="14"/>
        <v>-1</v>
      </c>
      <c r="H104" s="17">
        <f t="shared" si="13"/>
        <v>-1.5923566878980893E-3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</v>
      </c>
      <c r="D106" s="9">
        <v>7</v>
      </c>
      <c r="E106" s="10">
        <f t="shared" si="11"/>
        <v>3.1847133757961785E-3</v>
      </c>
      <c r="F106" s="10">
        <f t="shared" si="12"/>
        <v>9.0439276485788107E-3</v>
      </c>
      <c r="G106" s="10">
        <f t="shared" si="14"/>
        <v>2.5</v>
      </c>
      <c r="H106" s="17">
        <f t="shared" si="13"/>
        <v>7.9617834394904458E-3</v>
      </c>
    </row>
    <row r="107" spans="1:8" x14ac:dyDescent="0.2">
      <c r="A107" s="8"/>
      <c r="B107" s="24" t="s">
        <v>98</v>
      </c>
      <c r="C107" s="21">
        <v>0</v>
      </c>
      <c r="D107" s="9">
        <v>1</v>
      </c>
      <c r="E107" s="10" t="str">
        <f t="shared" si="11"/>
        <v/>
      </c>
      <c r="F107" s="10">
        <f t="shared" si="12"/>
        <v>1.2919896640826874E-3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</v>
      </c>
      <c r="D110" s="9">
        <v>6</v>
      </c>
      <c r="E110" s="10">
        <f t="shared" si="15"/>
        <v>1.5923566878980893E-3</v>
      </c>
      <c r="F110" s="10">
        <f t="shared" si="16"/>
        <v>7.7519379844961239E-3</v>
      </c>
      <c r="G110" s="10">
        <f t="shared" si="18"/>
        <v>5</v>
      </c>
      <c r="H110" s="17">
        <f t="shared" si="17"/>
        <v>7.9617834394904458E-3</v>
      </c>
    </row>
    <row r="111" spans="1:8" x14ac:dyDescent="0.2">
      <c r="A111" s="8"/>
      <c r="B111" s="24" t="s">
        <v>102</v>
      </c>
      <c r="C111" s="21">
        <v>8</v>
      </c>
      <c r="D111" s="9">
        <v>20</v>
      </c>
      <c r="E111" s="10">
        <f t="shared" si="15"/>
        <v>1.2738853503184714E-2</v>
      </c>
      <c r="F111" s="10">
        <f t="shared" si="16"/>
        <v>2.5839793281653745E-2</v>
      </c>
      <c r="G111" s="10">
        <f t="shared" si="18"/>
        <v>1.5</v>
      </c>
      <c r="H111" s="17">
        <f t="shared" si="17"/>
        <v>1.9108280254777073E-2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2</v>
      </c>
      <c r="D113" s="9">
        <v>0</v>
      </c>
      <c r="E113" s="10">
        <f t="shared" si="15"/>
        <v>3.1847133757961785E-3</v>
      </c>
      <c r="F113" s="10" t="str">
        <f t="shared" si="16"/>
        <v/>
      </c>
      <c r="G113" s="10">
        <f t="shared" si="18"/>
        <v>-1</v>
      </c>
      <c r="H113" s="17">
        <f t="shared" si="17"/>
        <v>-3.1847133757961785E-3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61</v>
      </c>
      <c r="E117" s="10" t="str">
        <f t="shared" si="15"/>
        <v/>
      </c>
      <c r="F117" s="10">
        <f t="shared" si="16"/>
        <v>7.8811369509043924E-2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11</v>
      </c>
      <c r="D119" s="9">
        <v>6</v>
      </c>
      <c r="E119" s="10">
        <f t="shared" si="15"/>
        <v>1.751592356687898E-2</v>
      </c>
      <c r="F119" s="10">
        <f t="shared" si="16"/>
        <v>7.7519379844961239E-3</v>
      </c>
      <c r="G119" s="10">
        <f t="shared" si="18"/>
        <v>-0.45454545454545453</v>
      </c>
      <c r="H119" s="17">
        <f t="shared" si="17"/>
        <v>-7.9617834394904458E-3</v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3</v>
      </c>
      <c r="D122" s="9">
        <v>3</v>
      </c>
      <c r="E122" s="10">
        <f t="shared" si="15"/>
        <v>4.7770700636942673E-3</v>
      </c>
      <c r="F122" s="10">
        <f t="shared" si="16"/>
        <v>3.875968992248062E-3</v>
      </c>
      <c r="G122" s="10">
        <f t="shared" si="18"/>
        <v>0</v>
      </c>
      <c r="H122" s="17">
        <f t="shared" si="17"/>
        <v>0</v>
      </c>
    </row>
    <row r="123" spans="1:8" x14ac:dyDescent="0.2">
      <c r="A123" s="8"/>
      <c r="B123" s="24" t="s">
        <v>114</v>
      </c>
      <c r="C123" s="21">
        <v>1</v>
      </c>
      <c r="D123" s="9">
        <v>0</v>
      </c>
      <c r="E123" s="10">
        <f t="shared" si="15"/>
        <v>1.5923566878980893E-3</v>
      </c>
      <c r="F123" s="10" t="str">
        <f t="shared" si="16"/>
        <v/>
      </c>
      <c r="G123" s="10">
        <f t="shared" si="18"/>
        <v>-1</v>
      </c>
      <c r="H123" s="17">
        <f t="shared" si="17"/>
        <v>-1.5923566878980893E-3</v>
      </c>
    </row>
    <row r="124" spans="1:8" x14ac:dyDescent="0.2">
      <c r="A124" s="8"/>
      <c r="B124" s="24" t="s">
        <v>115</v>
      </c>
      <c r="C124" s="21">
        <v>0</v>
      </c>
      <c r="D124" s="9">
        <v>25</v>
      </c>
      <c r="E124" s="10" t="str">
        <f t="shared" si="15"/>
        <v/>
      </c>
      <c r="F124" s="10">
        <f t="shared" si="16"/>
        <v>3.2299741602067181E-2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0</v>
      </c>
      <c r="E127" s="10">
        <f t="shared" si="15"/>
        <v>3.1847133757961785E-3</v>
      </c>
      <c r="F127" s="10" t="str">
        <f t="shared" si="16"/>
        <v/>
      </c>
      <c r="G127" s="10">
        <f t="shared" si="18"/>
        <v>-1</v>
      </c>
      <c r="H127" s="17">
        <f t="shared" si="17"/>
        <v>-3.1847133757961785E-3</v>
      </c>
    </row>
    <row r="128" spans="1:8" x14ac:dyDescent="0.2">
      <c r="A128" s="8"/>
      <c r="B128" s="24" t="s">
        <v>119</v>
      </c>
      <c r="C128" s="21">
        <v>1</v>
      </c>
      <c r="D128" s="9">
        <v>43</v>
      </c>
      <c r="E128" s="10">
        <f t="shared" si="15"/>
        <v>1.5923566878980893E-3</v>
      </c>
      <c r="F128" s="10">
        <f t="shared" si="16"/>
        <v>5.5555555555555552E-2</v>
      </c>
      <c r="G128" s="10">
        <f t="shared" si="18"/>
        <v>42</v>
      </c>
      <c r="H128" s="17">
        <f t="shared" si="17"/>
        <v>6.6878980891719744E-2</v>
      </c>
    </row>
    <row r="129" spans="1:8" x14ac:dyDescent="0.2">
      <c r="A129" s="8"/>
      <c r="B129" s="24" t="s">
        <v>120</v>
      </c>
      <c r="C129" s="21">
        <v>0</v>
      </c>
      <c r="D129" s="9">
        <v>1</v>
      </c>
      <c r="E129" s="10" t="str">
        <f t="shared" si="15"/>
        <v/>
      </c>
      <c r="F129" s="10">
        <f t="shared" si="16"/>
        <v>1.2919896640826874E-3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3</v>
      </c>
      <c r="E130" s="10" t="str">
        <f t="shared" si="15"/>
        <v/>
      </c>
      <c r="F130" s="10">
        <f t="shared" si="16"/>
        <v>3.875968992248062E-3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1</v>
      </c>
      <c r="E131" s="10" t="str">
        <f t="shared" si="15"/>
        <v/>
      </c>
      <c r="F131" s="10">
        <f t="shared" si="16"/>
        <v>1.2919896640826874E-3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22</v>
      </c>
      <c r="D132" s="9">
        <v>4</v>
      </c>
      <c r="E132" s="10">
        <f t="shared" si="15"/>
        <v>3.5031847133757961E-2</v>
      </c>
      <c r="F132" s="10">
        <f t="shared" si="16"/>
        <v>5.1679586563307496E-3</v>
      </c>
      <c r="G132" s="10">
        <f t="shared" si="18"/>
        <v>-0.81818181818181823</v>
      </c>
      <c r="H132" s="17">
        <f t="shared" si="17"/>
        <v>-2.8662420382165606E-2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6</v>
      </c>
      <c r="D134" s="9">
        <v>10</v>
      </c>
      <c r="E134" s="10">
        <f t="shared" si="15"/>
        <v>9.5541401273885346E-3</v>
      </c>
      <c r="F134" s="10">
        <f t="shared" si="16"/>
        <v>1.2919896640826873E-2</v>
      </c>
      <c r="G134" s="10">
        <f t="shared" si="18"/>
        <v>0.66666666666666663</v>
      </c>
      <c r="H134" s="17">
        <f t="shared" si="17"/>
        <v>6.3694267515923561E-3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</v>
      </c>
      <c r="D136" s="9">
        <v>2</v>
      </c>
      <c r="E136" s="10">
        <f t="shared" si="15"/>
        <v>3.1847133757961785E-3</v>
      </c>
      <c r="F136" s="10">
        <f t="shared" si="16"/>
        <v>2.5839793281653748E-3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45</v>
      </c>
      <c r="D137" s="9">
        <v>1</v>
      </c>
      <c r="E137" s="10">
        <f t="shared" si="15"/>
        <v>7.1656050955414011E-2</v>
      </c>
      <c r="F137" s="10">
        <f t="shared" si="16"/>
        <v>1.2919896640826874E-3</v>
      </c>
      <c r="G137" s="10">
        <f t="shared" si="18"/>
        <v>-0.97777777777777775</v>
      </c>
      <c r="H137" s="17">
        <f t="shared" si="17"/>
        <v>-7.0063694267515922E-2</v>
      </c>
    </row>
    <row r="138" spans="1:8" x14ac:dyDescent="0.2">
      <c r="A138" s="8"/>
      <c r="B138" s="24" t="s">
        <v>129</v>
      </c>
      <c r="C138" s="21">
        <v>5</v>
      </c>
      <c r="D138" s="9">
        <v>1</v>
      </c>
      <c r="E138" s="10">
        <f t="shared" si="15"/>
        <v>7.9617834394904458E-3</v>
      </c>
      <c r="F138" s="10">
        <f t="shared" si="16"/>
        <v>1.2919896640826874E-3</v>
      </c>
      <c r="G138" s="10">
        <f t="shared" si="18"/>
        <v>-0.8</v>
      </c>
      <c r="H138" s="17">
        <f t="shared" si="17"/>
        <v>-6.369426751592357E-3</v>
      </c>
    </row>
    <row r="139" spans="1:8" ht="15.75" customHeight="1" x14ac:dyDescent="0.2">
      <c r="A139" s="8"/>
      <c r="B139" s="24" t="s">
        <v>130</v>
      </c>
      <c r="C139" s="21">
        <v>237</v>
      </c>
      <c r="D139" s="9">
        <v>163</v>
      </c>
      <c r="E139" s="10">
        <f t="shared" si="15"/>
        <v>0.37738853503184716</v>
      </c>
      <c r="F139" s="10">
        <f t="shared" si="16"/>
        <v>0.21059431524547803</v>
      </c>
      <c r="G139" s="10">
        <f t="shared" si="18"/>
        <v>-0.31223628691983124</v>
      </c>
      <c r="H139" s="17">
        <f t="shared" si="17"/>
        <v>-0.11783439490445861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1</v>
      </c>
      <c r="D141" s="9">
        <v>2</v>
      </c>
      <c r="E141" s="10">
        <f t="shared" si="19"/>
        <v>1.5923566878980893E-3</v>
      </c>
      <c r="F141" s="10">
        <f t="shared" si="20"/>
        <v>2.5839793281653748E-3</v>
      </c>
      <c r="G141" s="10">
        <f t="shared" ref="G141:G175" si="22">+IF(AND(C141=0,D141=0)," ",IF(C141=0,1,IF(D141=0,-1,(D141-C141)/C141)))</f>
        <v>1</v>
      </c>
      <c r="H141" s="17">
        <f t="shared" si="21"/>
        <v>1.5923566878980893E-3</v>
      </c>
    </row>
    <row r="142" spans="1:8" x14ac:dyDescent="0.2">
      <c r="A142" s="8"/>
      <c r="B142" s="24" t="s">
        <v>133</v>
      </c>
      <c r="C142" s="21">
        <v>0</v>
      </c>
      <c r="D142" s="9">
        <v>116</v>
      </c>
      <c r="E142" s="10" t="str">
        <f t="shared" si="19"/>
        <v/>
      </c>
      <c r="F142" s="10">
        <f t="shared" si="20"/>
        <v>0.14987080103359174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204</v>
      </c>
      <c r="D143" s="9">
        <v>195</v>
      </c>
      <c r="E143" s="10">
        <f t="shared" si="19"/>
        <v>0.32484076433121017</v>
      </c>
      <c r="F143" s="10">
        <f t="shared" si="20"/>
        <v>0.25193798449612403</v>
      </c>
      <c r="G143" s="10">
        <f t="shared" si="22"/>
        <v>-4.4117647058823532E-2</v>
      </c>
      <c r="H143" s="17">
        <f t="shared" si="21"/>
        <v>-1.4331210191082803E-2</v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6</v>
      </c>
      <c r="E145" s="10">
        <f t="shared" si="19"/>
        <v>1.5923566878980893E-3</v>
      </c>
      <c r="F145" s="10">
        <f t="shared" si="20"/>
        <v>7.7519379844961239E-3</v>
      </c>
      <c r="G145" s="10">
        <f t="shared" si="22"/>
        <v>5</v>
      </c>
      <c r="H145" s="17">
        <f t="shared" si="21"/>
        <v>7.9617834394904458E-3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26</v>
      </c>
      <c r="D151" s="9">
        <v>31</v>
      </c>
      <c r="E151" s="10">
        <f t="shared" si="19"/>
        <v>4.1401273885350316E-2</v>
      </c>
      <c r="F151" s="10">
        <f t="shared" si="20"/>
        <v>4.0051679586563305E-2</v>
      </c>
      <c r="G151" s="10">
        <f t="shared" si="22"/>
        <v>0.19230769230769232</v>
      </c>
      <c r="H151" s="17">
        <f t="shared" si="21"/>
        <v>7.9617834394904458E-3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1</v>
      </c>
      <c r="E161" s="10" t="str">
        <f t="shared" si="19"/>
        <v/>
      </c>
      <c r="F161" s="10">
        <f t="shared" si="20"/>
        <v>1.2919896640826874E-3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1.5923566878980893E-3</v>
      </c>
      <c r="F163" s="10" t="str">
        <f t="shared" si="20"/>
        <v/>
      </c>
      <c r="G163" s="10">
        <f t="shared" si="22"/>
        <v>-1</v>
      </c>
      <c r="H163" s="17">
        <f t="shared" si="21"/>
        <v>-1.5923566878980893E-3</v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1</v>
      </c>
      <c r="E172" s="10">
        <f t="shared" si="19"/>
        <v>1.5923566878980893E-3</v>
      </c>
      <c r="F172" s="10">
        <f t="shared" si="20"/>
        <v>1.2919896640826874E-3</v>
      </c>
      <c r="G172" s="10">
        <f t="shared" si="22"/>
        <v>0</v>
      </c>
      <c r="H172" s="17">
        <f t="shared" ref="H172:H175" si="23">+IF(OR(AND(E172=""),(G172="")),"",E172*G172)</f>
        <v>0</v>
      </c>
    </row>
    <row r="173" spans="1:8" ht="25.5" x14ac:dyDescent="0.2">
      <c r="A173" s="8"/>
      <c r="B173" s="24" t="s">
        <v>164</v>
      </c>
      <c r="C173" s="21">
        <v>0</v>
      </c>
      <c r="D173" s="9">
        <v>6</v>
      </c>
      <c r="E173" s="10" t="str">
        <f t="shared" si="19"/>
        <v/>
      </c>
      <c r="F173" s="10">
        <f t="shared" si="20"/>
        <v>7.7519379844961239E-3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2213</v>
      </c>
      <c r="D181" s="36">
        <f>SUM(D182:D356)</f>
        <v>2087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-5.6936285585178492E-2</v>
      </c>
      <c r="H181" s="37">
        <f t="shared" ref="H181:H212" si="26">+IF(OR(AND(E181=""),(G181="")),"",E181*G181)</f>
        <v>-5.6936285585178492E-2</v>
      </c>
    </row>
    <row r="182" spans="1:8" x14ac:dyDescent="0.2">
      <c r="A182" s="8"/>
      <c r="B182" s="23" t="s">
        <v>167</v>
      </c>
      <c r="C182" s="41">
        <v>1</v>
      </c>
      <c r="D182" s="38">
        <v>5</v>
      </c>
      <c r="E182" s="39">
        <f t="shared" si="24"/>
        <v>4.5187528242205153E-4</v>
      </c>
      <c r="F182" s="39">
        <f t="shared" si="25"/>
        <v>2.3957834211787254E-3</v>
      </c>
      <c r="G182" s="39">
        <f t="shared" ref="G182:G213" si="27">+IF(AND(C182=0,D182=0)," ",IF(C182=0,1,IF(D182=0,-1,(D182-C182)/C182)))</f>
        <v>4</v>
      </c>
      <c r="H182" s="40">
        <f t="shared" si="26"/>
        <v>1.8075011296882061E-3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2</v>
      </c>
      <c r="E186" s="10">
        <f t="shared" si="24"/>
        <v>4.5187528242205153E-4</v>
      </c>
      <c r="F186" s="10">
        <f t="shared" si="25"/>
        <v>9.5831336847149022E-4</v>
      </c>
      <c r="G186" s="10">
        <f t="shared" si="27"/>
        <v>1</v>
      </c>
      <c r="H186" s="17">
        <f t="shared" si="26"/>
        <v>4.5187528242205153E-4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53</v>
      </c>
      <c r="D188" s="9">
        <v>6</v>
      </c>
      <c r="E188" s="10">
        <f t="shared" si="24"/>
        <v>2.394938996836873E-2</v>
      </c>
      <c r="F188" s="10">
        <f t="shared" si="25"/>
        <v>2.8749401054144704E-3</v>
      </c>
      <c r="G188" s="10">
        <f t="shared" si="27"/>
        <v>-0.8867924528301887</v>
      </c>
      <c r="H188" s="17">
        <f t="shared" si="26"/>
        <v>-2.1238138273836422E-2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2</v>
      </c>
      <c r="E195" s="10" t="str">
        <f t="shared" si="24"/>
        <v/>
      </c>
      <c r="F195" s="10">
        <f t="shared" si="25"/>
        <v>9.5831336847149022E-4</v>
      </c>
      <c r="G195" s="10">
        <f t="shared" si="27"/>
        <v>1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0</v>
      </c>
      <c r="D196" s="9">
        <v>4</v>
      </c>
      <c r="E196" s="10" t="str">
        <f t="shared" si="24"/>
        <v/>
      </c>
      <c r="F196" s="10">
        <f t="shared" si="25"/>
        <v>1.9166267369429804E-3</v>
      </c>
      <c r="G196" s="10">
        <f t="shared" si="27"/>
        <v>1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5</v>
      </c>
      <c r="D197" s="9">
        <v>11</v>
      </c>
      <c r="E197" s="10">
        <f t="shared" si="24"/>
        <v>2.2593764121102574E-3</v>
      </c>
      <c r="F197" s="10">
        <f t="shared" si="25"/>
        <v>5.2707235265931959E-3</v>
      </c>
      <c r="G197" s="10">
        <f t="shared" si="27"/>
        <v>1.2</v>
      </c>
      <c r="H197" s="17">
        <f t="shared" si="26"/>
        <v>2.7112516945323089E-3</v>
      </c>
    </row>
    <row r="198" spans="1:8" ht="25.5" x14ac:dyDescent="0.2">
      <c r="A198" s="8"/>
      <c r="B198" s="24" t="s">
        <v>183</v>
      </c>
      <c r="C198" s="21">
        <v>1</v>
      </c>
      <c r="D198" s="9">
        <v>0</v>
      </c>
      <c r="E198" s="10">
        <f t="shared" si="24"/>
        <v>4.5187528242205153E-4</v>
      </c>
      <c r="F198" s="10" t="str">
        <f t="shared" si="25"/>
        <v/>
      </c>
      <c r="G198" s="10">
        <f t="shared" si="27"/>
        <v>-1</v>
      </c>
      <c r="H198" s="17">
        <f t="shared" si="26"/>
        <v>-4.5187528242205153E-4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2</v>
      </c>
      <c r="D202" s="9">
        <v>0</v>
      </c>
      <c r="E202" s="10">
        <f t="shared" si="24"/>
        <v>9.0375056484410306E-4</v>
      </c>
      <c r="F202" s="10" t="str">
        <f t="shared" si="25"/>
        <v/>
      </c>
      <c r="G202" s="10">
        <f t="shared" si="27"/>
        <v>-1</v>
      </c>
      <c r="H202" s="17">
        <f t="shared" si="26"/>
        <v>-9.0375056484410306E-4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4.7915668423574511E-4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</v>
      </c>
      <c r="D211" s="9">
        <v>2</v>
      </c>
      <c r="E211" s="10">
        <f t="shared" si="24"/>
        <v>4.5187528242205153E-4</v>
      </c>
      <c r="F211" s="10">
        <f t="shared" si="25"/>
        <v>9.5831336847149022E-4</v>
      </c>
      <c r="G211" s="10">
        <f t="shared" si="27"/>
        <v>1</v>
      </c>
      <c r="H211" s="17">
        <f t="shared" si="26"/>
        <v>4.5187528242205153E-4</v>
      </c>
    </row>
    <row r="212" spans="1:8" x14ac:dyDescent="0.2">
      <c r="A212" s="8"/>
      <c r="B212" s="24" t="s">
        <v>197</v>
      </c>
      <c r="C212" s="21">
        <v>2</v>
      </c>
      <c r="D212" s="9">
        <v>1</v>
      </c>
      <c r="E212" s="10">
        <f t="shared" si="24"/>
        <v>9.0375056484410306E-4</v>
      </c>
      <c r="F212" s="10">
        <f t="shared" si="25"/>
        <v>4.7915668423574511E-4</v>
      </c>
      <c r="G212" s="10">
        <f t="shared" si="27"/>
        <v>-0.5</v>
      </c>
      <c r="H212" s="17">
        <f t="shared" si="26"/>
        <v>-4.5187528242205153E-4</v>
      </c>
    </row>
    <row r="213" spans="1:8" x14ac:dyDescent="0.2">
      <c r="A213" s="8"/>
      <c r="B213" s="24" t="s">
        <v>198</v>
      </c>
      <c r="C213" s="21">
        <v>12</v>
      </c>
      <c r="D213" s="9">
        <v>1</v>
      </c>
      <c r="E213" s="10">
        <f t="shared" ref="E213:E244" si="28">+IF(C213=0,"",C213/C$181)</f>
        <v>5.4225033890646186E-3</v>
      </c>
      <c r="F213" s="10">
        <f t="shared" ref="F213:F244" si="29">+IF(D213=0,"",D213/D$181)</f>
        <v>4.7915668423574511E-4</v>
      </c>
      <c r="G213" s="10">
        <f t="shared" si="27"/>
        <v>-0.91666666666666663</v>
      </c>
      <c r="H213" s="17">
        <f t="shared" ref="H213:H244" si="30">+IF(OR(AND(E213=""),(G213="")),"",E213*G213)</f>
        <v>-4.9706281066425667E-3</v>
      </c>
    </row>
    <row r="214" spans="1:8" x14ac:dyDescent="0.2">
      <c r="A214" s="8"/>
      <c r="B214" s="24" t="s">
        <v>199</v>
      </c>
      <c r="C214" s="21">
        <v>1</v>
      </c>
      <c r="D214" s="9">
        <v>2</v>
      </c>
      <c r="E214" s="10">
        <f t="shared" si="28"/>
        <v>4.5187528242205153E-4</v>
      </c>
      <c r="F214" s="10">
        <f t="shared" si="29"/>
        <v>9.5831336847149022E-4</v>
      </c>
      <c r="G214" s="10">
        <f t="shared" ref="G214:G245" si="31">+IF(AND(C214=0,D214=0)," ",IF(C214=0,1,IF(D214=0,-1,(D214-C214)/C214)))</f>
        <v>1</v>
      </c>
      <c r="H214" s="17">
        <f t="shared" si="30"/>
        <v>4.5187528242205153E-4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41</v>
      </c>
      <c r="D218" s="9">
        <v>0</v>
      </c>
      <c r="E218" s="10">
        <f t="shared" si="28"/>
        <v>1.8526886579304111E-2</v>
      </c>
      <c r="F218" s="10" t="str">
        <f t="shared" si="29"/>
        <v/>
      </c>
      <c r="G218" s="10">
        <f t="shared" si="31"/>
        <v>-1</v>
      </c>
      <c r="H218" s="17">
        <f t="shared" si="30"/>
        <v>-1.8526886579304111E-2</v>
      </c>
    </row>
    <row r="219" spans="1:8" x14ac:dyDescent="0.2">
      <c r="A219" s="8"/>
      <c r="B219" s="24" t="s">
        <v>204</v>
      </c>
      <c r="C219" s="21">
        <v>0</v>
      </c>
      <c r="D219" s="9">
        <v>4</v>
      </c>
      <c r="E219" s="10" t="str">
        <f t="shared" si="28"/>
        <v/>
      </c>
      <c r="F219" s="10">
        <f t="shared" si="29"/>
        <v>1.9166267369429804E-3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17</v>
      </c>
      <c r="D220" s="9">
        <v>0</v>
      </c>
      <c r="E220" s="10">
        <f t="shared" si="28"/>
        <v>7.6818798011748755E-3</v>
      </c>
      <c r="F220" s="10" t="str">
        <f t="shared" si="29"/>
        <v/>
      </c>
      <c r="G220" s="10">
        <f t="shared" si="31"/>
        <v>-1</v>
      </c>
      <c r="H220" s="17">
        <f t="shared" si="30"/>
        <v>-7.6818798011748755E-3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11</v>
      </c>
      <c r="D223" s="9">
        <v>7</v>
      </c>
      <c r="E223" s="10">
        <f t="shared" si="28"/>
        <v>4.9706281066425667E-3</v>
      </c>
      <c r="F223" s="10">
        <f t="shared" si="29"/>
        <v>3.3540967896502154E-3</v>
      </c>
      <c r="G223" s="10">
        <f t="shared" si="31"/>
        <v>-0.36363636363636365</v>
      </c>
      <c r="H223" s="17">
        <f t="shared" si="30"/>
        <v>-1.8075011296882061E-3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2</v>
      </c>
      <c r="D235" s="9">
        <v>7</v>
      </c>
      <c r="E235" s="10">
        <f t="shared" si="28"/>
        <v>9.0375056484410306E-4</v>
      </c>
      <c r="F235" s="10">
        <f t="shared" si="29"/>
        <v>3.3540967896502154E-3</v>
      </c>
      <c r="G235" s="10">
        <f t="shared" si="31"/>
        <v>2.5</v>
      </c>
      <c r="H235" s="17">
        <f t="shared" si="30"/>
        <v>2.2593764121102578E-3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</v>
      </c>
      <c r="D241" s="9">
        <v>0</v>
      </c>
      <c r="E241" s="10">
        <f t="shared" si="28"/>
        <v>9.0375056484410306E-4</v>
      </c>
      <c r="F241" s="10" t="str">
        <f t="shared" si="29"/>
        <v/>
      </c>
      <c r="G241" s="10">
        <f t="shared" si="31"/>
        <v>-1</v>
      </c>
      <c r="H241" s="17">
        <f t="shared" si="30"/>
        <v>-9.0375056484410306E-4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1973</v>
      </c>
      <c r="D248" s="9">
        <v>1881</v>
      </c>
      <c r="E248" s="10">
        <f t="shared" si="32"/>
        <v>0.8915499322187076</v>
      </c>
      <c r="F248" s="10">
        <f t="shared" si="33"/>
        <v>0.90129372304743649</v>
      </c>
      <c r="G248" s="10">
        <f t="shared" si="35"/>
        <v>-4.6629498226051697E-2</v>
      </c>
      <c r="H248" s="17">
        <f t="shared" si="34"/>
        <v>-4.1572525982828734E-2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7</v>
      </c>
      <c r="D251" s="9">
        <v>7</v>
      </c>
      <c r="E251" s="10">
        <f t="shared" si="32"/>
        <v>3.1631269769543608E-3</v>
      </c>
      <c r="F251" s="10">
        <f t="shared" si="33"/>
        <v>3.3540967896502154E-3</v>
      </c>
      <c r="G251" s="10">
        <f t="shared" si="35"/>
        <v>0</v>
      </c>
      <c r="H251" s="17">
        <f t="shared" si="34"/>
        <v>0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1</v>
      </c>
      <c r="D259" s="9">
        <v>1</v>
      </c>
      <c r="E259" s="10">
        <f t="shared" si="32"/>
        <v>4.5187528242205153E-4</v>
      </c>
      <c r="F259" s="10">
        <f t="shared" si="33"/>
        <v>4.7915668423574511E-4</v>
      </c>
      <c r="G259" s="10">
        <f t="shared" si="35"/>
        <v>0</v>
      </c>
      <c r="H259" s="17">
        <f t="shared" si="34"/>
        <v>0</v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3</v>
      </c>
      <c r="D286" s="9">
        <v>5</v>
      </c>
      <c r="E286" s="10">
        <f t="shared" si="36"/>
        <v>1.3556258472661546E-3</v>
      </c>
      <c r="F286" s="10">
        <f t="shared" si="37"/>
        <v>2.3957834211787254E-3</v>
      </c>
      <c r="G286" s="10">
        <f t="shared" si="39"/>
        <v>0.66666666666666663</v>
      </c>
      <c r="H286" s="17">
        <f t="shared" si="38"/>
        <v>9.0375056484410306E-4</v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0</v>
      </c>
      <c r="E292" s="10">
        <f t="shared" si="36"/>
        <v>4.5187528242205153E-4</v>
      </c>
      <c r="F292" s="10" t="str">
        <f t="shared" si="37"/>
        <v/>
      </c>
      <c r="G292" s="10">
        <f t="shared" si="39"/>
        <v>-1</v>
      </c>
      <c r="H292" s="17">
        <f t="shared" si="38"/>
        <v>-4.5187528242205153E-4</v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4.7915668423574511E-4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2</v>
      </c>
      <c r="D305" s="9">
        <v>4</v>
      </c>
      <c r="E305" s="10">
        <f t="shared" si="36"/>
        <v>9.0375056484410306E-4</v>
      </c>
      <c r="F305" s="10">
        <f t="shared" si="37"/>
        <v>1.9166267369429804E-3</v>
      </c>
      <c r="G305" s="10">
        <f t="shared" si="39"/>
        <v>1</v>
      </c>
      <c r="H305" s="17">
        <f t="shared" si="38"/>
        <v>9.0375056484410306E-4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38</v>
      </c>
      <c r="E311" s="10" t="str">
        <f t="shared" si="40"/>
        <v/>
      </c>
      <c r="F311" s="10">
        <f t="shared" si="41"/>
        <v>1.8207954000958312E-2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39</v>
      </c>
      <c r="D317" s="9">
        <v>0</v>
      </c>
      <c r="E317" s="10">
        <f t="shared" si="40"/>
        <v>1.7623136014460011E-2</v>
      </c>
      <c r="F317" s="10" t="str">
        <f t="shared" si="41"/>
        <v/>
      </c>
      <c r="G317" s="10">
        <f t="shared" si="43"/>
        <v>-1</v>
      </c>
      <c r="H317" s="17">
        <f t="shared" si="42"/>
        <v>-1.7623136014460011E-2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0</v>
      </c>
      <c r="E325" s="10">
        <f t="shared" si="40"/>
        <v>4.5187528242205153E-4</v>
      </c>
      <c r="F325" s="10" t="str">
        <f t="shared" si="41"/>
        <v/>
      </c>
      <c r="G325" s="10">
        <f t="shared" si="43"/>
        <v>-1</v>
      </c>
      <c r="H325" s="17">
        <f t="shared" si="42"/>
        <v>-4.5187528242205153E-4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34</v>
      </c>
      <c r="D331" s="9">
        <v>89</v>
      </c>
      <c r="E331" s="10">
        <f t="shared" si="40"/>
        <v>1.5363759602349751E-2</v>
      </c>
      <c r="F331" s="10">
        <f t="shared" si="41"/>
        <v>4.2644944896981313E-2</v>
      </c>
      <c r="G331" s="10">
        <f t="shared" si="43"/>
        <v>1.6176470588235294</v>
      </c>
      <c r="H331" s="17">
        <f t="shared" si="42"/>
        <v>2.4853140533212834E-2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6</v>
      </c>
      <c r="E340" s="10" t="str">
        <f t="shared" si="40"/>
        <v/>
      </c>
      <c r="F340" s="10">
        <f t="shared" si="41"/>
        <v>2.8749401054144704E-3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1365</v>
      </c>
      <c r="D362" s="36">
        <f>SUM(D363:D595)</f>
        <v>1668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0.22197802197802197</v>
      </c>
      <c r="H362" s="37">
        <f t="shared" ref="H362:H425" si="50">+IF(OR(AND(E362=""),(G362="")),"",E362*G362)</f>
        <v>0.22197802197802197</v>
      </c>
    </row>
    <row r="363" spans="1:8" x14ac:dyDescent="0.2">
      <c r="A363" s="8"/>
      <c r="B363" s="23" t="s">
        <v>342</v>
      </c>
      <c r="C363" s="41">
        <v>4</v>
      </c>
      <c r="D363" s="38">
        <v>3</v>
      </c>
      <c r="E363" s="39">
        <f t="shared" si="48"/>
        <v>2.9304029304029304E-3</v>
      </c>
      <c r="F363" s="39">
        <f t="shared" si="49"/>
        <v>1.7985611510791368E-3</v>
      </c>
      <c r="G363" s="39">
        <f t="shared" ref="G363:G426" si="51">+IF(AND(C363=0,D363=0)," ",IF(C363=0,1,IF(D363=0,-1,(D363-C363)/C363)))</f>
        <v>-0.25</v>
      </c>
      <c r="H363" s="40">
        <f t="shared" si="50"/>
        <v>-7.326007326007326E-4</v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4</v>
      </c>
      <c r="D365" s="9">
        <v>0</v>
      </c>
      <c r="E365" s="10">
        <f t="shared" si="48"/>
        <v>2.9304029304029304E-3</v>
      </c>
      <c r="F365" s="10" t="str">
        <f t="shared" si="49"/>
        <v/>
      </c>
      <c r="G365" s="10">
        <f t="shared" si="51"/>
        <v>-1</v>
      </c>
      <c r="H365" s="17">
        <f t="shared" si="50"/>
        <v>-2.9304029304029304E-3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3</v>
      </c>
      <c r="D367" s="9">
        <v>0</v>
      </c>
      <c r="E367" s="10">
        <f t="shared" si="48"/>
        <v>2.1978021978021978E-3</v>
      </c>
      <c r="F367" s="10" t="str">
        <f t="shared" si="49"/>
        <v/>
      </c>
      <c r="G367" s="10">
        <f t="shared" si="51"/>
        <v>-1</v>
      </c>
      <c r="H367" s="17">
        <f t="shared" si="50"/>
        <v>-2.1978021978021978E-3</v>
      </c>
    </row>
    <row r="368" spans="1:8" x14ac:dyDescent="0.2">
      <c r="A368" s="8"/>
      <c r="B368" s="24" t="s">
        <v>347</v>
      </c>
      <c r="C368" s="21">
        <v>8</v>
      </c>
      <c r="D368" s="9">
        <v>33</v>
      </c>
      <c r="E368" s="10">
        <f t="shared" si="48"/>
        <v>5.8608058608058608E-3</v>
      </c>
      <c r="F368" s="10">
        <f t="shared" si="49"/>
        <v>1.9784172661870502E-2</v>
      </c>
      <c r="G368" s="10">
        <f t="shared" si="51"/>
        <v>3.125</v>
      </c>
      <c r="H368" s="17">
        <f t="shared" si="50"/>
        <v>1.8315018315018316E-2</v>
      </c>
    </row>
    <row r="369" spans="1:8" x14ac:dyDescent="0.2">
      <c r="A369" s="8"/>
      <c r="B369" s="24" t="s">
        <v>348</v>
      </c>
      <c r="C369" s="21">
        <v>4</v>
      </c>
      <c r="D369" s="9">
        <v>0</v>
      </c>
      <c r="E369" s="10">
        <f t="shared" si="48"/>
        <v>2.9304029304029304E-3</v>
      </c>
      <c r="F369" s="10" t="str">
        <f t="shared" si="49"/>
        <v/>
      </c>
      <c r="G369" s="10">
        <f t="shared" si="51"/>
        <v>-1</v>
      </c>
      <c r="H369" s="17">
        <f t="shared" si="50"/>
        <v>-2.9304029304029304E-3</v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2</v>
      </c>
      <c r="D371" s="9">
        <v>2</v>
      </c>
      <c r="E371" s="10">
        <f t="shared" si="48"/>
        <v>1.4652014652014652E-3</v>
      </c>
      <c r="F371" s="10">
        <f t="shared" si="49"/>
        <v>1.199040767386091E-3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656</v>
      </c>
      <c r="D374" s="9">
        <v>292</v>
      </c>
      <c r="E374" s="10">
        <f t="shared" si="48"/>
        <v>0.4805860805860806</v>
      </c>
      <c r="F374" s="10">
        <f t="shared" si="49"/>
        <v>0.1750599520383693</v>
      </c>
      <c r="G374" s="10">
        <f t="shared" si="51"/>
        <v>-0.55487804878048785</v>
      </c>
      <c r="H374" s="17">
        <f t="shared" si="50"/>
        <v>-0.26666666666666672</v>
      </c>
    </row>
    <row r="375" spans="1:8" x14ac:dyDescent="0.2">
      <c r="A375" s="8"/>
      <c r="B375" s="24" t="s">
        <v>354</v>
      </c>
      <c r="C375" s="21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</v>
      </c>
      <c r="D377" s="9">
        <v>0</v>
      </c>
      <c r="E377" s="10">
        <f t="shared" si="48"/>
        <v>7.326007326007326E-4</v>
      </c>
      <c r="F377" s="10" t="str">
        <f t="shared" si="49"/>
        <v/>
      </c>
      <c r="G377" s="10">
        <f t="shared" si="51"/>
        <v>-1</v>
      </c>
      <c r="H377" s="17">
        <f t="shared" si="50"/>
        <v>-7.326007326007326E-4</v>
      </c>
    </row>
    <row r="378" spans="1:8" x14ac:dyDescent="0.2">
      <c r="A378" s="8"/>
      <c r="B378" s="24" t="s">
        <v>357</v>
      </c>
      <c r="C378" s="21">
        <v>0</v>
      </c>
      <c r="D378" s="9">
        <v>1</v>
      </c>
      <c r="E378" s="10" t="str">
        <f t="shared" si="48"/>
        <v/>
      </c>
      <c r="F378" s="10">
        <f t="shared" si="49"/>
        <v>5.9952038369304552E-4</v>
      </c>
      <c r="G378" s="10">
        <f t="shared" si="51"/>
        <v>1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1</v>
      </c>
      <c r="D380" s="9">
        <v>0</v>
      </c>
      <c r="E380" s="10">
        <f t="shared" si="48"/>
        <v>7.326007326007326E-4</v>
      </c>
      <c r="F380" s="10" t="str">
        <f t="shared" si="49"/>
        <v/>
      </c>
      <c r="G380" s="10">
        <f t="shared" si="51"/>
        <v>-1</v>
      </c>
      <c r="H380" s="17">
        <f t="shared" si="50"/>
        <v>-7.326007326007326E-4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9</v>
      </c>
      <c r="D382" s="9">
        <v>815</v>
      </c>
      <c r="E382" s="10">
        <f t="shared" si="48"/>
        <v>6.5934065934065934E-3</v>
      </c>
      <c r="F382" s="10">
        <f t="shared" si="49"/>
        <v>0.48860911270983215</v>
      </c>
      <c r="G382" s="10">
        <f t="shared" si="51"/>
        <v>89.555555555555557</v>
      </c>
      <c r="H382" s="17">
        <f t="shared" si="50"/>
        <v>0.59047619047619049</v>
      </c>
    </row>
    <row r="383" spans="1:8" x14ac:dyDescent="0.2">
      <c r="A383" s="8"/>
      <c r="B383" s="24" t="s">
        <v>362</v>
      </c>
      <c r="C383" s="21">
        <v>0</v>
      </c>
      <c r="D383" s="9">
        <v>12</v>
      </c>
      <c r="E383" s="10" t="str">
        <f t="shared" si="48"/>
        <v/>
      </c>
      <c r="F383" s="10">
        <f t="shared" si="49"/>
        <v>7.1942446043165471E-3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30</v>
      </c>
      <c r="D385" s="9">
        <v>3</v>
      </c>
      <c r="E385" s="10">
        <f t="shared" si="48"/>
        <v>2.197802197802198E-2</v>
      </c>
      <c r="F385" s="10">
        <f t="shared" si="49"/>
        <v>1.7985611510791368E-3</v>
      </c>
      <c r="G385" s="10">
        <f t="shared" si="51"/>
        <v>-0.9</v>
      </c>
      <c r="H385" s="17">
        <f t="shared" si="50"/>
        <v>-1.9780219780219783E-2</v>
      </c>
    </row>
    <row r="386" spans="1:8" x14ac:dyDescent="0.2">
      <c r="A386" s="8"/>
      <c r="B386" s="24" t="s">
        <v>365</v>
      </c>
      <c r="C386" s="21">
        <v>13</v>
      </c>
      <c r="D386" s="9">
        <v>5</v>
      </c>
      <c r="E386" s="10">
        <f t="shared" si="48"/>
        <v>9.5238095238095247E-3</v>
      </c>
      <c r="F386" s="10">
        <f t="shared" si="49"/>
        <v>2.9976019184652278E-3</v>
      </c>
      <c r="G386" s="10">
        <f t="shared" si="51"/>
        <v>-0.61538461538461542</v>
      </c>
      <c r="H386" s="17">
        <f t="shared" si="50"/>
        <v>-5.8608058608058617E-3</v>
      </c>
    </row>
    <row r="387" spans="1:8" x14ac:dyDescent="0.2">
      <c r="A387" s="8"/>
      <c r="B387" s="24" t="s">
        <v>366</v>
      </c>
      <c r="C387" s="21">
        <v>2</v>
      </c>
      <c r="D387" s="9">
        <v>1</v>
      </c>
      <c r="E387" s="10">
        <f t="shared" si="48"/>
        <v>1.4652014652014652E-3</v>
      </c>
      <c r="F387" s="10">
        <f t="shared" si="49"/>
        <v>5.9952038369304552E-4</v>
      </c>
      <c r="G387" s="10">
        <f t="shared" si="51"/>
        <v>-0.5</v>
      </c>
      <c r="H387" s="17">
        <f t="shared" si="50"/>
        <v>-7.326007326007326E-4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</v>
      </c>
      <c r="D391" s="9">
        <v>1</v>
      </c>
      <c r="E391" s="10">
        <f t="shared" si="48"/>
        <v>7.326007326007326E-4</v>
      </c>
      <c r="F391" s="10">
        <f t="shared" si="49"/>
        <v>5.9952038369304552E-4</v>
      </c>
      <c r="G391" s="10">
        <f t="shared" si="51"/>
        <v>0</v>
      </c>
      <c r="H391" s="17">
        <f t="shared" si="50"/>
        <v>0</v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2</v>
      </c>
      <c r="E396" s="10" t="str">
        <f t="shared" si="48"/>
        <v/>
      </c>
      <c r="F396" s="10">
        <f t="shared" si="49"/>
        <v>1.199040767386091E-3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4</v>
      </c>
      <c r="D397" s="9">
        <v>8</v>
      </c>
      <c r="E397" s="10">
        <f t="shared" si="48"/>
        <v>2.9304029304029304E-3</v>
      </c>
      <c r="F397" s="10">
        <f t="shared" si="49"/>
        <v>4.7961630695443642E-3</v>
      </c>
      <c r="G397" s="10">
        <f t="shared" si="51"/>
        <v>1</v>
      </c>
      <c r="H397" s="17">
        <f t="shared" si="50"/>
        <v>2.9304029304029304E-3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7.326007326007326E-4</v>
      </c>
      <c r="F400" s="10" t="str">
        <f t="shared" si="49"/>
        <v/>
      </c>
      <c r="G400" s="10">
        <f t="shared" si="51"/>
        <v>-1</v>
      </c>
      <c r="H400" s="17">
        <f t="shared" si="50"/>
        <v>-7.326007326007326E-4</v>
      </c>
    </row>
    <row r="401" spans="1:8" x14ac:dyDescent="0.2">
      <c r="A401" s="8"/>
      <c r="B401" s="24" t="s">
        <v>380</v>
      </c>
      <c r="C401" s="21">
        <v>11</v>
      </c>
      <c r="D401" s="9">
        <v>5</v>
      </c>
      <c r="E401" s="10">
        <f t="shared" si="48"/>
        <v>8.0586080586080595E-3</v>
      </c>
      <c r="F401" s="10">
        <f t="shared" si="49"/>
        <v>2.9976019184652278E-3</v>
      </c>
      <c r="G401" s="10">
        <f t="shared" si="51"/>
        <v>-0.54545454545454541</v>
      </c>
      <c r="H401" s="17">
        <f t="shared" si="50"/>
        <v>-4.3956043956043956E-3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217</v>
      </c>
      <c r="D404" s="9">
        <v>129</v>
      </c>
      <c r="E404" s="10">
        <f t="shared" si="48"/>
        <v>0.15897435897435896</v>
      </c>
      <c r="F404" s="10">
        <f t="shared" si="49"/>
        <v>7.7338129496402883E-2</v>
      </c>
      <c r="G404" s="10">
        <f t="shared" si="51"/>
        <v>-0.40552995391705071</v>
      </c>
      <c r="H404" s="17">
        <f t="shared" si="50"/>
        <v>-6.4468864468864462E-2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202</v>
      </c>
      <c r="D410" s="9">
        <v>61</v>
      </c>
      <c r="E410" s="10">
        <f t="shared" si="48"/>
        <v>0.14798534798534799</v>
      </c>
      <c r="F410" s="10">
        <f t="shared" si="49"/>
        <v>3.6570743405275781E-2</v>
      </c>
      <c r="G410" s="10">
        <f t="shared" si="51"/>
        <v>-0.69801980198019797</v>
      </c>
      <c r="H410" s="17">
        <f t="shared" si="50"/>
        <v>-0.10329670329670329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23</v>
      </c>
      <c r="D413" s="9">
        <v>64</v>
      </c>
      <c r="E413" s="10">
        <f t="shared" si="48"/>
        <v>1.6849816849816849E-2</v>
      </c>
      <c r="F413" s="10">
        <f t="shared" si="49"/>
        <v>3.8369304556354913E-2</v>
      </c>
      <c r="G413" s="10">
        <f t="shared" si="51"/>
        <v>1.7826086956521738</v>
      </c>
      <c r="H413" s="17">
        <f t="shared" si="50"/>
        <v>3.0036630036630034E-2</v>
      </c>
    </row>
    <row r="414" spans="1:8" x14ac:dyDescent="0.2">
      <c r="A414" s="8"/>
      <c r="B414" s="24" t="s">
        <v>393</v>
      </c>
      <c r="C414" s="21">
        <v>10</v>
      </c>
      <c r="D414" s="9">
        <v>8</v>
      </c>
      <c r="E414" s="10">
        <f t="shared" si="48"/>
        <v>7.326007326007326E-3</v>
      </c>
      <c r="F414" s="10">
        <f t="shared" si="49"/>
        <v>4.7961630695443642E-3</v>
      </c>
      <c r="G414" s="10">
        <f t="shared" si="51"/>
        <v>-0.2</v>
      </c>
      <c r="H414" s="17">
        <f t="shared" si="50"/>
        <v>-1.4652014652014652E-3</v>
      </c>
    </row>
    <row r="415" spans="1:8" x14ac:dyDescent="0.2">
      <c r="A415" s="8"/>
      <c r="B415" s="24" t="s">
        <v>394</v>
      </c>
      <c r="C415" s="21">
        <v>2</v>
      </c>
      <c r="D415" s="9">
        <v>9</v>
      </c>
      <c r="E415" s="10">
        <f t="shared" si="48"/>
        <v>1.4652014652014652E-3</v>
      </c>
      <c r="F415" s="10">
        <f t="shared" si="49"/>
        <v>5.3956834532374104E-3</v>
      </c>
      <c r="G415" s="10">
        <f t="shared" si="51"/>
        <v>3.5</v>
      </c>
      <c r="H415" s="17">
        <f t="shared" si="50"/>
        <v>5.1282051282051282E-3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1</v>
      </c>
      <c r="E417" s="10" t="str">
        <f t="shared" si="48"/>
        <v/>
      </c>
      <c r="F417" s="10">
        <f t="shared" si="49"/>
        <v>5.9952038369304552E-4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4</v>
      </c>
      <c r="E418" s="10" t="str">
        <f t="shared" si="48"/>
        <v/>
      </c>
      <c r="F418" s="10">
        <f t="shared" si="49"/>
        <v>2.3980815347721821E-3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</v>
      </c>
      <c r="D419" s="9">
        <v>2</v>
      </c>
      <c r="E419" s="10">
        <f t="shared" si="48"/>
        <v>7.326007326007326E-4</v>
      </c>
      <c r="F419" s="10">
        <f t="shared" si="49"/>
        <v>1.199040767386091E-3</v>
      </c>
      <c r="G419" s="10">
        <f t="shared" si="51"/>
        <v>1</v>
      </c>
      <c r="H419" s="17">
        <f t="shared" si="50"/>
        <v>7.326007326007326E-4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2</v>
      </c>
      <c r="E424" s="10" t="str">
        <f t="shared" si="48"/>
        <v/>
      </c>
      <c r="F424" s="10">
        <f t="shared" si="49"/>
        <v>1.199040767386091E-3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3</v>
      </c>
      <c r="D425" s="9">
        <v>5</v>
      </c>
      <c r="E425" s="10">
        <f t="shared" si="48"/>
        <v>2.1978021978021978E-3</v>
      </c>
      <c r="F425" s="10">
        <f t="shared" si="49"/>
        <v>2.9976019184652278E-3</v>
      </c>
      <c r="G425" s="10">
        <f t="shared" si="51"/>
        <v>0.66666666666666663</v>
      </c>
      <c r="H425" s="17">
        <f t="shared" si="50"/>
        <v>1.4652014652014652E-3</v>
      </c>
    </row>
    <row r="426" spans="1:8" x14ac:dyDescent="0.2">
      <c r="A426" s="8"/>
      <c r="B426" s="24" t="s">
        <v>405</v>
      </c>
      <c r="C426" s="21">
        <v>6</v>
      </c>
      <c r="D426" s="9">
        <v>5</v>
      </c>
      <c r="E426" s="10">
        <f t="shared" ref="E426:E489" si="52">+IF(C426=0,"",C426/C$362)</f>
        <v>4.3956043956043956E-3</v>
      </c>
      <c r="F426" s="10">
        <f t="shared" ref="F426:F489" si="53">+IF(D426=0,"",D426/D$362)</f>
        <v>2.9976019184652278E-3</v>
      </c>
      <c r="G426" s="10">
        <f t="shared" si="51"/>
        <v>-0.16666666666666666</v>
      </c>
      <c r="H426" s="17">
        <f t="shared" ref="H426:H489" si="54">+IF(OR(AND(E426=""),(G426="")),"",E426*G426)</f>
        <v>-7.326007326007326E-4</v>
      </c>
    </row>
    <row r="427" spans="1:8" x14ac:dyDescent="0.2">
      <c r="A427" s="8"/>
      <c r="B427" s="24" t="s">
        <v>406</v>
      </c>
      <c r="C427" s="21">
        <v>1</v>
      </c>
      <c r="D427" s="9">
        <v>0</v>
      </c>
      <c r="E427" s="10">
        <f t="shared" si="52"/>
        <v>7.326007326007326E-4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7">
        <f t="shared" si="54"/>
        <v>-7.326007326007326E-4</v>
      </c>
    </row>
    <row r="428" spans="1:8" x14ac:dyDescent="0.2">
      <c r="A428" s="8"/>
      <c r="B428" s="24" t="s">
        <v>407</v>
      </c>
      <c r="C428" s="21">
        <v>2</v>
      </c>
      <c r="D428" s="9">
        <v>3</v>
      </c>
      <c r="E428" s="10">
        <f t="shared" si="52"/>
        <v>1.4652014652014652E-3</v>
      </c>
      <c r="F428" s="10">
        <f t="shared" si="53"/>
        <v>1.7985611510791368E-3</v>
      </c>
      <c r="G428" s="10">
        <f t="shared" si="55"/>
        <v>0.5</v>
      </c>
      <c r="H428" s="17">
        <f t="shared" si="54"/>
        <v>7.326007326007326E-4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30</v>
      </c>
      <c r="E434" s="10" t="str">
        <f t="shared" si="52"/>
        <v/>
      </c>
      <c r="F434" s="10">
        <f t="shared" si="53"/>
        <v>1.7985611510791366E-2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6</v>
      </c>
      <c r="D437" s="9">
        <v>0</v>
      </c>
      <c r="E437" s="10">
        <f t="shared" si="52"/>
        <v>4.3956043956043956E-3</v>
      </c>
      <c r="F437" s="10" t="str">
        <f t="shared" si="53"/>
        <v/>
      </c>
      <c r="G437" s="10">
        <f t="shared" si="55"/>
        <v>-1</v>
      </c>
      <c r="H437" s="17">
        <f t="shared" si="54"/>
        <v>-4.3956043956043956E-3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0</v>
      </c>
      <c r="E441" s="10">
        <f t="shared" si="52"/>
        <v>7.326007326007326E-4</v>
      </c>
      <c r="F441" s="10" t="str">
        <f t="shared" si="53"/>
        <v/>
      </c>
      <c r="G441" s="10">
        <f t="shared" si="55"/>
        <v>-1</v>
      </c>
      <c r="H441" s="17">
        <f t="shared" si="54"/>
        <v>-7.326007326007326E-4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8</v>
      </c>
      <c r="D445" s="9">
        <v>3</v>
      </c>
      <c r="E445" s="10">
        <f t="shared" si="52"/>
        <v>5.8608058608058608E-3</v>
      </c>
      <c r="F445" s="10">
        <f t="shared" si="53"/>
        <v>1.7985611510791368E-3</v>
      </c>
      <c r="G445" s="10">
        <f t="shared" si="55"/>
        <v>-0.625</v>
      </c>
      <c r="H445" s="17">
        <f t="shared" si="54"/>
        <v>-3.663003663003663E-3</v>
      </c>
    </row>
    <row r="446" spans="1:8" x14ac:dyDescent="0.2">
      <c r="A446" s="8"/>
      <c r="B446" s="24" t="s">
        <v>425</v>
      </c>
      <c r="C446" s="21">
        <v>5</v>
      </c>
      <c r="D446" s="9">
        <v>0</v>
      </c>
      <c r="E446" s="10">
        <f t="shared" si="52"/>
        <v>3.663003663003663E-3</v>
      </c>
      <c r="F446" s="10" t="str">
        <f t="shared" si="53"/>
        <v/>
      </c>
      <c r="G446" s="10">
        <f t="shared" si="55"/>
        <v>-1</v>
      </c>
      <c r="H446" s="17">
        <f t="shared" si="54"/>
        <v>-3.663003663003663E-3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1</v>
      </c>
      <c r="D452" s="9">
        <v>0</v>
      </c>
      <c r="E452" s="10">
        <f t="shared" si="52"/>
        <v>7.326007326007326E-4</v>
      </c>
      <c r="F452" s="10" t="str">
        <f t="shared" si="53"/>
        <v/>
      </c>
      <c r="G452" s="10">
        <f t="shared" si="55"/>
        <v>-1</v>
      </c>
      <c r="H452" s="17">
        <f t="shared" si="54"/>
        <v>-7.326007326007326E-4</v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12</v>
      </c>
      <c r="E458" s="10" t="str">
        <f t="shared" si="52"/>
        <v/>
      </c>
      <c r="F458" s="10">
        <f t="shared" si="53"/>
        <v>7.1942446043165471E-3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3</v>
      </c>
      <c r="D472" s="9">
        <v>2</v>
      </c>
      <c r="E472" s="10">
        <f t="shared" si="52"/>
        <v>2.1978021978021978E-3</v>
      </c>
      <c r="F472" s="10">
        <f t="shared" si="53"/>
        <v>1.199040767386091E-3</v>
      </c>
      <c r="G472" s="10">
        <f t="shared" si="55"/>
        <v>-0.33333333333333331</v>
      </c>
      <c r="H472" s="17">
        <f t="shared" si="54"/>
        <v>-7.326007326007326E-4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18</v>
      </c>
      <c r="D475" s="9">
        <v>14</v>
      </c>
      <c r="E475" s="10">
        <f t="shared" si="52"/>
        <v>1.3186813186813187E-2</v>
      </c>
      <c r="F475" s="10">
        <f t="shared" si="53"/>
        <v>8.3932853717026377E-3</v>
      </c>
      <c r="G475" s="10">
        <f t="shared" si="55"/>
        <v>-0.22222222222222221</v>
      </c>
      <c r="H475" s="17">
        <f t="shared" si="54"/>
        <v>-2.9304029304029304E-3</v>
      </c>
    </row>
    <row r="476" spans="1:8" x14ac:dyDescent="0.2">
      <c r="A476" s="8"/>
      <c r="B476" s="24" t="s">
        <v>455</v>
      </c>
      <c r="C476" s="21">
        <v>16</v>
      </c>
      <c r="D476" s="9">
        <v>0</v>
      </c>
      <c r="E476" s="10">
        <f t="shared" si="52"/>
        <v>1.1721611721611722E-2</v>
      </c>
      <c r="F476" s="10" t="str">
        <f t="shared" si="53"/>
        <v/>
      </c>
      <c r="G476" s="10">
        <f t="shared" si="55"/>
        <v>-1</v>
      </c>
      <c r="H476" s="17">
        <f t="shared" si="54"/>
        <v>-1.1721611721611722E-2</v>
      </c>
    </row>
    <row r="477" spans="1:8" ht="25.5" x14ac:dyDescent="0.2">
      <c r="A477" s="8"/>
      <c r="B477" s="24" t="s">
        <v>456</v>
      </c>
      <c r="C477" s="21">
        <v>9</v>
      </c>
      <c r="D477" s="9">
        <v>2</v>
      </c>
      <c r="E477" s="10">
        <f t="shared" si="52"/>
        <v>6.5934065934065934E-3</v>
      </c>
      <c r="F477" s="10">
        <f t="shared" si="53"/>
        <v>1.199040767386091E-3</v>
      </c>
      <c r="G477" s="10">
        <f t="shared" si="55"/>
        <v>-0.77777777777777779</v>
      </c>
      <c r="H477" s="17">
        <f t="shared" si="54"/>
        <v>-5.1282051282051282E-3</v>
      </c>
    </row>
    <row r="478" spans="1:8" ht="25.5" x14ac:dyDescent="0.2">
      <c r="A478" s="8"/>
      <c r="B478" s="24" t="s">
        <v>457</v>
      </c>
      <c r="C478" s="21">
        <v>18</v>
      </c>
      <c r="D478" s="9">
        <v>3</v>
      </c>
      <c r="E478" s="10">
        <f t="shared" si="52"/>
        <v>1.3186813186813187E-2</v>
      </c>
      <c r="F478" s="10">
        <f t="shared" si="53"/>
        <v>1.7985611510791368E-3</v>
      </c>
      <c r="G478" s="10">
        <f t="shared" si="55"/>
        <v>-0.83333333333333337</v>
      </c>
      <c r="H478" s="17">
        <f t="shared" si="54"/>
        <v>-1.098901098901099E-2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4</v>
      </c>
      <c r="D480" s="9">
        <v>5</v>
      </c>
      <c r="E480" s="10">
        <f t="shared" si="52"/>
        <v>2.9304029304029304E-3</v>
      </c>
      <c r="F480" s="10">
        <f t="shared" si="53"/>
        <v>2.9976019184652278E-3</v>
      </c>
      <c r="G480" s="10">
        <f t="shared" si="55"/>
        <v>0.25</v>
      </c>
      <c r="H480" s="17">
        <f t="shared" si="54"/>
        <v>7.326007326007326E-4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</v>
      </c>
      <c r="D484" s="9">
        <v>1</v>
      </c>
      <c r="E484" s="10">
        <f t="shared" si="52"/>
        <v>7.326007326007326E-4</v>
      </c>
      <c r="F484" s="10">
        <f t="shared" si="53"/>
        <v>5.9952038369304552E-4</v>
      </c>
      <c r="G484" s="10">
        <f t="shared" si="55"/>
        <v>0</v>
      </c>
      <c r="H484" s="17">
        <f t="shared" si="54"/>
        <v>0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21</v>
      </c>
      <c r="D490" s="9">
        <v>31</v>
      </c>
      <c r="E490" s="10">
        <f t="shared" ref="E490:E553" si="56">+IF(C490=0,"",C490/C$362)</f>
        <v>1.5384615384615385E-2</v>
      </c>
      <c r="F490" s="10">
        <f t="shared" ref="F490:F553" si="57">+IF(D490=0,"",D490/D$362)</f>
        <v>1.8585131894484411E-2</v>
      </c>
      <c r="G490" s="10">
        <f t="shared" si="55"/>
        <v>0.47619047619047616</v>
      </c>
      <c r="H490" s="17">
        <f t="shared" ref="H490:H553" si="58">+IF(OR(AND(E490=""),(G490="")),"",E490*G490)</f>
        <v>7.326007326007326E-3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2</v>
      </c>
      <c r="D500" s="9">
        <v>1</v>
      </c>
      <c r="E500" s="10">
        <f t="shared" si="56"/>
        <v>1.4652014652014652E-3</v>
      </c>
      <c r="F500" s="10">
        <f t="shared" si="57"/>
        <v>5.9952038369304552E-4</v>
      </c>
      <c r="G500" s="10">
        <f t="shared" si="59"/>
        <v>-0.5</v>
      </c>
      <c r="H500" s="17">
        <f t="shared" si="58"/>
        <v>-7.326007326007326E-4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3</v>
      </c>
      <c r="E505" s="10" t="str">
        <f t="shared" si="56"/>
        <v/>
      </c>
      <c r="F505" s="10">
        <f t="shared" si="57"/>
        <v>1.7985611510791368E-3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3</v>
      </c>
      <c r="E506" s="10" t="str">
        <f t="shared" si="56"/>
        <v/>
      </c>
      <c r="F506" s="10">
        <f t="shared" si="57"/>
        <v>1.7985611510791368E-3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2</v>
      </c>
      <c r="D507" s="9">
        <v>0</v>
      </c>
      <c r="E507" s="10">
        <f t="shared" si="56"/>
        <v>1.4652014652014652E-3</v>
      </c>
      <c r="F507" s="10" t="str">
        <f t="shared" si="57"/>
        <v/>
      </c>
      <c r="G507" s="10">
        <f t="shared" si="59"/>
        <v>-1</v>
      </c>
      <c r="H507" s="17">
        <f t="shared" si="58"/>
        <v>-1.4652014652014652E-3</v>
      </c>
    </row>
    <row r="508" spans="1:8" x14ac:dyDescent="0.2">
      <c r="A508" s="8"/>
      <c r="B508" s="24" t="s">
        <v>487</v>
      </c>
      <c r="C508" s="21">
        <v>0</v>
      </c>
      <c r="D508" s="9">
        <v>3</v>
      </c>
      <c r="E508" s="10" t="str">
        <f t="shared" si="56"/>
        <v/>
      </c>
      <c r="F508" s="10">
        <f t="shared" si="57"/>
        <v>1.7985611510791368E-3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5</v>
      </c>
      <c r="D519" s="9">
        <v>1</v>
      </c>
      <c r="E519" s="10">
        <f t="shared" si="56"/>
        <v>3.663003663003663E-3</v>
      </c>
      <c r="F519" s="10">
        <f t="shared" si="57"/>
        <v>5.9952038369304552E-4</v>
      </c>
      <c r="G519" s="10">
        <f t="shared" si="59"/>
        <v>-0.8</v>
      </c>
      <c r="H519" s="17">
        <f t="shared" si="58"/>
        <v>-2.9304029304029304E-3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6</v>
      </c>
      <c r="D530" s="9">
        <v>2</v>
      </c>
      <c r="E530" s="10">
        <f t="shared" si="56"/>
        <v>4.3956043956043956E-3</v>
      </c>
      <c r="F530" s="10">
        <f t="shared" si="57"/>
        <v>1.199040767386091E-3</v>
      </c>
      <c r="G530" s="10">
        <f t="shared" si="59"/>
        <v>-0.66666666666666663</v>
      </c>
      <c r="H530" s="17">
        <f t="shared" si="58"/>
        <v>-2.9304029304029304E-3</v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1</v>
      </c>
      <c r="E552" s="10" t="str">
        <f t="shared" si="56"/>
        <v/>
      </c>
      <c r="F552" s="10">
        <f t="shared" si="57"/>
        <v>5.9952038369304552E-4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0</v>
      </c>
      <c r="E554" s="10">
        <f t="shared" ref="E554:E595" si="60">+IF(C554=0,"",C554/C$362)</f>
        <v>7.326007326007326E-4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595" si="62">+IF(OR(AND(E554=""),(G554="")),"",E554*G554)</f>
        <v>-7.326007326007326E-4</v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1</v>
      </c>
      <c r="E558" s="10" t="str">
        <f t="shared" si="60"/>
        <v/>
      </c>
      <c r="F558" s="10">
        <f t="shared" si="61"/>
        <v>5.9952038369304552E-4</v>
      </c>
      <c r="G558" s="10">
        <f t="shared" si="63"/>
        <v>1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5</v>
      </c>
      <c r="D574" s="9">
        <v>4</v>
      </c>
      <c r="E574" s="10">
        <f t="shared" si="60"/>
        <v>3.663003663003663E-3</v>
      </c>
      <c r="F574" s="10">
        <f t="shared" si="61"/>
        <v>2.3980815347721821E-3</v>
      </c>
      <c r="G574" s="10">
        <f t="shared" si="63"/>
        <v>-0.2</v>
      </c>
      <c r="H574" s="17">
        <f t="shared" si="62"/>
        <v>-7.326007326007326E-4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4</v>
      </c>
      <c r="D579" s="9">
        <v>15</v>
      </c>
      <c r="E579" s="10">
        <f t="shared" si="60"/>
        <v>2.9304029304029304E-3</v>
      </c>
      <c r="F579" s="10">
        <f t="shared" si="61"/>
        <v>8.9928057553956831E-3</v>
      </c>
      <c r="G579" s="10">
        <f t="shared" si="63"/>
        <v>2.75</v>
      </c>
      <c r="H579" s="17">
        <f t="shared" si="62"/>
        <v>8.0586080586080577E-3</v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7</v>
      </c>
      <c r="D581" s="9">
        <v>4</v>
      </c>
      <c r="E581" s="10">
        <f t="shared" si="60"/>
        <v>5.1282051282051282E-3</v>
      </c>
      <c r="F581" s="10">
        <f t="shared" si="61"/>
        <v>2.3980815347721821E-3</v>
      </c>
      <c r="G581" s="10">
        <f t="shared" si="63"/>
        <v>-0.42857142857142855</v>
      </c>
      <c r="H581" s="17">
        <f t="shared" si="62"/>
        <v>-2.1978021978021978E-3</v>
      </c>
    </row>
    <row r="582" spans="1:8" x14ac:dyDescent="0.2">
      <c r="A582" s="8"/>
      <c r="B582" s="24" t="s">
        <v>561</v>
      </c>
      <c r="C582" s="21">
        <v>1</v>
      </c>
      <c r="D582" s="9">
        <v>0</v>
      </c>
      <c r="E582" s="10">
        <f t="shared" si="60"/>
        <v>7.326007326007326E-4</v>
      </c>
      <c r="F582" s="10" t="str">
        <f t="shared" si="61"/>
        <v/>
      </c>
      <c r="G582" s="10">
        <f t="shared" si="63"/>
        <v>-1</v>
      </c>
      <c r="H582" s="17">
        <f t="shared" si="62"/>
        <v>-7.326007326007326E-4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50</v>
      </c>
      <c r="E585" s="10" t="str">
        <f t="shared" si="60"/>
        <v/>
      </c>
      <c r="F585" s="10">
        <f t="shared" si="61"/>
        <v>2.9976019184652279E-2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1</v>
      </c>
      <c r="E588" s="10" t="str">
        <f t="shared" si="60"/>
        <v/>
      </c>
      <c r="F588" s="10">
        <f t="shared" si="61"/>
        <v>5.9952038369304552E-4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324</v>
      </c>
      <c r="D601" s="36">
        <f>SUM(D602:D629)</f>
        <v>172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-0.46913580246913578</v>
      </c>
      <c r="H601" s="37">
        <f t="shared" ref="H601:H629" si="66">+IF(OR(AND(E601=""),(G601="")),"",E601*G601)</f>
        <v>-0.46913580246913578</v>
      </c>
    </row>
    <row r="602" spans="1:8" x14ac:dyDescent="0.2">
      <c r="A602" s="8"/>
      <c r="B602" s="23" t="s">
        <v>575</v>
      </c>
      <c r="C602" s="41">
        <v>0</v>
      </c>
      <c r="D602" s="38">
        <v>0</v>
      </c>
      <c r="E602" s="39" t="str">
        <f t="shared" si="64"/>
        <v/>
      </c>
      <c r="F602" s="39" t="str">
        <f t="shared" si="65"/>
        <v/>
      </c>
      <c r="G602" s="39" t="str">
        <f t="shared" ref="G602:G629" si="67">+IF(AND(C602=0,D602=0)," ",IF(C602=0,1,IF(D602=0,-1,(D602-C602)/C602)))</f>
        <v xml:space="preserve"> </v>
      </c>
      <c r="H602" s="40" t="str">
        <f t="shared" si="66"/>
        <v/>
      </c>
    </row>
    <row r="603" spans="1:8" x14ac:dyDescent="0.2">
      <c r="A603" s="8"/>
      <c r="B603" s="24" t="s">
        <v>576</v>
      </c>
      <c r="C603" s="21">
        <v>1</v>
      </c>
      <c r="D603" s="9">
        <v>8</v>
      </c>
      <c r="E603" s="10">
        <f t="shared" si="64"/>
        <v>3.0864197530864196E-3</v>
      </c>
      <c r="F603" s="10">
        <f t="shared" si="65"/>
        <v>4.6511627906976744E-2</v>
      </c>
      <c r="G603" s="10">
        <f t="shared" si="67"/>
        <v>7</v>
      </c>
      <c r="H603" s="17">
        <f t="shared" si="66"/>
        <v>2.1604938271604937E-2</v>
      </c>
    </row>
    <row r="604" spans="1:8" ht="25.5" x14ac:dyDescent="0.2">
      <c r="A604" s="8"/>
      <c r="B604" s="24" t="s">
        <v>577</v>
      </c>
      <c r="C604" s="21">
        <v>55</v>
      </c>
      <c r="D604" s="9">
        <v>56</v>
      </c>
      <c r="E604" s="10">
        <f t="shared" si="64"/>
        <v>0.16975308641975309</v>
      </c>
      <c r="F604" s="10">
        <f t="shared" si="65"/>
        <v>0.32558139534883723</v>
      </c>
      <c r="G604" s="10">
        <f t="shared" si="67"/>
        <v>1.8181818181818181E-2</v>
      </c>
      <c r="H604" s="17">
        <f t="shared" si="66"/>
        <v>3.0864197530864196E-3</v>
      </c>
    </row>
    <row r="605" spans="1:8" x14ac:dyDescent="0.2">
      <c r="A605" s="8"/>
      <c r="B605" s="24" t="s">
        <v>578</v>
      </c>
      <c r="C605" s="21">
        <v>5</v>
      </c>
      <c r="D605" s="9">
        <v>3</v>
      </c>
      <c r="E605" s="10">
        <f t="shared" si="64"/>
        <v>1.5432098765432098E-2</v>
      </c>
      <c r="F605" s="10">
        <f t="shared" si="65"/>
        <v>1.7441860465116279E-2</v>
      </c>
      <c r="G605" s="10">
        <f t="shared" si="67"/>
        <v>-0.4</v>
      </c>
      <c r="H605" s="17">
        <f t="shared" si="66"/>
        <v>-6.1728395061728392E-3</v>
      </c>
    </row>
    <row r="606" spans="1:8" x14ac:dyDescent="0.2">
      <c r="A606" s="8"/>
      <c r="B606" s="24" t="s">
        <v>579</v>
      </c>
      <c r="C606" s="21">
        <v>0</v>
      </c>
      <c r="D606" s="9">
        <v>37</v>
      </c>
      <c r="E606" s="10" t="str">
        <f t="shared" si="64"/>
        <v/>
      </c>
      <c r="F606" s="10">
        <f t="shared" si="65"/>
        <v>0.21511627906976744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1</v>
      </c>
      <c r="E611" s="10" t="str">
        <f t="shared" si="64"/>
        <v/>
      </c>
      <c r="F611" s="10">
        <f t="shared" si="65"/>
        <v>5.8139534883720929E-3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24</v>
      </c>
      <c r="D615" s="9">
        <v>1</v>
      </c>
      <c r="E615" s="10">
        <f t="shared" si="64"/>
        <v>7.407407407407407E-2</v>
      </c>
      <c r="F615" s="10">
        <f t="shared" si="65"/>
        <v>5.8139534883720929E-3</v>
      </c>
      <c r="G615" s="10">
        <f t="shared" si="67"/>
        <v>-0.95833333333333337</v>
      </c>
      <c r="H615" s="17">
        <f t="shared" si="66"/>
        <v>-7.098765432098765E-2</v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1</v>
      </c>
      <c r="E618" s="10" t="str">
        <f t="shared" si="64"/>
        <v/>
      </c>
      <c r="F618" s="10">
        <f t="shared" si="65"/>
        <v>5.8139534883720929E-3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193</v>
      </c>
      <c r="D619" s="9">
        <v>59</v>
      </c>
      <c r="E619" s="10">
        <f t="shared" si="64"/>
        <v>0.59567901234567899</v>
      </c>
      <c r="F619" s="10">
        <f t="shared" si="65"/>
        <v>0.34302325581395349</v>
      </c>
      <c r="G619" s="10">
        <f t="shared" si="67"/>
        <v>-0.69430051813471505</v>
      </c>
      <c r="H619" s="17">
        <f t="shared" si="66"/>
        <v>-0.41358024691358025</v>
      </c>
    </row>
    <row r="620" spans="1:8" x14ac:dyDescent="0.2">
      <c r="A620" s="8"/>
      <c r="B620" s="24" t="s">
        <v>593</v>
      </c>
      <c r="C620" s="21">
        <v>36</v>
      </c>
      <c r="D620" s="9">
        <v>6</v>
      </c>
      <c r="E620" s="10">
        <f t="shared" si="64"/>
        <v>0.1111111111111111</v>
      </c>
      <c r="F620" s="10">
        <f t="shared" si="65"/>
        <v>3.4883720930232558E-2</v>
      </c>
      <c r="G620" s="10">
        <f t="shared" si="67"/>
        <v>-0.83333333333333337</v>
      </c>
      <c r="H620" s="17">
        <f t="shared" si="66"/>
        <v>-9.2592592592592587E-2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5</v>
      </c>
      <c r="D622" s="9">
        <v>0</v>
      </c>
      <c r="E622" s="10">
        <f t="shared" si="64"/>
        <v>1.5432098765432098E-2</v>
      </c>
      <c r="F622" s="10" t="str">
        <f t="shared" si="65"/>
        <v/>
      </c>
      <c r="G622" s="10">
        <f t="shared" si="67"/>
        <v>-1</v>
      </c>
      <c r="H622" s="17">
        <f t="shared" si="66"/>
        <v>-1.5432098765432098E-2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</v>
      </c>
      <c r="D628" s="9">
        <v>0</v>
      </c>
      <c r="E628" s="10">
        <f t="shared" si="64"/>
        <v>3.0864197530864196E-3</v>
      </c>
      <c r="F628" s="10" t="str">
        <f t="shared" si="65"/>
        <v/>
      </c>
      <c r="G628" s="10">
        <f t="shared" si="67"/>
        <v>-1</v>
      </c>
      <c r="H628" s="17">
        <f t="shared" si="66"/>
        <v>-3.0864197530864196E-3</v>
      </c>
    </row>
    <row r="629" spans="1:8" ht="26.25" thickBot="1" x14ac:dyDescent="0.25">
      <c r="A629" s="8"/>
      <c r="B629" s="25" t="s">
        <v>602</v>
      </c>
      <c r="C629" s="22">
        <v>4</v>
      </c>
      <c r="D629" s="18">
        <v>0</v>
      </c>
      <c r="E629" s="19">
        <f t="shared" si="64"/>
        <v>1.2345679012345678E-2</v>
      </c>
      <c r="F629" s="19" t="str">
        <f t="shared" si="65"/>
        <v/>
      </c>
      <c r="G629" s="19">
        <f t="shared" si="67"/>
        <v>-1</v>
      </c>
      <c r="H629" s="20">
        <f t="shared" si="66"/>
        <v>-1.2345679012345678E-2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630</v>
      </c>
      <c r="C8" s="36">
        <f>+C19+C76+C181+C362+C601</f>
        <v>15993</v>
      </c>
      <c r="D8" s="36">
        <f>+D19+D76+D181+D362+D601</f>
        <v>17306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8.209841805790033E-2</v>
      </c>
      <c r="H8" s="37">
        <f t="shared" ref="H8:H13" si="1">+IF(OR(AND(E8=""),(G8="")),"",E8*G8)</f>
        <v>8.209841805790033E-2</v>
      </c>
    </row>
    <row r="9" spans="1:8" x14ac:dyDescent="0.2">
      <c r="A9" s="8"/>
      <c r="B9" s="23" t="s">
        <v>8</v>
      </c>
      <c r="C9" s="21">
        <f>+C19</f>
        <v>142</v>
      </c>
      <c r="D9" s="9">
        <f>+D19</f>
        <v>33</v>
      </c>
      <c r="E9" s="10">
        <f t="shared" ref="E9:F13" si="2">+C9/C$8</f>
        <v>8.8788845119739893E-3</v>
      </c>
      <c r="F9" s="10">
        <f t="shared" si="2"/>
        <v>1.9068531145267538E-3</v>
      </c>
      <c r="G9" s="10">
        <f t="shared" si="0"/>
        <v>-0.76760563380281688</v>
      </c>
      <c r="H9" s="17">
        <f t="shared" si="1"/>
        <v>-6.8154817732758088E-3</v>
      </c>
    </row>
    <row r="10" spans="1:8" x14ac:dyDescent="0.2">
      <c r="A10" s="8"/>
      <c r="B10" s="24" t="s">
        <v>9</v>
      </c>
      <c r="C10" s="21">
        <f>+C76</f>
        <v>3400</v>
      </c>
      <c r="D10" s="9">
        <f>+D76</f>
        <v>1345</v>
      </c>
      <c r="E10" s="10">
        <f t="shared" si="2"/>
        <v>0.2125930094416307</v>
      </c>
      <c r="F10" s="10">
        <f t="shared" si="2"/>
        <v>7.7718710273893446E-2</v>
      </c>
      <c r="G10" s="10">
        <f t="shared" si="0"/>
        <v>-0.60441176470588232</v>
      </c>
      <c r="H10" s="17">
        <f t="shared" si="1"/>
        <v>-0.12849371600075032</v>
      </c>
    </row>
    <row r="11" spans="1:8" ht="25.5" x14ac:dyDescent="0.2">
      <c r="A11" s="8"/>
      <c r="B11" s="24" t="s">
        <v>10</v>
      </c>
      <c r="C11" s="21">
        <f>+C181</f>
        <v>1899</v>
      </c>
      <c r="D11" s="9">
        <f>+D181</f>
        <v>1290</v>
      </c>
      <c r="E11" s="10">
        <f t="shared" si="2"/>
        <v>0.11873944850872256</v>
      </c>
      <c r="F11" s="10">
        <f t="shared" si="2"/>
        <v>7.4540621749682193E-2</v>
      </c>
      <c r="G11" s="10">
        <f t="shared" si="0"/>
        <v>-0.32069510268562401</v>
      </c>
      <c r="H11" s="17">
        <f t="shared" si="1"/>
        <v>-3.8079159632339148E-2</v>
      </c>
    </row>
    <row r="12" spans="1:8" x14ac:dyDescent="0.2">
      <c r="A12" s="8"/>
      <c r="B12" s="24" t="s">
        <v>11</v>
      </c>
      <c r="C12" s="21">
        <f>+C362</f>
        <v>7505</v>
      </c>
      <c r="D12" s="9">
        <f>+D362</f>
        <v>10189</v>
      </c>
      <c r="E12" s="10">
        <f t="shared" si="2"/>
        <v>0.46926780466454071</v>
      </c>
      <c r="F12" s="10">
        <f t="shared" si="2"/>
        <v>0.5887553449670635</v>
      </c>
      <c r="G12" s="10">
        <f t="shared" si="0"/>
        <v>0.35762824783477681</v>
      </c>
      <c r="H12" s="17">
        <f t="shared" si="1"/>
        <v>0.16782342274745199</v>
      </c>
    </row>
    <row r="13" spans="1:8" ht="15.75" thickBot="1" x14ac:dyDescent="0.25">
      <c r="A13" s="8"/>
      <c r="B13" s="25" t="s">
        <v>12</v>
      </c>
      <c r="C13" s="22">
        <f>+C601</f>
        <v>3047</v>
      </c>
      <c r="D13" s="18">
        <f>+D601</f>
        <v>4449</v>
      </c>
      <c r="E13" s="19">
        <f t="shared" si="2"/>
        <v>0.190520852873132</v>
      </c>
      <c r="F13" s="19">
        <f t="shared" si="2"/>
        <v>0.25707846989483418</v>
      </c>
      <c r="G13" s="19">
        <f t="shared" si="0"/>
        <v>0.46012471283229406</v>
      </c>
      <c r="H13" s="20">
        <f t="shared" si="1"/>
        <v>8.7663352716813608E-2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142</v>
      </c>
      <c r="D19" s="36">
        <f>SUM(D20:D70)</f>
        <v>33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-0.76760563380281688</v>
      </c>
      <c r="H19" s="37">
        <f t="shared" ref="H19:H50" si="5">+IF(OR(AND(E19=""),(G19="")),"",E19*G19)</f>
        <v>-0.76760563380281688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1</v>
      </c>
      <c r="D23" s="9">
        <v>0</v>
      </c>
      <c r="E23" s="10">
        <f t="shared" si="3"/>
        <v>7.0422535211267607E-3</v>
      </c>
      <c r="F23" s="10" t="str">
        <f t="shared" si="4"/>
        <v/>
      </c>
      <c r="G23" s="10">
        <f t="shared" si="6"/>
        <v>-1</v>
      </c>
      <c r="H23" s="17">
        <f t="shared" si="5"/>
        <v>-7.0422535211267607E-3</v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9</v>
      </c>
      <c r="D27" s="9">
        <v>3</v>
      </c>
      <c r="E27" s="10">
        <f t="shared" si="3"/>
        <v>6.3380281690140844E-2</v>
      </c>
      <c r="F27" s="10">
        <f t="shared" si="4"/>
        <v>9.0909090909090912E-2</v>
      </c>
      <c r="G27" s="10">
        <f t="shared" si="6"/>
        <v>-0.66666666666666663</v>
      </c>
      <c r="H27" s="17">
        <f t="shared" si="5"/>
        <v>-4.2253521126760563E-2</v>
      </c>
    </row>
    <row r="28" spans="1:8" x14ac:dyDescent="0.2">
      <c r="A28" s="8"/>
      <c r="B28" s="24" t="s">
        <v>24</v>
      </c>
      <c r="C28" s="21">
        <v>3</v>
      </c>
      <c r="D28" s="9">
        <v>0</v>
      </c>
      <c r="E28" s="10">
        <f t="shared" si="3"/>
        <v>2.1126760563380281E-2</v>
      </c>
      <c r="F28" s="10" t="str">
        <f t="shared" si="4"/>
        <v/>
      </c>
      <c r="G28" s="10">
        <f t="shared" si="6"/>
        <v>-1</v>
      </c>
      <c r="H28" s="17">
        <f t="shared" si="5"/>
        <v>-2.1126760563380281E-2</v>
      </c>
    </row>
    <row r="29" spans="1:8" x14ac:dyDescent="0.2">
      <c r="A29" s="8"/>
      <c r="B29" s="24" t="s">
        <v>25</v>
      </c>
      <c r="C29" s="21">
        <v>2</v>
      </c>
      <c r="D29" s="9">
        <v>2</v>
      </c>
      <c r="E29" s="10">
        <f t="shared" si="3"/>
        <v>1.4084507042253521E-2</v>
      </c>
      <c r="F29" s="10">
        <f t="shared" si="4"/>
        <v>6.0606060606060608E-2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49</v>
      </c>
      <c r="D30" s="9">
        <v>8</v>
      </c>
      <c r="E30" s="10">
        <f t="shared" si="3"/>
        <v>0.34507042253521125</v>
      </c>
      <c r="F30" s="10">
        <f t="shared" si="4"/>
        <v>0.24242424242424243</v>
      </c>
      <c r="G30" s="10">
        <f t="shared" si="6"/>
        <v>-0.83673469387755106</v>
      </c>
      <c r="H30" s="17">
        <f t="shared" si="5"/>
        <v>-0.28873239436619719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1</v>
      </c>
      <c r="E35" s="10" t="str">
        <f t="shared" si="3"/>
        <v/>
      </c>
      <c r="F35" s="10">
        <f t="shared" si="4"/>
        <v>3.0303030303030304E-2</v>
      </c>
      <c r="G35" s="10">
        <f t="shared" si="6"/>
        <v>1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2</v>
      </c>
      <c r="E36" s="10" t="str">
        <f t="shared" si="3"/>
        <v/>
      </c>
      <c r="F36" s="10">
        <f t="shared" si="4"/>
        <v>6.0606060606060608E-2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2</v>
      </c>
      <c r="E38" s="10" t="str">
        <f t="shared" si="3"/>
        <v/>
      </c>
      <c r="F38" s="10">
        <f t="shared" si="4"/>
        <v>6.0606060606060608E-2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6</v>
      </c>
      <c r="D39" s="9">
        <v>0</v>
      </c>
      <c r="E39" s="10">
        <f t="shared" si="3"/>
        <v>4.2253521126760563E-2</v>
      </c>
      <c r="F39" s="10" t="str">
        <f t="shared" si="4"/>
        <v/>
      </c>
      <c r="G39" s="10">
        <f t="shared" si="6"/>
        <v>-1</v>
      </c>
      <c r="H39" s="17">
        <f t="shared" si="5"/>
        <v>-4.2253521126760563E-2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2</v>
      </c>
      <c r="D45" s="9">
        <v>1</v>
      </c>
      <c r="E45" s="10">
        <f t="shared" si="3"/>
        <v>1.4084507042253521E-2</v>
      </c>
      <c r="F45" s="10">
        <f t="shared" si="4"/>
        <v>3.0303030303030304E-2</v>
      </c>
      <c r="G45" s="10">
        <f t="shared" si="6"/>
        <v>-0.5</v>
      </c>
      <c r="H45" s="17">
        <f t="shared" si="5"/>
        <v>-7.0422535211267607E-3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1</v>
      </c>
      <c r="D47" s="9">
        <v>0</v>
      </c>
      <c r="E47" s="10">
        <f t="shared" si="3"/>
        <v>7.0422535211267607E-3</v>
      </c>
      <c r="F47" s="10" t="str">
        <f t="shared" si="4"/>
        <v/>
      </c>
      <c r="G47" s="10">
        <f t="shared" si="6"/>
        <v>-1</v>
      </c>
      <c r="H47" s="17">
        <f t="shared" si="5"/>
        <v>-7.0422535211267607E-3</v>
      </c>
    </row>
    <row r="48" spans="1:8" ht="25.5" x14ac:dyDescent="0.2">
      <c r="A48" s="8"/>
      <c r="B48" s="24" t="s">
        <v>44</v>
      </c>
      <c r="C48" s="21">
        <v>1</v>
      </c>
      <c r="D48" s="9">
        <v>0</v>
      </c>
      <c r="E48" s="10">
        <f t="shared" si="3"/>
        <v>7.0422535211267607E-3</v>
      </c>
      <c r="F48" s="10" t="str">
        <f t="shared" si="4"/>
        <v/>
      </c>
      <c r="G48" s="10">
        <f t="shared" si="6"/>
        <v>-1</v>
      </c>
      <c r="H48" s="17">
        <f t="shared" si="5"/>
        <v>-7.0422535211267607E-3</v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13</v>
      </c>
      <c r="D50" s="9">
        <v>2</v>
      </c>
      <c r="E50" s="10">
        <f t="shared" si="3"/>
        <v>9.154929577464789E-2</v>
      </c>
      <c r="F50" s="10">
        <f t="shared" si="4"/>
        <v>6.0606060606060608E-2</v>
      </c>
      <c r="G50" s="10">
        <f t="shared" si="6"/>
        <v>-0.84615384615384615</v>
      </c>
      <c r="H50" s="17">
        <f t="shared" si="5"/>
        <v>-7.7464788732394374E-2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1</v>
      </c>
      <c r="E52" s="10" t="str">
        <f t="shared" si="7"/>
        <v/>
      </c>
      <c r="F52" s="10">
        <f t="shared" si="8"/>
        <v>3.0303030303030304E-2</v>
      </c>
      <c r="G52" s="10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0</v>
      </c>
      <c r="E53" s="10">
        <f t="shared" si="7"/>
        <v>7.0422535211267607E-3</v>
      </c>
      <c r="F53" s="10" t="str">
        <f t="shared" si="8"/>
        <v/>
      </c>
      <c r="G53" s="10">
        <f t="shared" si="10"/>
        <v>-1</v>
      </c>
      <c r="H53" s="17">
        <f t="shared" si="9"/>
        <v>-7.0422535211267607E-3</v>
      </c>
    </row>
    <row r="54" spans="1:8" x14ac:dyDescent="0.2">
      <c r="A54" s="8"/>
      <c r="B54" s="24" t="s">
        <v>50</v>
      </c>
      <c r="C54" s="21">
        <v>1</v>
      </c>
      <c r="D54" s="9">
        <v>4</v>
      </c>
      <c r="E54" s="10">
        <f t="shared" si="7"/>
        <v>7.0422535211267607E-3</v>
      </c>
      <c r="F54" s="10">
        <f t="shared" si="8"/>
        <v>0.12121212121212122</v>
      </c>
      <c r="G54" s="10">
        <f t="shared" si="10"/>
        <v>3</v>
      </c>
      <c r="H54" s="17">
        <f t="shared" si="9"/>
        <v>2.1126760563380281E-2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0</v>
      </c>
      <c r="E61" s="10">
        <f t="shared" si="7"/>
        <v>7.0422535211267607E-3</v>
      </c>
      <c r="F61" s="10" t="str">
        <f t="shared" si="8"/>
        <v/>
      </c>
      <c r="G61" s="10">
        <f t="shared" si="10"/>
        <v>-1</v>
      </c>
      <c r="H61" s="17">
        <f t="shared" si="9"/>
        <v>-7.0422535211267607E-3</v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1</v>
      </c>
      <c r="D63" s="9">
        <v>0</v>
      </c>
      <c r="E63" s="10">
        <f t="shared" si="7"/>
        <v>7.0422535211267607E-3</v>
      </c>
      <c r="F63" s="10" t="str">
        <f t="shared" si="8"/>
        <v/>
      </c>
      <c r="G63" s="10">
        <f t="shared" si="10"/>
        <v>-1</v>
      </c>
      <c r="H63" s="17">
        <f t="shared" si="9"/>
        <v>-7.0422535211267607E-3</v>
      </c>
    </row>
    <row r="64" spans="1:8" x14ac:dyDescent="0.2">
      <c r="A64" s="8"/>
      <c r="B64" s="24" t="s">
        <v>60</v>
      </c>
      <c r="C64" s="21">
        <v>3</v>
      </c>
      <c r="D64" s="9">
        <v>5</v>
      </c>
      <c r="E64" s="10">
        <f t="shared" si="7"/>
        <v>2.1126760563380281E-2</v>
      </c>
      <c r="F64" s="10">
        <f t="shared" si="8"/>
        <v>0.15151515151515152</v>
      </c>
      <c r="G64" s="10">
        <f t="shared" si="10"/>
        <v>0.66666666666666663</v>
      </c>
      <c r="H64" s="17">
        <f t="shared" si="9"/>
        <v>1.408450704225352E-2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3</v>
      </c>
      <c r="D68" s="9">
        <v>1</v>
      </c>
      <c r="E68" s="10">
        <f t="shared" si="7"/>
        <v>2.1126760563380281E-2</v>
      </c>
      <c r="F68" s="10">
        <f t="shared" si="8"/>
        <v>3.0303030303030304E-2</v>
      </c>
      <c r="G68" s="10">
        <f t="shared" si="10"/>
        <v>-0.66666666666666663</v>
      </c>
      <c r="H68" s="17">
        <f t="shared" si="9"/>
        <v>-1.408450704225352E-2</v>
      </c>
    </row>
    <row r="69" spans="1:8" x14ac:dyDescent="0.2">
      <c r="A69" s="8"/>
      <c r="B69" s="24" t="s">
        <v>65</v>
      </c>
      <c r="C69" s="21">
        <v>1</v>
      </c>
      <c r="D69" s="9">
        <v>1</v>
      </c>
      <c r="E69" s="10">
        <f t="shared" si="7"/>
        <v>7.0422535211267607E-3</v>
      </c>
      <c r="F69" s="10">
        <f t="shared" si="8"/>
        <v>3.0303030303030304E-2</v>
      </c>
      <c r="G69" s="10">
        <f t="shared" si="10"/>
        <v>0</v>
      </c>
      <c r="H69" s="17">
        <f t="shared" si="9"/>
        <v>0</v>
      </c>
    </row>
    <row r="70" spans="1:8" ht="15.75" thickBot="1" x14ac:dyDescent="0.25">
      <c r="A70" s="8"/>
      <c r="B70" s="25" t="s">
        <v>66</v>
      </c>
      <c r="C70" s="22">
        <v>44</v>
      </c>
      <c r="D70" s="18">
        <v>0</v>
      </c>
      <c r="E70" s="19">
        <f t="shared" si="7"/>
        <v>0.30985915492957744</v>
      </c>
      <c r="F70" s="19" t="str">
        <f t="shared" si="8"/>
        <v/>
      </c>
      <c r="G70" s="19">
        <f t="shared" si="10"/>
        <v>-1</v>
      </c>
      <c r="H70" s="20">
        <f t="shared" si="9"/>
        <v>-0.30985915492957744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3400</v>
      </c>
      <c r="D76" s="36">
        <f>SUM(D77:D175)</f>
        <v>1345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-0.60441176470588232</v>
      </c>
      <c r="H76" s="37">
        <f t="shared" ref="H76:H107" si="13">+IF(OR(AND(E76=""),(G76="")),"",E76*G76)</f>
        <v>-0.60441176470588232</v>
      </c>
    </row>
    <row r="77" spans="1:8" x14ac:dyDescent="0.2">
      <c r="A77" s="8"/>
      <c r="B77" s="23" t="s">
        <v>67</v>
      </c>
      <c r="C77" s="41">
        <v>66</v>
      </c>
      <c r="D77" s="38">
        <v>22</v>
      </c>
      <c r="E77" s="39">
        <f t="shared" si="11"/>
        <v>1.9411764705882354E-2</v>
      </c>
      <c r="F77" s="39">
        <f t="shared" si="12"/>
        <v>1.6356877323420074E-2</v>
      </c>
      <c r="G77" s="39">
        <f t="shared" ref="G77:G108" si="14">+IF(AND(C77=0,D77=0)," ",IF(C77=0,1,IF(D77=0,-1,(D77-C77)/C77)))</f>
        <v>-0.66666666666666663</v>
      </c>
      <c r="H77" s="40">
        <f t="shared" si="13"/>
        <v>-1.2941176470588235E-2</v>
      </c>
    </row>
    <row r="78" spans="1:8" x14ac:dyDescent="0.2">
      <c r="A78" s="8"/>
      <c r="B78" s="24" t="s">
        <v>68</v>
      </c>
      <c r="C78" s="21">
        <v>22</v>
      </c>
      <c r="D78" s="9">
        <v>9</v>
      </c>
      <c r="E78" s="10">
        <f t="shared" si="11"/>
        <v>6.4705882352941177E-3</v>
      </c>
      <c r="F78" s="10">
        <f t="shared" si="12"/>
        <v>6.6914498141263943E-3</v>
      </c>
      <c r="G78" s="10">
        <f t="shared" si="14"/>
        <v>-0.59090909090909094</v>
      </c>
      <c r="H78" s="17">
        <f t="shared" si="13"/>
        <v>-3.8235294117647061E-3</v>
      </c>
    </row>
    <row r="79" spans="1:8" x14ac:dyDescent="0.2">
      <c r="A79" s="8"/>
      <c r="B79" s="24" t="s">
        <v>69</v>
      </c>
      <c r="C79" s="21">
        <v>12</v>
      </c>
      <c r="D79" s="9">
        <v>2</v>
      </c>
      <c r="E79" s="10">
        <f t="shared" si="11"/>
        <v>3.5294117647058825E-3</v>
      </c>
      <c r="F79" s="10">
        <f t="shared" si="12"/>
        <v>1.4869888475836431E-3</v>
      </c>
      <c r="G79" s="10">
        <f t="shared" si="14"/>
        <v>-0.83333333333333337</v>
      </c>
      <c r="H79" s="17">
        <f t="shared" si="13"/>
        <v>-2.9411764705882357E-3</v>
      </c>
    </row>
    <row r="80" spans="1:8" x14ac:dyDescent="0.2">
      <c r="A80" s="8"/>
      <c r="B80" s="24" t="s">
        <v>70</v>
      </c>
      <c r="C80" s="21">
        <v>33</v>
      </c>
      <c r="D80" s="9">
        <v>34</v>
      </c>
      <c r="E80" s="10">
        <f t="shared" si="11"/>
        <v>9.705882352941177E-3</v>
      </c>
      <c r="F80" s="10">
        <f t="shared" si="12"/>
        <v>2.5278810408921933E-2</v>
      </c>
      <c r="G80" s="10">
        <f t="shared" si="14"/>
        <v>3.0303030303030304E-2</v>
      </c>
      <c r="H80" s="17">
        <f t="shared" si="13"/>
        <v>2.9411764705882356E-4</v>
      </c>
    </row>
    <row r="81" spans="1:8" ht="25.5" x14ac:dyDescent="0.2">
      <c r="A81" s="8"/>
      <c r="B81" s="24" t="s">
        <v>71</v>
      </c>
      <c r="C81" s="21">
        <v>185</v>
      </c>
      <c r="D81" s="9">
        <v>29</v>
      </c>
      <c r="E81" s="10">
        <f t="shared" si="11"/>
        <v>5.4411764705882354E-2</v>
      </c>
      <c r="F81" s="10">
        <f t="shared" si="12"/>
        <v>2.1561338289962824E-2</v>
      </c>
      <c r="G81" s="10">
        <f t="shared" si="14"/>
        <v>-0.84324324324324329</v>
      </c>
      <c r="H81" s="17">
        <f t="shared" si="13"/>
        <v>-4.5882352941176471E-2</v>
      </c>
    </row>
    <row r="82" spans="1:8" x14ac:dyDescent="0.2">
      <c r="A82" s="8"/>
      <c r="B82" s="24" t="s">
        <v>72</v>
      </c>
      <c r="C82" s="21">
        <v>22</v>
      </c>
      <c r="D82" s="9">
        <v>14</v>
      </c>
      <c r="E82" s="10">
        <f t="shared" si="11"/>
        <v>6.4705882352941177E-3</v>
      </c>
      <c r="F82" s="10">
        <f t="shared" si="12"/>
        <v>1.0408921933085501E-2</v>
      </c>
      <c r="G82" s="10">
        <f t="shared" si="14"/>
        <v>-0.36363636363636365</v>
      </c>
      <c r="H82" s="17">
        <f t="shared" si="13"/>
        <v>-2.3529411764705885E-3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2</v>
      </c>
      <c r="E85" s="10" t="str">
        <f t="shared" si="11"/>
        <v/>
      </c>
      <c r="F85" s="10">
        <f t="shared" si="12"/>
        <v>1.4869888475836431E-3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</v>
      </c>
      <c r="D87" s="9">
        <v>2</v>
      </c>
      <c r="E87" s="10">
        <f t="shared" si="11"/>
        <v>5.8823529411764701E-4</v>
      </c>
      <c r="F87" s="10">
        <f t="shared" si="12"/>
        <v>1.4869888475836431E-3</v>
      </c>
      <c r="G87" s="10">
        <f t="shared" si="14"/>
        <v>0</v>
      </c>
      <c r="H87" s="17">
        <f t="shared" si="13"/>
        <v>0</v>
      </c>
    </row>
    <row r="88" spans="1:8" x14ac:dyDescent="0.2">
      <c r="A88" s="8"/>
      <c r="B88" s="24" t="s">
        <v>79</v>
      </c>
      <c r="C88" s="21">
        <v>16</v>
      </c>
      <c r="D88" s="9">
        <v>9</v>
      </c>
      <c r="E88" s="10">
        <f t="shared" si="11"/>
        <v>4.7058823529411761E-3</v>
      </c>
      <c r="F88" s="10">
        <f t="shared" si="12"/>
        <v>6.6914498141263943E-3</v>
      </c>
      <c r="G88" s="10">
        <f t="shared" si="14"/>
        <v>-0.4375</v>
      </c>
      <c r="H88" s="17">
        <f t="shared" si="13"/>
        <v>-2.0588235294117644E-3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40</v>
      </c>
      <c r="D92" s="9">
        <v>20</v>
      </c>
      <c r="E92" s="10">
        <f t="shared" si="11"/>
        <v>1.1764705882352941E-2</v>
      </c>
      <c r="F92" s="10">
        <f t="shared" si="12"/>
        <v>1.4869888475836431E-2</v>
      </c>
      <c r="G92" s="10">
        <f t="shared" si="14"/>
        <v>-0.5</v>
      </c>
      <c r="H92" s="17">
        <f t="shared" si="13"/>
        <v>-5.8823529411764705E-3</v>
      </c>
    </row>
    <row r="93" spans="1:8" x14ac:dyDescent="0.2">
      <c r="A93" s="8"/>
      <c r="B93" s="24" t="s">
        <v>84</v>
      </c>
      <c r="C93" s="21">
        <v>10</v>
      </c>
      <c r="D93" s="9">
        <v>4</v>
      </c>
      <c r="E93" s="10">
        <f t="shared" si="11"/>
        <v>2.9411764705882353E-3</v>
      </c>
      <c r="F93" s="10">
        <f t="shared" si="12"/>
        <v>2.9739776951672862E-3</v>
      </c>
      <c r="G93" s="10">
        <f t="shared" si="14"/>
        <v>-0.6</v>
      </c>
      <c r="H93" s="17">
        <f t="shared" si="13"/>
        <v>-1.764705882352941E-3</v>
      </c>
    </row>
    <row r="94" spans="1:8" x14ac:dyDescent="0.2">
      <c r="A94" s="8"/>
      <c r="B94" s="24" t="s">
        <v>85</v>
      </c>
      <c r="C94" s="21">
        <v>16</v>
      </c>
      <c r="D94" s="9">
        <v>4</v>
      </c>
      <c r="E94" s="10">
        <f t="shared" si="11"/>
        <v>4.7058823529411761E-3</v>
      </c>
      <c r="F94" s="10">
        <f t="shared" si="12"/>
        <v>2.9739776951672862E-3</v>
      </c>
      <c r="G94" s="10">
        <f t="shared" si="14"/>
        <v>-0.75</v>
      </c>
      <c r="H94" s="17">
        <f t="shared" si="13"/>
        <v>-3.529411764705882E-3</v>
      </c>
    </row>
    <row r="95" spans="1:8" x14ac:dyDescent="0.2">
      <c r="A95" s="8"/>
      <c r="B95" s="24" t="s">
        <v>86</v>
      </c>
      <c r="C95" s="21">
        <v>39</v>
      </c>
      <c r="D95" s="9">
        <v>16</v>
      </c>
      <c r="E95" s="10">
        <f t="shared" si="11"/>
        <v>1.1470588235294118E-2</v>
      </c>
      <c r="F95" s="10">
        <f t="shared" si="12"/>
        <v>1.1895910780669145E-2</v>
      </c>
      <c r="G95" s="10">
        <f t="shared" si="14"/>
        <v>-0.58974358974358976</v>
      </c>
      <c r="H95" s="17">
        <f t="shared" si="13"/>
        <v>-6.7647058823529418E-3</v>
      </c>
    </row>
    <row r="96" spans="1:8" x14ac:dyDescent="0.2">
      <c r="A96" s="8"/>
      <c r="B96" s="24" t="s">
        <v>87</v>
      </c>
      <c r="C96" s="21">
        <v>17</v>
      </c>
      <c r="D96" s="9">
        <v>6</v>
      </c>
      <c r="E96" s="10">
        <f t="shared" si="11"/>
        <v>5.0000000000000001E-3</v>
      </c>
      <c r="F96" s="10">
        <f t="shared" si="12"/>
        <v>4.4609665427509295E-3</v>
      </c>
      <c r="G96" s="10">
        <f t="shared" si="14"/>
        <v>-0.6470588235294118</v>
      </c>
      <c r="H96" s="17">
        <f t="shared" si="13"/>
        <v>-3.2352941176470589E-3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95</v>
      </c>
      <c r="D98" s="9">
        <v>60</v>
      </c>
      <c r="E98" s="10">
        <f t="shared" si="11"/>
        <v>2.7941176470588237E-2</v>
      </c>
      <c r="F98" s="10">
        <f t="shared" si="12"/>
        <v>4.4609665427509292E-2</v>
      </c>
      <c r="G98" s="10">
        <f t="shared" si="14"/>
        <v>-0.36842105263157893</v>
      </c>
      <c r="H98" s="17">
        <f t="shared" si="13"/>
        <v>-1.0294117647058823E-2</v>
      </c>
    </row>
    <row r="99" spans="1:8" x14ac:dyDescent="0.2">
      <c r="A99" s="8"/>
      <c r="B99" s="24" t="s">
        <v>90</v>
      </c>
      <c r="C99" s="21">
        <v>14</v>
      </c>
      <c r="D99" s="9">
        <v>13</v>
      </c>
      <c r="E99" s="10">
        <f t="shared" si="11"/>
        <v>4.1176470588235297E-3</v>
      </c>
      <c r="F99" s="10">
        <f t="shared" si="12"/>
        <v>9.6654275092936809E-3</v>
      </c>
      <c r="G99" s="10">
        <f t="shared" si="14"/>
        <v>-7.1428571428571425E-2</v>
      </c>
      <c r="H99" s="17">
        <f t="shared" si="13"/>
        <v>-2.9411764705882356E-4</v>
      </c>
    </row>
    <row r="100" spans="1:8" x14ac:dyDescent="0.2">
      <c r="A100" s="8"/>
      <c r="B100" s="24" t="s">
        <v>91</v>
      </c>
      <c r="C100" s="21">
        <v>9</v>
      </c>
      <c r="D100" s="9">
        <v>8</v>
      </c>
      <c r="E100" s="10">
        <f t="shared" si="11"/>
        <v>2.6470588235294116E-3</v>
      </c>
      <c r="F100" s="10">
        <f t="shared" si="12"/>
        <v>5.9479553903345724E-3</v>
      </c>
      <c r="G100" s="10">
        <f t="shared" si="14"/>
        <v>-0.1111111111111111</v>
      </c>
      <c r="H100" s="17">
        <f t="shared" si="13"/>
        <v>-2.941176470588235E-4</v>
      </c>
    </row>
    <row r="101" spans="1:8" x14ac:dyDescent="0.2">
      <c r="A101" s="8"/>
      <c r="B101" s="24" t="s">
        <v>92</v>
      </c>
      <c r="C101" s="21">
        <v>2</v>
      </c>
      <c r="D101" s="9">
        <v>33</v>
      </c>
      <c r="E101" s="10">
        <f t="shared" si="11"/>
        <v>5.8823529411764701E-4</v>
      </c>
      <c r="F101" s="10">
        <f t="shared" si="12"/>
        <v>2.4535315985130111E-2</v>
      </c>
      <c r="G101" s="10">
        <f t="shared" si="14"/>
        <v>15.5</v>
      </c>
      <c r="H101" s="17">
        <f t="shared" si="13"/>
        <v>9.1176470588235289E-3</v>
      </c>
    </row>
    <row r="102" spans="1:8" x14ac:dyDescent="0.2">
      <c r="A102" s="8"/>
      <c r="B102" s="24" t="s">
        <v>93</v>
      </c>
      <c r="C102" s="21">
        <v>8</v>
      </c>
      <c r="D102" s="9">
        <v>2</v>
      </c>
      <c r="E102" s="10">
        <f t="shared" si="11"/>
        <v>2.352941176470588E-3</v>
      </c>
      <c r="F102" s="10">
        <f t="shared" si="12"/>
        <v>1.4869888475836431E-3</v>
      </c>
      <c r="G102" s="10">
        <f t="shared" si="14"/>
        <v>-0.75</v>
      </c>
      <c r="H102" s="17">
        <f t="shared" si="13"/>
        <v>-1.764705882352941E-3</v>
      </c>
    </row>
    <row r="103" spans="1:8" x14ac:dyDescent="0.2">
      <c r="A103" s="8"/>
      <c r="B103" s="24" t="s">
        <v>94</v>
      </c>
      <c r="C103" s="21">
        <v>0</v>
      </c>
      <c r="D103" s="9">
        <v>1</v>
      </c>
      <c r="E103" s="10" t="str">
        <f t="shared" si="11"/>
        <v/>
      </c>
      <c r="F103" s="10">
        <f t="shared" si="12"/>
        <v>7.4349442379182155E-4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45</v>
      </c>
      <c r="D106" s="9">
        <v>47</v>
      </c>
      <c r="E106" s="10">
        <f t="shared" si="11"/>
        <v>1.3235294117647059E-2</v>
      </c>
      <c r="F106" s="10">
        <f t="shared" si="12"/>
        <v>3.4944237918215611E-2</v>
      </c>
      <c r="G106" s="10">
        <f t="shared" si="14"/>
        <v>4.4444444444444446E-2</v>
      </c>
      <c r="H106" s="17">
        <f t="shared" si="13"/>
        <v>5.8823529411764712E-4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1</v>
      </c>
      <c r="D108" s="9">
        <v>0</v>
      </c>
      <c r="E108" s="10">
        <f t="shared" ref="E108:E139" si="15">+IF(C108=0,"",C108/C$76)</f>
        <v>2.941176470588235E-4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-2.941176470588235E-4</v>
      </c>
    </row>
    <row r="109" spans="1:8" x14ac:dyDescent="0.2">
      <c r="A109" s="8"/>
      <c r="B109" s="24" t="s">
        <v>100</v>
      </c>
      <c r="C109" s="21">
        <v>8</v>
      </c>
      <c r="D109" s="9">
        <v>9</v>
      </c>
      <c r="E109" s="10">
        <f t="shared" si="15"/>
        <v>2.352941176470588E-3</v>
      </c>
      <c r="F109" s="10">
        <f t="shared" si="16"/>
        <v>6.6914498141263943E-3</v>
      </c>
      <c r="G109" s="10">
        <f t="shared" ref="G109:G140" si="18">+IF(AND(C109=0,D109=0)," ",IF(C109=0,1,IF(D109=0,-1,(D109-C109)/C109)))</f>
        <v>0.125</v>
      </c>
      <c r="H109" s="17">
        <f t="shared" si="17"/>
        <v>2.941176470588235E-4</v>
      </c>
    </row>
    <row r="110" spans="1:8" x14ac:dyDescent="0.2">
      <c r="A110" s="8"/>
      <c r="B110" s="24" t="s">
        <v>101</v>
      </c>
      <c r="C110" s="21">
        <v>59</v>
      </c>
      <c r="D110" s="9">
        <v>19</v>
      </c>
      <c r="E110" s="10">
        <f t="shared" si="15"/>
        <v>1.7352941176470588E-2</v>
      </c>
      <c r="F110" s="10">
        <f t="shared" si="16"/>
        <v>1.412639405204461E-2</v>
      </c>
      <c r="G110" s="10">
        <f t="shared" si="18"/>
        <v>-0.67796610169491522</v>
      </c>
      <c r="H110" s="17">
        <f t="shared" si="17"/>
        <v>-1.1764705882352941E-2</v>
      </c>
    </row>
    <row r="111" spans="1:8" x14ac:dyDescent="0.2">
      <c r="A111" s="8"/>
      <c r="B111" s="24" t="s">
        <v>102</v>
      </c>
      <c r="C111" s="21">
        <v>36</v>
      </c>
      <c r="D111" s="9">
        <v>20</v>
      </c>
      <c r="E111" s="10">
        <f t="shared" si="15"/>
        <v>1.0588235294117647E-2</v>
      </c>
      <c r="F111" s="10">
        <f t="shared" si="16"/>
        <v>1.4869888475836431E-2</v>
      </c>
      <c r="G111" s="10">
        <f t="shared" si="18"/>
        <v>-0.44444444444444442</v>
      </c>
      <c r="H111" s="17">
        <f t="shared" si="17"/>
        <v>-4.7058823529411761E-3</v>
      </c>
    </row>
    <row r="112" spans="1:8" x14ac:dyDescent="0.2">
      <c r="A112" s="8"/>
      <c r="B112" s="24" t="s">
        <v>103</v>
      </c>
      <c r="C112" s="21">
        <v>1</v>
      </c>
      <c r="D112" s="9">
        <v>0</v>
      </c>
      <c r="E112" s="10">
        <f t="shared" si="15"/>
        <v>2.941176470588235E-4</v>
      </c>
      <c r="F112" s="10" t="str">
        <f t="shared" si="16"/>
        <v/>
      </c>
      <c r="G112" s="10">
        <f t="shared" si="18"/>
        <v>-1</v>
      </c>
      <c r="H112" s="17">
        <f t="shared" si="17"/>
        <v>-2.941176470588235E-4</v>
      </c>
    </row>
    <row r="113" spans="1:8" x14ac:dyDescent="0.2">
      <c r="A113" s="8"/>
      <c r="B113" s="24" t="s">
        <v>104</v>
      </c>
      <c r="C113" s="21">
        <v>21</v>
      </c>
      <c r="D113" s="9">
        <v>8</v>
      </c>
      <c r="E113" s="10">
        <f t="shared" si="15"/>
        <v>6.1764705882352937E-3</v>
      </c>
      <c r="F113" s="10">
        <f t="shared" si="16"/>
        <v>5.9479553903345724E-3</v>
      </c>
      <c r="G113" s="10">
        <f t="shared" si="18"/>
        <v>-0.61904761904761907</v>
      </c>
      <c r="H113" s="17">
        <f t="shared" si="17"/>
        <v>-3.8235294117647057E-3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10</v>
      </c>
      <c r="D115" s="9">
        <v>1</v>
      </c>
      <c r="E115" s="10">
        <f t="shared" si="15"/>
        <v>2.9411764705882353E-3</v>
      </c>
      <c r="F115" s="10">
        <f t="shared" si="16"/>
        <v>7.4349442379182155E-4</v>
      </c>
      <c r="G115" s="10">
        <f t="shared" si="18"/>
        <v>-0.9</v>
      </c>
      <c r="H115" s="17">
        <f t="shared" si="17"/>
        <v>-2.6470588235294116E-3</v>
      </c>
    </row>
    <row r="116" spans="1:8" x14ac:dyDescent="0.2">
      <c r="A116" s="8"/>
      <c r="B116" s="24" t="s">
        <v>107</v>
      </c>
      <c r="C116" s="21">
        <v>0</v>
      </c>
      <c r="D116" s="9">
        <v>2</v>
      </c>
      <c r="E116" s="10" t="str">
        <f t="shared" si="15"/>
        <v/>
      </c>
      <c r="F116" s="10">
        <f t="shared" si="16"/>
        <v>1.4869888475836431E-3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2</v>
      </c>
      <c r="D117" s="9">
        <v>8</v>
      </c>
      <c r="E117" s="10">
        <f t="shared" si="15"/>
        <v>5.8823529411764701E-4</v>
      </c>
      <c r="F117" s="10">
        <f t="shared" si="16"/>
        <v>5.9479553903345724E-3</v>
      </c>
      <c r="G117" s="10">
        <f t="shared" si="18"/>
        <v>3</v>
      </c>
      <c r="H117" s="17">
        <f t="shared" si="17"/>
        <v>1.764705882352941E-3</v>
      </c>
    </row>
    <row r="118" spans="1:8" x14ac:dyDescent="0.2">
      <c r="A118" s="8"/>
      <c r="B118" s="24" t="s">
        <v>109</v>
      </c>
      <c r="C118" s="21">
        <v>1</v>
      </c>
      <c r="D118" s="9">
        <v>2</v>
      </c>
      <c r="E118" s="10">
        <f t="shared" si="15"/>
        <v>2.941176470588235E-4</v>
      </c>
      <c r="F118" s="10">
        <f t="shared" si="16"/>
        <v>1.4869888475836431E-3</v>
      </c>
      <c r="G118" s="10">
        <f t="shared" si="18"/>
        <v>1</v>
      </c>
      <c r="H118" s="17">
        <f t="shared" si="17"/>
        <v>2.941176470588235E-4</v>
      </c>
    </row>
    <row r="119" spans="1:8" ht="25.5" x14ac:dyDescent="0.2">
      <c r="A119" s="8"/>
      <c r="B119" s="24" t="s">
        <v>110</v>
      </c>
      <c r="C119" s="21">
        <v>13</v>
      </c>
      <c r="D119" s="9">
        <v>0</v>
      </c>
      <c r="E119" s="10">
        <f t="shared" si="15"/>
        <v>3.8235294117647061E-3</v>
      </c>
      <c r="F119" s="10" t="str">
        <f t="shared" si="16"/>
        <v/>
      </c>
      <c r="G119" s="10">
        <f t="shared" si="18"/>
        <v>-1</v>
      </c>
      <c r="H119" s="17">
        <f t="shared" si="17"/>
        <v>-3.8235294117647061E-3</v>
      </c>
    </row>
    <row r="120" spans="1:8" ht="25.5" x14ac:dyDescent="0.2">
      <c r="A120" s="8"/>
      <c r="B120" s="24" t="s">
        <v>111</v>
      </c>
      <c r="C120" s="21">
        <v>2</v>
      </c>
      <c r="D120" s="9">
        <v>8</v>
      </c>
      <c r="E120" s="10">
        <f t="shared" si="15"/>
        <v>5.8823529411764701E-4</v>
      </c>
      <c r="F120" s="10">
        <f t="shared" si="16"/>
        <v>5.9479553903345724E-3</v>
      </c>
      <c r="G120" s="10">
        <f t="shared" si="18"/>
        <v>3</v>
      </c>
      <c r="H120" s="17">
        <f t="shared" si="17"/>
        <v>1.764705882352941E-3</v>
      </c>
    </row>
    <row r="121" spans="1:8" x14ac:dyDescent="0.2">
      <c r="A121" s="8"/>
      <c r="B121" s="24" t="s">
        <v>112</v>
      </c>
      <c r="C121" s="21">
        <v>44</v>
      </c>
      <c r="D121" s="9">
        <v>26</v>
      </c>
      <c r="E121" s="10">
        <f t="shared" si="15"/>
        <v>1.2941176470588235E-2</v>
      </c>
      <c r="F121" s="10">
        <f t="shared" si="16"/>
        <v>1.9330855018587362E-2</v>
      </c>
      <c r="G121" s="10">
        <f t="shared" si="18"/>
        <v>-0.40909090909090912</v>
      </c>
      <c r="H121" s="17">
        <f t="shared" si="17"/>
        <v>-5.2941176470588241E-3</v>
      </c>
    </row>
    <row r="122" spans="1:8" x14ac:dyDescent="0.2">
      <c r="A122" s="8"/>
      <c r="B122" s="24" t="s">
        <v>113</v>
      </c>
      <c r="C122" s="21">
        <v>122</v>
      </c>
      <c r="D122" s="9">
        <v>37</v>
      </c>
      <c r="E122" s="10">
        <f t="shared" si="15"/>
        <v>3.5882352941176469E-2</v>
      </c>
      <c r="F122" s="10">
        <f t="shared" si="16"/>
        <v>2.7509293680297399E-2</v>
      </c>
      <c r="G122" s="10">
        <f t="shared" si="18"/>
        <v>-0.69672131147540983</v>
      </c>
      <c r="H122" s="17">
        <f t="shared" si="17"/>
        <v>-2.4999999999999998E-2</v>
      </c>
    </row>
    <row r="123" spans="1:8" x14ac:dyDescent="0.2">
      <c r="A123" s="8"/>
      <c r="B123" s="24" t="s">
        <v>114</v>
      </c>
      <c r="C123" s="21">
        <v>15</v>
      </c>
      <c r="D123" s="9">
        <v>6</v>
      </c>
      <c r="E123" s="10">
        <f t="shared" si="15"/>
        <v>4.4117647058823529E-3</v>
      </c>
      <c r="F123" s="10">
        <f t="shared" si="16"/>
        <v>4.4609665427509295E-3</v>
      </c>
      <c r="G123" s="10">
        <f t="shared" si="18"/>
        <v>-0.6</v>
      </c>
      <c r="H123" s="17">
        <f t="shared" si="17"/>
        <v>-2.6470588235294116E-3</v>
      </c>
    </row>
    <row r="124" spans="1:8" x14ac:dyDescent="0.2">
      <c r="A124" s="8"/>
      <c r="B124" s="24" t="s">
        <v>115</v>
      </c>
      <c r="C124" s="21">
        <v>17</v>
      </c>
      <c r="D124" s="9">
        <v>3</v>
      </c>
      <c r="E124" s="10">
        <f t="shared" si="15"/>
        <v>5.0000000000000001E-3</v>
      </c>
      <c r="F124" s="10">
        <f t="shared" si="16"/>
        <v>2.2304832713754648E-3</v>
      </c>
      <c r="G124" s="10">
        <f t="shared" si="18"/>
        <v>-0.82352941176470584</v>
      </c>
      <c r="H124" s="17">
        <f t="shared" si="17"/>
        <v>-4.1176470588235297E-3</v>
      </c>
    </row>
    <row r="125" spans="1:8" x14ac:dyDescent="0.2">
      <c r="A125" s="8"/>
      <c r="B125" s="24" t="s">
        <v>116</v>
      </c>
      <c r="C125" s="21">
        <v>1</v>
      </c>
      <c r="D125" s="9">
        <v>0</v>
      </c>
      <c r="E125" s="10">
        <f t="shared" si="15"/>
        <v>2.941176470588235E-4</v>
      </c>
      <c r="F125" s="10" t="str">
        <f t="shared" si="16"/>
        <v/>
      </c>
      <c r="G125" s="10">
        <f t="shared" si="18"/>
        <v>-1</v>
      </c>
      <c r="H125" s="17">
        <f t="shared" si="17"/>
        <v>-2.941176470588235E-4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10</v>
      </c>
      <c r="D127" s="9">
        <v>3</v>
      </c>
      <c r="E127" s="10">
        <f t="shared" si="15"/>
        <v>2.9411764705882353E-3</v>
      </c>
      <c r="F127" s="10">
        <f t="shared" si="16"/>
        <v>2.2304832713754648E-3</v>
      </c>
      <c r="G127" s="10">
        <f t="shared" si="18"/>
        <v>-0.7</v>
      </c>
      <c r="H127" s="17">
        <f t="shared" si="17"/>
        <v>-2.0588235294117644E-3</v>
      </c>
    </row>
    <row r="128" spans="1:8" x14ac:dyDescent="0.2">
      <c r="A128" s="8"/>
      <c r="B128" s="24" t="s">
        <v>119</v>
      </c>
      <c r="C128" s="21">
        <v>6</v>
      </c>
      <c r="D128" s="9">
        <v>4</v>
      </c>
      <c r="E128" s="10">
        <f t="shared" si="15"/>
        <v>1.7647058823529412E-3</v>
      </c>
      <c r="F128" s="10">
        <f t="shared" si="16"/>
        <v>2.9739776951672862E-3</v>
      </c>
      <c r="G128" s="10">
        <f t="shared" si="18"/>
        <v>-0.33333333333333331</v>
      </c>
      <c r="H128" s="17">
        <f t="shared" si="17"/>
        <v>-5.8823529411764701E-4</v>
      </c>
    </row>
    <row r="129" spans="1:8" x14ac:dyDescent="0.2">
      <c r="A129" s="8"/>
      <c r="B129" s="24" t="s">
        <v>120</v>
      </c>
      <c r="C129" s="21">
        <v>1</v>
      </c>
      <c r="D129" s="9">
        <v>1</v>
      </c>
      <c r="E129" s="10">
        <f t="shared" si="15"/>
        <v>2.941176470588235E-4</v>
      </c>
      <c r="F129" s="10">
        <f t="shared" si="16"/>
        <v>7.4349442379182155E-4</v>
      </c>
      <c r="G129" s="10">
        <f t="shared" si="18"/>
        <v>0</v>
      </c>
      <c r="H129" s="17">
        <f t="shared" si="17"/>
        <v>0</v>
      </c>
    </row>
    <row r="130" spans="1:8" x14ac:dyDescent="0.2">
      <c r="A130" s="8"/>
      <c r="B130" s="24" t="s">
        <v>121</v>
      </c>
      <c r="C130" s="21">
        <v>9</v>
      </c>
      <c r="D130" s="9">
        <v>5</v>
      </c>
      <c r="E130" s="10">
        <f t="shared" si="15"/>
        <v>2.6470588235294116E-3</v>
      </c>
      <c r="F130" s="10">
        <f t="shared" si="16"/>
        <v>3.7174721189591076E-3</v>
      </c>
      <c r="G130" s="10">
        <f t="shared" si="18"/>
        <v>-0.44444444444444442</v>
      </c>
      <c r="H130" s="17">
        <f t="shared" si="17"/>
        <v>-1.176470588235294E-3</v>
      </c>
    </row>
    <row r="131" spans="1:8" x14ac:dyDescent="0.2">
      <c r="A131" s="8"/>
      <c r="B131" s="24" t="s">
        <v>122</v>
      </c>
      <c r="C131" s="21">
        <v>2</v>
      </c>
      <c r="D131" s="9">
        <v>0</v>
      </c>
      <c r="E131" s="10">
        <f t="shared" si="15"/>
        <v>5.8823529411764701E-4</v>
      </c>
      <c r="F131" s="10" t="str">
        <f t="shared" si="16"/>
        <v/>
      </c>
      <c r="G131" s="10">
        <f t="shared" si="18"/>
        <v>-1</v>
      </c>
      <c r="H131" s="17">
        <f t="shared" si="17"/>
        <v>-5.8823529411764701E-4</v>
      </c>
    </row>
    <row r="132" spans="1:8" x14ac:dyDescent="0.2">
      <c r="A132" s="8"/>
      <c r="B132" s="24" t="s">
        <v>123</v>
      </c>
      <c r="C132" s="21">
        <v>101</v>
      </c>
      <c r="D132" s="9">
        <v>30</v>
      </c>
      <c r="E132" s="10">
        <f t="shared" si="15"/>
        <v>2.9705882352941176E-2</v>
      </c>
      <c r="F132" s="10">
        <f t="shared" si="16"/>
        <v>2.2304832713754646E-2</v>
      </c>
      <c r="G132" s="10">
        <f t="shared" si="18"/>
        <v>-0.70297029702970293</v>
      </c>
      <c r="H132" s="17">
        <f t="shared" si="17"/>
        <v>-2.088235294117647E-2</v>
      </c>
    </row>
    <row r="133" spans="1:8" x14ac:dyDescent="0.2">
      <c r="A133" s="8"/>
      <c r="B133" s="24" t="s">
        <v>124</v>
      </c>
      <c r="C133" s="21">
        <v>6</v>
      </c>
      <c r="D133" s="9">
        <v>4</v>
      </c>
      <c r="E133" s="10">
        <f t="shared" si="15"/>
        <v>1.7647058823529412E-3</v>
      </c>
      <c r="F133" s="10">
        <f t="shared" si="16"/>
        <v>2.9739776951672862E-3</v>
      </c>
      <c r="G133" s="10">
        <f t="shared" si="18"/>
        <v>-0.33333333333333331</v>
      </c>
      <c r="H133" s="17">
        <f t="shared" si="17"/>
        <v>-5.8823529411764701E-4</v>
      </c>
    </row>
    <row r="134" spans="1:8" x14ac:dyDescent="0.2">
      <c r="A134" s="8"/>
      <c r="B134" s="24" t="s">
        <v>125</v>
      </c>
      <c r="C134" s="21">
        <v>33</v>
      </c>
      <c r="D134" s="9">
        <v>16</v>
      </c>
      <c r="E134" s="10">
        <f t="shared" si="15"/>
        <v>9.705882352941177E-3</v>
      </c>
      <c r="F134" s="10">
        <f t="shared" si="16"/>
        <v>1.1895910780669145E-2</v>
      </c>
      <c r="G134" s="10">
        <f t="shared" si="18"/>
        <v>-0.51515151515151514</v>
      </c>
      <c r="H134" s="17">
        <f t="shared" si="17"/>
        <v>-5.0000000000000001E-3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187</v>
      </c>
      <c r="D136" s="9">
        <v>33</v>
      </c>
      <c r="E136" s="10">
        <f t="shared" si="15"/>
        <v>5.5E-2</v>
      </c>
      <c r="F136" s="10">
        <f t="shared" si="16"/>
        <v>2.4535315985130111E-2</v>
      </c>
      <c r="G136" s="10">
        <f t="shared" si="18"/>
        <v>-0.82352941176470584</v>
      </c>
      <c r="H136" s="17">
        <f t="shared" si="17"/>
        <v>-4.5294117647058825E-2</v>
      </c>
    </row>
    <row r="137" spans="1:8" x14ac:dyDescent="0.2">
      <c r="A137" s="8"/>
      <c r="B137" s="24" t="s">
        <v>128</v>
      </c>
      <c r="C137" s="21">
        <v>1033</v>
      </c>
      <c r="D137" s="9">
        <v>25</v>
      </c>
      <c r="E137" s="10">
        <f t="shared" si="15"/>
        <v>0.30382352941176471</v>
      </c>
      <c r="F137" s="10">
        <f t="shared" si="16"/>
        <v>1.858736059479554E-2</v>
      </c>
      <c r="G137" s="10">
        <f t="shared" si="18"/>
        <v>-0.9757986447241046</v>
      </c>
      <c r="H137" s="17">
        <f t="shared" si="17"/>
        <v>-0.29647058823529415</v>
      </c>
    </row>
    <row r="138" spans="1:8" x14ac:dyDescent="0.2">
      <c r="A138" s="8"/>
      <c r="B138" s="24" t="s">
        <v>129</v>
      </c>
      <c r="C138" s="21">
        <v>10</v>
      </c>
      <c r="D138" s="9">
        <v>0</v>
      </c>
      <c r="E138" s="10">
        <f t="shared" si="15"/>
        <v>2.9411764705882353E-3</v>
      </c>
      <c r="F138" s="10" t="str">
        <f t="shared" si="16"/>
        <v/>
      </c>
      <c r="G138" s="10">
        <f t="shared" si="18"/>
        <v>-1</v>
      </c>
      <c r="H138" s="17">
        <f t="shared" si="17"/>
        <v>-2.9411764705882353E-3</v>
      </c>
    </row>
    <row r="139" spans="1:8" ht="15.75" customHeight="1" x14ac:dyDescent="0.2">
      <c r="A139" s="8"/>
      <c r="B139" s="24" t="s">
        <v>130</v>
      </c>
      <c r="C139" s="21">
        <v>664</v>
      </c>
      <c r="D139" s="9">
        <v>587</v>
      </c>
      <c r="E139" s="10">
        <f t="shared" si="15"/>
        <v>0.19529411764705881</v>
      </c>
      <c r="F139" s="10">
        <f t="shared" si="16"/>
        <v>0.43643122676579926</v>
      </c>
      <c r="G139" s="10">
        <f t="shared" si="18"/>
        <v>-0.11596385542168675</v>
      </c>
      <c r="H139" s="17">
        <f t="shared" si="17"/>
        <v>-2.2647058823529409E-2</v>
      </c>
    </row>
    <row r="140" spans="1:8" x14ac:dyDescent="0.2">
      <c r="A140" s="8"/>
      <c r="B140" s="24" t="s">
        <v>131</v>
      </c>
      <c r="C140" s="21">
        <v>131</v>
      </c>
      <c r="D140" s="9">
        <v>91</v>
      </c>
      <c r="E140" s="10">
        <f t="shared" ref="E140:E175" si="19">+IF(C140=0,"",C140/C$76)</f>
        <v>3.8529411764705881E-2</v>
      </c>
      <c r="F140" s="10">
        <f t="shared" ref="F140:F175" si="20">+IF(D140=0,"",D140/D$76)</f>
        <v>6.7657992565055766E-2</v>
      </c>
      <c r="G140" s="10">
        <f t="shared" si="18"/>
        <v>-0.30534351145038169</v>
      </c>
      <c r="H140" s="17">
        <f t="shared" ref="H140:H171" si="21">+IF(OR(AND(E140=""),(G140="")),"",E140*G140)</f>
        <v>-1.1764705882352941E-2</v>
      </c>
    </row>
    <row r="141" spans="1:8" x14ac:dyDescent="0.2">
      <c r="A141" s="8"/>
      <c r="B141" s="24" t="s">
        <v>132</v>
      </c>
      <c r="C141" s="21">
        <v>9</v>
      </c>
      <c r="D141" s="9">
        <v>0</v>
      </c>
      <c r="E141" s="10">
        <f t="shared" si="19"/>
        <v>2.6470588235294116E-3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-2.6470588235294116E-3</v>
      </c>
    </row>
    <row r="142" spans="1:8" x14ac:dyDescent="0.2">
      <c r="A142" s="8"/>
      <c r="B142" s="24" t="s">
        <v>133</v>
      </c>
      <c r="C142" s="21">
        <v>29</v>
      </c>
      <c r="D142" s="9">
        <v>29</v>
      </c>
      <c r="E142" s="10">
        <f t="shared" si="19"/>
        <v>8.5294117647058826E-3</v>
      </c>
      <c r="F142" s="10">
        <f t="shared" si="20"/>
        <v>2.1561338289962824E-2</v>
      </c>
      <c r="G142" s="10">
        <f t="shared" si="22"/>
        <v>0</v>
      </c>
      <c r="H142" s="17">
        <f t="shared" si="21"/>
        <v>0</v>
      </c>
    </row>
    <row r="143" spans="1:8" x14ac:dyDescent="0.2">
      <c r="A143" s="8"/>
      <c r="B143" s="24" t="s">
        <v>134</v>
      </c>
      <c r="C143" s="21">
        <v>5</v>
      </c>
      <c r="D143" s="9">
        <v>5</v>
      </c>
      <c r="E143" s="10">
        <f t="shared" si="19"/>
        <v>1.4705882352941176E-3</v>
      </c>
      <c r="F143" s="10">
        <f t="shared" si="20"/>
        <v>3.7174721189591076E-3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26</v>
      </c>
      <c r="D144" s="9">
        <v>1</v>
      </c>
      <c r="E144" s="10">
        <f t="shared" si="19"/>
        <v>7.6470588235294122E-3</v>
      </c>
      <c r="F144" s="10">
        <f t="shared" si="20"/>
        <v>7.4349442379182155E-4</v>
      </c>
      <c r="G144" s="10">
        <f t="shared" si="22"/>
        <v>-0.96153846153846156</v>
      </c>
      <c r="H144" s="17">
        <f t="shared" si="21"/>
        <v>-7.352941176470589E-3</v>
      </c>
    </row>
    <row r="145" spans="1:8" x14ac:dyDescent="0.2">
      <c r="A145" s="8"/>
      <c r="B145" s="24" t="s">
        <v>136</v>
      </c>
      <c r="C145" s="21">
        <v>16</v>
      </c>
      <c r="D145" s="9">
        <v>11</v>
      </c>
      <c r="E145" s="10">
        <f t="shared" si="19"/>
        <v>4.7058823529411761E-3</v>
      </c>
      <c r="F145" s="10">
        <f t="shared" si="20"/>
        <v>8.1784386617100371E-3</v>
      </c>
      <c r="G145" s="10">
        <f t="shared" si="22"/>
        <v>-0.3125</v>
      </c>
      <c r="H145" s="17">
        <f t="shared" si="21"/>
        <v>-1.4705882352941176E-3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7</v>
      </c>
      <c r="D147" s="9">
        <v>0</v>
      </c>
      <c r="E147" s="10">
        <f t="shared" si="19"/>
        <v>2.0588235294117649E-3</v>
      </c>
      <c r="F147" s="10" t="str">
        <f t="shared" si="20"/>
        <v/>
      </c>
      <c r="G147" s="10">
        <f t="shared" si="22"/>
        <v>-1</v>
      </c>
      <c r="H147" s="17">
        <f t="shared" si="21"/>
        <v>-2.0588235294117649E-3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10</v>
      </c>
      <c r="D149" s="9">
        <v>3</v>
      </c>
      <c r="E149" s="10">
        <f t="shared" si="19"/>
        <v>2.9411764705882353E-3</v>
      </c>
      <c r="F149" s="10">
        <f t="shared" si="20"/>
        <v>2.2304832713754648E-3</v>
      </c>
      <c r="G149" s="10">
        <f t="shared" si="22"/>
        <v>-0.7</v>
      </c>
      <c r="H149" s="17">
        <f t="shared" si="21"/>
        <v>-2.0588235294117644E-3</v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45</v>
      </c>
      <c r="D151" s="9">
        <v>1</v>
      </c>
      <c r="E151" s="10">
        <f t="shared" si="19"/>
        <v>1.3235294117647059E-2</v>
      </c>
      <c r="F151" s="10">
        <f t="shared" si="20"/>
        <v>7.4349442379182155E-4</v>
      </c>
      <c r="G151" s="10">
        <f t="shared" si="22"/>
        <v>-0.97777777777777775</v>
      </c>
      <c r="H151" s="17">
        <f t="shared" si="21"/>
        <v>-1.2941176470588235E-2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2</v>
      </c>
      <c r="D154" s="9">
        <v>0</v>
      </c>
      <c r="E154" s="10">
        <f t="shared" si="19"/>
        <v>5.8823529411764701E-4</v>
      </c>
      <c r="F154" s="10" t="str">
        <f t="shared" si="20"/>
        <v/>
      </c>
      <c r="G154" s="10">
        <f t="shared" si="22"/>
        <v>-1</v>
      </c>
      <c r="H154" s="17">
        <f t="shared" si="21"/>
        <v>-5.8823529411764701E-4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1</v>
      </c>
      <c r="E156" s="10" t="str">
        <f t="shared" si="19"/>
        <v/>
      </c>
      <c r="F156" s="10">
        <f t="shared" si="20"/>
        <v>7.4349442379182155E-4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21</v>
      </c>
      <c r="D161" s="9">
        <v>4</v>
      </c>
      <c r="E161" s="10">
        <f t="shared" si="19"/>
        <v>6.1764705882352937E-3</v>
      </c>
      <c r="F161" s="10">
        <f t="shared" si="20"/>
        <v>2.9739776951672862E-3</v>
      </c>
      <c r="G161" s="10">
        <f t="shared" si="22"/>
        <v>-0.80952380952380953</v>
      </c>
      <c r="H161" s="17">
        <f t="shared" si="21"/>
        <v>-5.0000000000000001E-3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2.941176470588235E-4</v>
      </c>
      <c r="F163" s="10" t="str">
        <f t="shared" si="20"/>
        <v/>
      </c>
      <c r="G163" s="10">
        <f t="shared" si="22"/>
        <v>-1</v>
      </c>
      <c r="H163" s="17">
        <f t="shared" si="21"/>
        <v>-2.941176470588235E-4</v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7.4349442379182155E-4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11</v>
      </c>
      <c r="D166" s="9">
        <v>2</v>
      </c>
      <c r="E166" s="10">
        <f t="shared" si="19"/>
        <v>3.2352941176470589E-3</v>
      </c>
      <c r="F166" s="10">
        <f t="shared" si="20"/>
        <v>1.4869888475836431E-3</v>
      </c>
      <c r="G166" s="10">
        <f t="shared" si="22"/>
        <v>-0.81818181818181823</v>
      </c>
      <c r="H166" s="17">
        <f t="shared" si="21"/>
        <v>-2.6470588235294121E-3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1</v>
      </c>
      <c r="D169" s="9">
        <v>0</v>
      </c>
      <c r="E169" s="10">
        <f t="shared" si="19"/>
        <v>2.941176470588235E-4</v>
      </c>
      <c r="F169" s="10" t="str">
        <f t="shared" si="20"/>
        <v/>
      </c>
      <c r="G169" s="10">
        <f t="shared" si="22"/>
        <v>-1</v>
      </c>
      <c r="H169" s="17">
        <f t="shared" si="21"/>
        <v>-2.941176470588235E-4</v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13</v>
      </c>
      <c r="D172" s="9">
        <v>2</v>
      </c>
      <c r="E172" s="10">
        <f t="shared" si="19"/>
        <v>3.8235294117647061E-3</v>
      </c>
      <c r="F172" s="10">
        <f t="shared" si="20"/>
        <v>1.4869888475836431E-3</v>
      </c>
      <c r="G172" s="10">
        <f t="shared" si="22"/>
        <v>-0.84615384615384615</v>
      </c>
      <c r="H172" s="17">
        <f t="shared" ref="H172:H175" si="23">+IF(OR(AND(E172=""),(G172="")),"",E172*G172)</f>
        <v>-3.2352941176470589E-3</v>
      </c>
    </row>
    <row r="173" spans="1:8" ht="25.5" x14ac:dyDescent="0.2">
      <c r="A173" s="8"/>
      <c r="B173" s="24" t="s">
        <v>164</v>
      </c>
      <c r="C173" s="21">
        <v>5</v>
      </c>
      <c r="D173" s="9">
        <v>0</v>
      </c>
      <c r="E173" s="10">
        <f t="shared" si="19"/>
        <v>1.4705882352941176E-3</v>
      </c>
      <c r="F173" s="10" t="str">
        <f t="shared" si="20"/>
        <v/>
      </c>
      <c r="G173" s="10">
        <f t="shared" si="22"/>
        <v>-1</v>
      </c>
      <c r="H173" s="17">
        <f t="shared" si="23"/>
        <v>-1.4705882352941176E-3</v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1899</v>
      </c>
      <c r="D181" s="36">
        <f>SUM(D182:D356)</f>
        <v>1290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-0.32069510268562401</v>
      </c>
      <c r="H181" s="37">
        <f t="shared" ref="H181:H212" si="26">+IF(OR(AND(E181=""),(G181="")),"",E181*G181)</f>
        <v>-0.32069510268562401</v>
      </c>
    </row>
    <row r="182" spans="1:8" x14ac:dyDescent="0.2">
      <c r="A182" s="8"/>
      <c r="B182" s="23" t="s">
        <v>167</v>
      </c>
      <c r="C182" s="41">
        <v>25</v>
      </c>
      <c r="D182" s="38">
        <v>3</v>
      </c>
      <c r="E182" s="39">
        <f t="shared" si="24"/>
        <v>1.3164823591363875E-2</v>
      </c>
      <c r="F182" s="39">
        <f t="shared" si="25"/>
        <v>2.3255813953488372E-3</v>
      </c>
      <c r="G182" s="39">
        <f t="shared" ref="G182:G213" si="27">+IF(AND(C182=0,D182=0)," ",IF(C182=0,1,IF(D182=0,-1,(D182-C182)/C182)))</f>
        <v>-0.88</v>
      </c>
      <c r="H182" s="40">
        <f t="shared" si="26"/>
        <v>-1.1585044760400211E-2</v>
      </c>
    </row>
    <row r="183" spans="1:8" x14ac:dyDescent="0.2">
      <c r="A183" s="8"/>
      <c r="B183" s="24" t="s">
        <v>168</v>
      </c>
      <c r="C183" s="21">
        <v>4</v>
      </c>
      <c r="D183" s="9">
        <v>6</v>
      </c>
      <c r="E183" s="10">
        <f t="shared" si="24"/>
        <v>2.1063717746182199E-3</v>
      </c>
      <c r="F183" s="10">
        <f t="shared" si="25"/>
        <v>4.6511627906976744E-3</v>
      </c>
      <c r="G183" s="10">
        <f t="shared" si="27"/>
        <v>0.5</v>
      </c>
      <c r="H183" s="17">
        <f t="shared" si="26"/>
        <v>1.05318588730911E-3</v>
      </c>
    </row>
    <row r="184" spans="1:8" ht="38.25" x14ac:dyDescent="0.2">
      <c r="A184" s="8"/>
      <c r="B184" s="24" t="s">
        <v>169</v>
      </c>
      <c r="C184" s="21">
        <v>29</v>
      </c>
      <c r="D184" s="9">
        <v>0</v>
      </c>
      <c r="E184" s="10">
        <f t="shared" si="24"/>
        <v>1.5271195365982097E-2</v>
      </c>
      <c r="F184" s="10" t="str">
        <f t="shared" si="25"/>
        <v/>
      </c>
      <c r="G184" s="10">
        <f t="shared" si="27"/>
        <v>-1</v>
      </c>
      <c r="H184" s="17">
        <f t="shared" si="26"/>
        <v>-1.5271195365982097E-2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9</v>
      </c>
      <c r="D186" s="9">
        <v>4</v>
      </c>
      <c r="E186" s="10">
        <f t="shared" si="24"/>
        <v>4.7393364928909956E-3</v>
      </c>
      <c r="F186" s="10">
        <f t="shared" si="25"/>
        <v>3.1007751937984496E-3</v>
      </c>
      <c r="G186" s="10">
        <f t="shared" si="27"/>
        <v>-0.55555555555555558</v>
      </c>
      <c r="H186" s="17">
        <f t="shared" si="26"/>
        <v>-2.6329647182727752E-3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735</v>
      </c>
      <c r="D188" s="9">
        <v>186</v>
      </c>
      <c r="E188" s="10">
        <f t="shared" si="24"/>
        <v>0.38704581358609796</v>
      </c>
      <c r="F188" s="10">
        <f t="shared" si="25"/>
        <v>0.14418604651162792</v>
      </c>
      <c r="G188" s="10">
        <f t="shared" si="27"/>
        <v>-0.74693877551020404</v>
      </c>
      <c r="H188" s="17">
        <f t="shared" si="26"/>
        <v>-0.2890995260663507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4</v>
      </c>
      <c r="D190" s="9">
        <v>4</v>
      </c>
      <c r="E190" s="10">
        <f t="shared" si="24"/>
        <v>2.1063717746182199E-3</v>
      </c>
      <c r="F190" s="10">
        <f t="shared" si="25"/>
        <v>3.1007751937984496E-3</v>
      </c>
      <c r="G190" s="10">
        <f t="shared" si="27"/>
        <v>0</v>
      </c>
      <c r="H190" s="17">
        <f t="shared" si="26"/>
        <v>0</v>
      </c>
    </row>
    <row r="191" spans="1:8" x14ac:dyDescent="0.2">
      <c r="A191" s="8"/>
      <c r="B191" s="24" t="s">
        <v>176</v>
      </c>
      <c r="C191" s="21">
        <v>3</v>
      </c>
      <c r="D191" s="9">
        <v>3</v>
      </c>
      <c r="E191" s="10">
        <f t="shared" si="24"/>
        <v>1.5797788309636651E-3</v>
      </c>
      <c r="F191" s="10">
        <f t="shared" si="25"/>
        <v>2.3255813953488372E-3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11</v>
      </c>
      <c r="D193" s="9">
        <v>1</v>
      </c>
      <c r="E193" s="10">
        <f t="shared" si="24"/>
        <v>5.7925223802001054E-3</v>
      </c>
      <c r="F193" s="10">
        <f t="shared" si="25"/>
        <v>7.7519379844961239E-4</v>
      </c>
      <c r="G193" s="10">
        <f t="shared" si="27"/>
        <v>-0.90909090909090906</v>
      </c>
      <c r="H193" s="17">
        <f t="shared" si="26"/>
        <v>-5.2659294365455505E-3</v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6</v>
      </c>
      <c r="D195" s="9">
        <v>13</v>
      </c>
      <c r="E195" s="10">
        <f t="shared" si="24"/>
        <v>3.1595576619273301E-3</v>
      </c>
      <c r="F195" s="10">
        <f t="shared" si="25"/>
        <v>1.0077519379844961E-2</v>
      </c>
      <c r="G195" s="10">
        <f t="shared" si="27"/>
        <v>1.1666666666666667</v>
      </c>
      <c r="H195" s="17">
        <f t="shared" si="26"/>
        <v>3.6861506055818854E-3</v>
      </c>
    </row>
    <row r="196" spans="1:8" x14ac:dyDescent="0.2">
      <c r="A196" s="8"/>
      <c r="B196" s="24" t="s">
        <v>181</v>
      </c>
      <c r="C196" s="21">
        <v>8</v>
      </c>
      <c r="D196" s="9">
        <v>4</v>
      </c>
      <c r="E196" s="10">
        <f t="shared" si="24"/>
        <v>4.2127435492364399E-3</v>
      </c>
      <c r="F196" s="10">
        <f t="shared" si="25"/>
        <v>3.1007751937984496E-3</v>
      </c>
      <c r="G196" s="10">
        <f t="shared" si="27"/>
        <v>-0.5</v>
      </c>
      <c r="H196" s="17">
        <f t="shared" si="26"/>
        <v>-2.1063717746182199E-3</v>
      </c>
    </row>
    <row r="197" spans="1:8" ht="25.5" x14ac:dyDescent="0.2">
      <c r="A197" s="8"/>
      <c r="B197" s="24" t="s">
        <v>182</v>
      </c>
      <c r="C197" s="21">
        <v>20</v>
      </c>
      <c r="D197" s="9">
        <v>46</v>
      </c>
      <c r="E197" s="10">
        <f t="shared" si="24"/>
        <v>1.0531858873091101E-2</v>
      </c>
      <c r="F197" s="10">
        <f t="shared" si="25"/>
        <v>3.565891472868217E-2</v>
      </c>
      <c r="G197" s="10">
        <f t="shared" si="27"/>
        <v>1.3</v>
      </c>
      <c r="H197" s="17">
        <f t="shared" si="26"/>
        <v>1.3691416535018432E-2</v>
      </c>
    </row>
    <row r="198" spans="1:8" ht="25.5" x14ac:dyDescent="0.2">
      <c r="A198" s="8"/>
      <c r="B198" s="24" t="s">
        <v>183</v>
      </c>
      <c r="C198" s="21">
        <v>4</v>
      </c>
      <c r="D198" s="9">
        <v>0</v>
      </c>
      <c r="E198" s="10">
        <f t="shared" si="24"/>
        <v>2.1063717746182199E-3</v>
      </c>
      <c r="F198" s="10" t="str">
        <f t="shared" si="25"/>
        <v/>
      </c>
      <c r="G198" s="10">
        <f t="shared" si="27"/>
        <v>-1</v>
      </c>
      <c r="H198" s="17">
        <f t="shared" si="26"/>
        <v>-2.1063717746182199E-3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4</v>
      </c>
      <c r="E200" s="10" t="str">
        <f t="shared" si="24"/>
        <v/>
      </c>
      <c r="F200" s="10">
        <f t="shared" si="25"/>
        <v>3.1007751937984496E-3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9</v>
      </c>
      <c r="D202" s="9">
        <v>2</v>
      </c>
      <c r="E202" s="10">
        <f t="shared" si="24"/>
        <v>4.7393364928909956E-3</v>
      </c>
      <c r="F202" s="10">
        <f t="shared" si="25"/>
        <v>1.5503875968992248E-3</v>
      </c>
      <c r="G202" s="10">
        <f t="shared" si="27"/>
        <v>-0.77777777777777779</v>
      </c>
      <c r="H202" s="17">
        <f t="shared" si="26"/>
        <v>-3.6861506055818854E-3</v>
      </c>
    </row>
    <row r="203" spans="1:8" x14ac:dyDescent="0.2">
      <c r="A203" s="8"/>
      <c r="B203" s="24" t="s">
        <v>188</v>
      </c>
      <c r="C203" s="21">
        <v>8</v>
      </c>
      <c r="D203" s="9">
        <v>10</v>
      </c>
      <c r="E203" s="10">
        <f t="shared" si="24"/>
        <v>4.2127435492364399E-3</v>
      </c>
      <c r="F203" s="10">
        <f t="shared" si="25"/>
        <v>7.7519379844961239E-3</v>
      </c>
      <c r="G203" s="10">
        <f t="shared" si="27"/>
        <v>0.25</v>
      </c>
      <c r="H203" s="17">
        <f t="shared" si="26"/>
        <v>1.05318588730911E-3</v>
      </c>
    </row>
    <row r="204" spans="1:8" x14ac:dyDescent="0.2">
      <c r="A204" s="8"/>
      <c r="B204" s="24" t="s">
        <v>189</v>
      </c>
      <c r="C204" s="21">
        <v>2</v>
      </c>
      <c r="D204" s="9">
        <v>4</v>
      </c>
      <c r="E204" s="10">
        <f t="shared" si="24"/>
        <v>1.05318588730911E-3</v>
      </c>
      <c r="F204" s="10">
        <f t="shared" si="25"/>
        <v>3.1007751937984496E-3</v>
      </c>
      <c r="G204" s="10">
        <f t="shared" si="27"/>
        <v>1</v>
      </c>
      <c r="H204" s="17">
        <f t="shared" si="26"/>
        <v>1.05318588730911E-3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1</v>
      </c>
      <c r="E206" s="10" t="str">
        <f t="shared" si="24"/>
        <v/>
      </c>
      <c r="F206" s="10">
        <f t="shared" si="25"/>
        <v>7.7519379844961239E-4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16</v>
      </c>
      <c r="D208" s="9">
        <v>14</v>
      </c>
      <c r="E208" s="10">
        <f t="shared" si="24"/>
        <v>8.4254870984728798E-3</v>
      </c>
      <c r="F208" s="10">
        <f t="shared" si="25"/>
        <v>1.0852713178294573E-2</v>
      </c>
      <c r="G208" s="10">
        <f t="shared" si="27"/>
        <v>-0.125</v>
      </c>
      <c r="H208" s="17">
        <f t="shared" si="26"/>
        <v>-1.05318588730911E-3</v>
      </c>
    </row>
    <row r="209" spans="1:8" x14ac:dyDescent="0.2">
      <c r="A209" s="8"/>
      <c r="B209" s="24" t="s">
        <v>194</v>
      </c>
      <c r="C209" s="21">
        <v>27</v>
      </c>
      <c r="D209" s="9">
        <v>4</v>
      </c>
      <c r="E209" s="10">
        <f t="shared" si="24"/>
        <v>1.4218009478672985E-2</v>
      </c>
      <c r="F209" s="10">
        <f t="shared" si="25"/>
        <v>3.1007751937984496E-3</v>
      </c>
      <c r="G209" s="10">
        <f t="shared" si="27"/>
        <v>-0.85185185185185186</v>
      </c>
      <c r="H209" s="17">
        <f t="shared" si="26"/>
        <v>-1.2111637704054766E-2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11</v>
      </c>
      <c r="D211" s="9">
        <v>19</v>
      </c>
      <c r="E211" s="10">
        <f t="shared" si="24"/>
        <v>5.7925223802001054E-3</v>
      </c>
      <c r="F211" s="10">
        <f t="shared" si="25"/>
        <v>1.4728682170542635E-2</v>
      </c>
      <c r="G211" s="10">
        <f t="shared" si="27"/>
        <v>0.72727272727272729</v>
      </c>
      <c r="H211" s="17">
        <f t="shared" si="26"/>
        <v>4.2127435492364407E-3</v>
      </c>
    </row>
    <row r="212" spans="1:8" x14ac:dyDescent="0.2">
      <c r="A212" s="8"/>
      <c r="B212" s="24" t="s">
        <v>197</v>
      </c>
      <c r="C212" s="21">
        <v>56</v>
      </c>
      <c r="D212" s="9">
        <v>166</v>
      </c>
      <c r="E212" s="10">
        <f t="shared" si="24"/>
        <v>2.948920484465508E-2</v>
      </c>
      <c r="F212" s="10">
        <f t="shared" si="25"/>
        <v>0.12868217054263567</v>
      </c>
      <c r="G212" s="10">
        <f t="shared" si="27"/>
        <v>1.9642857142857142</v>
      </c>
      <c r="H212" s="17">
        <f t="shared" si="26"/>
        <v>5.7925223802001047E-2</v>
      </c>
    </row>
    <row r="213" spans="1:8" x14ac:dyDescent="0.2">
      <c r="A213" s="8"/>
      <c r="B213" s="24" t="s">
        <v>198</v>
      </c>
      <c r="C213" s="21">
        <v>43</v>
      </c>
      <c r="D213" s="9">
        <v>85</v>
      </c>
      <c r="E213" s="10">
        <f t="shared" ref="E213:E244" si="28">+IF(C213=0,"",C213/C$181)</f>
        <v>2.2643496577145865E-2</v>
      </c>
      <c r="F213" s="10">
        <f t="shared" ref="F213:F244" si="29">+IF(D213=0,"",D213/D$181)</f>
        <v>6.589147286821706E-2</v>
      </c>
      <c r="G213" s="10">
        <f t="shared" si="27"/>
        <v>0.97674418604651159</v>
      </c>
      <c r="H213" s="17">
        <f t="shared" ref="H213:H244" si="30">+IF(OR(AND(E213=""),(G213="")),"",E213*G213)</f>
        <v>2.2116903633491308E-2</v>
      </c>
    </row>
    <row r="214" spans="1:8" x14ac:dyDescent="0.2">
      <c r="A214" s="8"/>
      <c r="B214" s="24" t="s">
        <v>199</v>
      </c>
      <c r="C214" s="21">
        <v>80</v>
      </c>
      <c r="D214" s="9">
        <v>73</v>
      </c>
      <c r="E214" s="10">
        <f t="shared" si="28"/>
        <v>4.2127435492364404E-2</v>
      </c>
      <c r="F214" s="10">
        <f t="shared" si="29"/>
        <v>5.6589147286821705E-2</v>
      </c>
      <c r="G214" s="10">
        <f t="shared" ref="G214:G245" si="31">+IF(AND(C214=0,D214=0)," ",IF(C214=0,1,IF(D214=0,-1,(D214-C214)/C214)))</f>
        <v>-8.7499999999999994E-2</v>
      </c>
      <c r="H214" s="17">
        <f t="shared" si="30"/>
        <v>-3.686150605581885E-3</v>
      </c>
    </row>
    <row r="215" spans="1:8" x14ac:dyDescent="0.2">
      <c r="A215" s="8"/>
      <c r="B215" s="24" t="s">
        <v>200</v>
      </c>
      <c r="C215" s="21">
        <v>4</v>
      </c>
      <c r="D215" s="9">
        <v>16</v>
      </c>
      <c r="E215" s="10">
        <f t="shared" si="28"/>
        <v>2.1063717746182199E-3</v>
      </c>
      <c r="F215" s="10">
        <f t="shared" si="29"/>
        <v>1.2403100775193798E-2</v>
      </c>
      <c r="G215" s="10">
        <f t="shared" si="31"/>
        <v>3</v>
      </c>
      <c r="H215" s="17">
        <f t="shared" si="30"/>
        <v>6.3191153238546603E-3</v>
      </c>
    </row>
    <row r="216" spans="1:8" x14ac:dyDescent="0.2">
      <c r="A216" s="8"/>
      <c r="B216" s="24" t="s">
        <v>201</v>
      </c>
      <c r="C216" s="21">
        <v>5</v>
      </c>
      <c r="D216" s="9">
        <v>94</v>
      </c>
      <c r="E216" s="10">
        <f t="shared" si="28"/>
        <v>2.6329647182727752E-3</v>
      </c>
      <c r="F216" s="10">
        <f t="shared" si="29"/>
        <v>7.2868217054263565E-2</v>
      </c>
      <c r="G216" s="10">
        <f t="shared" si="31"/>
        <v>17.8</v>
      </c>
      <c r="H216" s="17">
        <f t="shared" si="30"/>
        <v>4.68667719852554E-2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12</v>
      </c>
      <c r="D218" s="9">
        <v>31</v>
      </c>
      <c r="E218" s="10">
        <f t="shared" si="28"/>
        <v>6.3191153238546603E-3</v>
      </c>
      <c r="F218" s="10">
        <f t="shared" si="29"/>
        <v>2.4031007751937984E-2</v>
      </c>
      <c r="G218" s="10">
        <f t="shared" si="31"/>
        <v>1.5833333333333333</v>
      </c>
      <c r="H218" s="17">
        <f t="shared" si="30"/>
        <v>1.0005265929436544E-2</v>
      </c>
    </row>
    <row r="219" spans="1:8" x14ac:dyDescent="0.2">
      <c r="A219" s="8"/>
      <c r="B219" s="24" t="s">
        <v>204</v>
      </c>
      <c r="C219" s="21">
        <v>4</v>
      </c>
      <c r="D219" s="9">
        <v>1</v>
      </c>
      <c r="E219" s="10">
        <f t="shared" si="28"/>
        <v>2.1063717746182199E-3</v>
      </c>
      <c r="F219" s="10">
        <f t="shared" si="29"/>
        <v>7.7519379844961239E-4</v>
      </c>
      <c r="G219" s="10">
        <f t="shared" si="31"/>
        <v>-0.75</v>
      </c>
      <c r="H219" s="17">
        <f t="shared" si="30"/>
        <v>-1.5797788309636651E-3</v>
      </c>
    </row>
    <row r="220" spans="1:8" x14ac:dyDescent="0.2">
      <c r="A220" s="8"/>
      <c r="B220" s="24" t="s">
        <v>205</v>
      </c>
      <c r="C220" s="21">
        <v>59</v>
      </c>
      <c r="D220" s="9">
        <v>15</v>
      </c>
      <c r="E220" s="10">
        <f t="shared" si="28"/>
        <v>3.1068983675618746E-2</v>
      </c>
      <c r="F220" s="10">
        <f t="shared" si="29"/>
        <v>1.1627906976744186E-2</v>
      </c>
      <c r="G220" s="10">
        <f t="shared" si="31"/>
        <v>-0.74576271186440679</v>
      </c>
      <c r="H220" s="17">
        <f t="shared" si="30"/>
        <v>-2.3170089520800422E-2</v>
      </c>
    </row>
    <row r="221" spans="1:8" x14ac:dyDescent="0.2">
      <c r="A221" s="8"/>
      <c r="B221" s="24" t="s">
        <v>206</v>
      </c>
      <c r="C221" s="21">
        <v>1</v>
      </c>
      <c r="D221" s="9">
        <v>2</v>
      </c>
      <c r="E221" s="10">
        <f t="shared" si="28"/>
        <v>5.2659294365455498E-4</v>
      </c>
      <c r="F221" s="10">
        <f t="shared" si="29"/>
        <v>1.5503875968992248E-3</v>
      </c>
      <c r="G221" s="10">
        <f t="shared" si="31"/>
        <v>1</v>
      </c>
      <c r="H221" s="17">
        <f t="shared" si="30"/>
        <v>5.2659294365455498E-4</v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88</v>
      </c>
      <c r="D223" s="9">
        <v>35</v>
      </c>
      <c r="E223" s="10">
        <f t="shared" si="28"/>
        <v>4.6340179041600843E-2</v>
      </c>
      <c r="F223" s="10">
        <f t="shared" si="29"/>
        <v>2.7131782945736434E-2</v>
      </c>
      <c r="G223" s="10">
        <f t="shared" si="31"/>
        <v>-0.60227272727272729</v>
      </c>
      <c r="H223" s="17">
        <f t="shared" si="30"/>
        <v>-2.7909426013691417E-2</v>
      </c>
    </row>
    <row r="224" spans="1:8" x14ac:dyDescent="0.2">
      <c r="A224" s="8"/>
      <c r="B224" s="24" t="s">
        <v>209</v>
      </c>
      <c r="C224" s="21">
        <v>11</v>
      </c>
      <c r="D224" s="9">
        <v>2</v>
      </c>
      <c r="E224" s="10">
        <f t="shared" si="28"/>
        <v>5.7925223802001054E-3</v>
      </c>
      <c r="F224" s="10">
        <f t="shared" si="29"/>
        <v>1.5503875968992248E-3</v>
      </c>
      <c r="G224" s="10">
        <f t="shared" si="31"/>
        <v>-0.81818181818181823</v>
      </c>
      <c r="H224" s="17">
        <f t="shared" si="30"/>
        <v>-4.7393364928909956E-3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25</v>
      </c>
      <c r="D228" s="9">
        <v>36</v>
      </c>
      <c r="E228" s="10">
        <f t="shared" si="28"/>
        <v>1.3164823591363875E-2</v>
      </c>
      <c r="F228" s="10">
        <f t="shared" si="29"/>
        <v>2.7906976744186046E-2</v>
      </c>
      <c r="G228" s="10">
        <f t="shared" si="31"/>
        <v>0.44</v>
      </c>
      <c r="H228" s="17">
        <f t="shared" si="30"/>
        <v>5.7925223802001054E-3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2</v>
      </c>
      <c r="E232" s="10" t="str">
        <f t="shared" si="28"/>
        <v/>
      </c>
      <c r="F232" s="10">
        <f t="shared" si="29"/>
        <v>1.5503875968992248E-3</v>
      </c>
      <c r="G232" s="10">
        <f t="shared" si="31"/>
        <v>1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2</v>
      </c>
      <c r="D233" s="9">
        <v>0</v>
      </c>
      <c r="E233" s="10">
        <f t="shared" si="28"/>
        <v>1.05318588730911E-3</v>
      </c>
      <c r="F233" s="10" t="str">
        <f t="shared" si="29"/>
        <v/>
      </c>
      <c r="G233" s="10">
        <f t="shared" si="31"/>
        <v>-1</v>
      </c>
      <c r="H233" s="17">
        <f t="shared" si="30"/>
        <v>-1.05318588730911E-3</v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53</v>
      </c>
      <c r="D235" s="9">
        <v>10</v>
      </c>
      <c r="E235" s="10">
        <f t="shared" si="28"/>
        <v>2.7909426013691417E-2</v>
      </c>
      <c r="F235" s="10">
        <f t="shared" si="29"/>
        <v>7.7519379844961239E-3</v>
      </c>
      <c r="G235" s="10">
        <f t="shared" si="31"/>
        <v>-0.81132075471698117</v>
      </c>
      <c r="H235" s="17">
        <f t="shared" si="30"/>
        <v>-2.2643496577145868E-2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11</v>
      </c>
      <c r="D238" s="9">
        <v>6</v>
      </c>
      <c r="E238" s="10">
        <f t="shared" si="28"/>
        <v>5.7925223802001054E-3</v>
      </c>
      <c r="F238" s="10">
        <f t="shared" si="29"/>
        <v>4.6511627906976744E-3</v>
      </c>
      <c r="G238" s="10">
        <f t="shared" si="31"/>
        <v>-0.45454545454545453</v>
      </c>
      <c r="H238" s="17">
        <f t="shared" si="30"/>
        <v>-2.6329647182727752E-3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6</v>
      </c>
      <c r="D241" s="9">
        <v>2</v>
      </c>
      <c r="E241" s="10">
        <f t="shared" si="28"/>
        <v>3.1595576619273301E-3</v>
      </c>
      <c r="F241" s="10">
        <f t="shared" si="29"/>
        <v>1.5503875968992248E-3</v>
      </c>
      <c r="G241" s="10">
        <f t="shared" si="31"/>
        <v>-0.66666666666666663</v>
      </c>
      <c r="H241" s="17">
        <f t="shared" si="30"/>
        <v>-2.1063717746182199E-3</v>
      </c>
    </row>
    <row r="242" spans="1:8" x14ac:dyDescent="0.2">
      <c r="A242" s="8"/>
      <c r="B242" s="24" t="s">
        <v>227</v>
      </c>
      <c r="C242" s="21">
        <v>2</v>
      </c>
      <c r="D242" s="9">
        <v>0</v>
      </c>
      <c r="E242" s="10">
        <f t="shared" si="28"/>
        <v>1.05318588730911E-3</v>
      </c>
      <c r="F242" s="10" t="str">
        <f t="shared" si="29"/>
        <v/>
      </c>
      <c r="G242" s="10">
        <f t="shared" si="31"/>
        <v>-1</v>
      </c>
      <c r="H242" s="17">
        <f t="shared" si="30"/>
        <v>-1.05318588730911E-3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3</v>
      </c>
      <c r="D245" s="9">
        <v>3</v>
      </c>
      <c r="E245" s="10">
        <f t="shared" ref="E245:E276" si="32">+IF(C245=0,"",C245/C$181)</f>
        <v>1.5797788309636651E-3</v>
      </c>
      <c r="F245" s="10">
        <f t="shared" ref="F245:F276" si="33">+IF(D245=0,"",D245/D$181)</f>
        <v>2.3255813953488372E-3</v>
      </c>
      <c r="G245" s="10">
        <f t="shared" si="31"/>
        <v>0</v>
      </c>
      <c r="H245" s="17">
        <f t="shared" ref="H245:H276" si="34">+IF(OR(AND(E245=""),(G245="")),"",E245*G245)</f>
        <v>0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62</v>
      </c>
      <c r="D248" s="9">
        <v>10</v>
      </c>
      <c r="E248" s="10">
        <f t="shared" si="32"/>
        <v>3.2648762506582413E-2</v>
      </c>
      <c r="F248" s="10">
        <f t="shared" si="33"/>
        <v>7.7519379844961239E-3</v>
      </c>
      <c r="G248" s="10">
        <f t="shared" si="35"/>
        <v>-0.83870967741935487</v>
      </c>
      <c r="H248" s="17">
        <f t="shared" si="34"/>
        <v>-2.7382833070036864E-2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27</v>
      </c>
      <c r="D251" s="9">
        <v>15</v>
      </c>
      <c r="E251" s="10">
        <f t="shared" si="32"/>
        <v>1.4218009478672985E-2</v>
      </c>
      <c r="F251" s="10">
        <f t="shared" si="33"/>
        <v>1.1627906976744186E-2</v>
      </c>
      <c r="G251" s="10">
        <f t="shared" si="35"/>
        <v>-0.44444444444444442</v>
      </c>
      <c r="H251" s="17">
        <f t="shared" si="34"/>
        <v>-6.3191153238546594E-3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7</v>
      </c>
      <c r="D254" s="9">
        <v>3</v>
      </c>
      <c r="E254" s="10">
        <f t="shared" si="32"/>
        <v>3.686150605581885E-3</v>
      </c>
      <c r="F254" s="10">
        <f t="shared" si="33"/>
        <v>2.3255813953488372E-3</v>
      </c>
      <c r="G254" s="10">
        <f t="shared" si="35"/>
        <v>-0.5714285714285714</v>
      </c>
      <c r="H254" s="17">
        <f t="shared" si="34"/>
        <v>-2.1063717746182199E-3</v>
      </c>
    </row>
    <row r="255" spans="1:8" ht="25.5" x14ac:dyDescent="0.2">
      <c r="A255" s="8"/>
      <c r="B255" s="24" t="s">
        <v>240</v>
      </c>
      <c r="C255" s="21">
        <v>0</v>
      </c>
      <c r="D255" s="9">
        <v>22</v>
      </c>
      <c r="E255" s="10" t="str">
        <f t="shared" si="32"/>
        <v/>
      </c>
      <c r="F255" s="10">
        <f t="shared" si="33"/>
        <v>1.7054263565891473E-2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2</v>
      </c>
      <c r="D256" s="9">
        <v>2</v>
      </c>
      <c r="E256" s="10">
        <f t="shared" si="32"/>
        <v>1.05318588730911E-3</v>
      </c>
      <c r="F256" s="10">
        <f t="shared" si="33"/>
        <v>1.5503875968992248E-3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1</v>
      </c>
      <c r="D258" s="9">
        <v>0</v>
      </c>
      <c r="E258" s="10">
        <f t="shared" si="32"/>
        <v>5.2659294365455498E-4</v>
      </c>
      <c r="F258" s="10" t="str">
        <f t="shared" si="33"/>
        <v/>
      </c>
      <c r="G258" s="10">
        <f t="shared" si="35"/>
        <v>-1</v>
      </c>
      <c r="H258" s="17">
        <f t="shared" si="34"/>
        <v>-5.2659294365455498E-4</v>
      </c>
    </row>
    <row r="259" spans="1:8" x14ac:dyDescent="0.2">
      <c r="A259" s="8"/>
      <c r="B259" s="24" t="s">
        <v>244</v>
      </c>
      <c r="C259" s="21">
        <v>0</v>
      </c>
      <c r="D259" s="9">
        <v>1</v>
      </c>
      <c r="E259" s="10" t="str">
        <f t="shared" si="32"/>
        <v/>
      </c>
      <c r="F259" s="10">
        <f t="shared" si="33"/>
        <v>7.7519379844961239E-4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2</v>
      </c>
      <c r="E263" s="10" t="str">
        <f t="shared" si="32"/>
        <v/>
      </c>
      <c r="F263" s="10">
        <f t="shared" si="33"/>
        <v>1.5503875968992248E-3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2</v>
      </c>
      <c r="E265" s="10" t="str">
        <f t="shared" si="32"/>
        <v/>
      </c>
      <c r="F265" s="10">
        <f t="shared" si="33"/>
        <v>1.5503875968992248E-3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2</v>
      </c>
      <c r="D267" s="9">
        <v>0</v>
      </c>
      <c r="E267" s="10">
        <f t="shared" si="32"/>
        <v>1.05318588730911E-3</v>
      </c>
      <c r="F267" s="10" t="str">
        <f t="shared" si="33"/>
        <v/>
      </c>
      <c r="G267" s="10">
        <f t="shared" si="35"/>
        <v>-1</v>
      </c>
      <c r="H267" s="17">
        <f t="shared" si="34"/>
        <v>-1.05318588730911E-3</v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5.2659294365455498E-4</v>
      </c>
      <c r="F269" s="10" t="str">
        <f t="shared" si="33"/>
        <v/>
      </c>
      <c r="G269" s="10">
        <f t="shared" si="35"/>
        <v>-1</v>
      </c>
      <c r="H269" s="17">
        <f t="shared" si="34"/>
        <v>-5.2659294365455498E-4</v>
      </c>
    </row>
    <row r="270" spans="1:8" x14ac:dyDescent="0.2">
      <c r="A270" s="8"/>
      <c r="B270" s="24" t="s">
        <v>255</v>
      </c>
      <c r="C270" s="21">
        <v>0</v>
      </c>
      <c r="D270" s="9">
        <v>1</v>
      </c>
      <c r="E270" s="10" t="str">
        <f t="shared" si="32"/>
        <v/>
      </c>
      <c r="F270" s="10">
        <f t="shared" si="33"/>
        <v>7.7519379844961239E-4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</v>
      </c>
      <c r="D274" s="9">
        <v>6</v>
      </c>
      <c r="E274" s="10">
        <f t="shared" si="32"/>
        <v>5.2659294365455498E-4</v>
      </c>
      <c r="F274" s="10">
        <f t="shared" si="33"/>
        <v>4.6511627906976744E-3</v>
      </c>
      <c r="G274" s="10">
        <f t="shared" si="35"/>
        <v>5</v>
      </c>
      <c r="H274" s="17">
        <f t="shared" si="34"/>
        <v>2.6329647182727748E-3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23</v>
      </c>
      <c r="D285" s="9">
        <v>6</v>
      </c>
      <c r="E285" s="10">
        <f t="shared" si="36"/>
        <v>1.2111637704054766E-2</v>
      </c>
      <c r="F285" s="10">
        <f t="shared" si="37"/>
        <v>4.6511627906976744E-3</v>
      </c>
      <c r="G285" s="10">
        <f t="shared" si="39"/>
        <v>-0.73913043478260865</v>
      </c>
      <c r="H285" s="17">
        <f t="shared" si="38"/>
        <v>-8.9520800421274346E-3</v>
      </c>
    </row>
    <row r="286" spans="1:8" ht="25.5" x14ac:dyDescent="0.2">
      <c r="A286" s="8"/>
      <c r="B286" s="24" t="s">
        <v>271</v>
      </c>
      <c r="C286" s="21">
        <v>11</v>
      </c>
      <c r="D286" s="9">
        <v>35</v>
      </c>
      <c r="E286" s="10">
        <f t="shared" si="36"/>
        <v>5.7925223802001054E-3</v>
      </c>
      <c r="F286" s="10">
        <f t="shared" si="37"/>
        <v>2.7131782945736434E-2</v>
      </c>
      <c r="G286" s="10">
        <f t="shared" si="39"/>
        <v>2.1818181818181817</v>
      </c>
      <c r="H286" s="17">
        <f t="shared" si="38"/>
        <v>1.2638230647709321E-2</v>
      </c>
    </row>
    <row r="287" spans="1:8" x14ac:dyDescent="0.2">
      <c r="A287" s="8"/>
      <c r="B287" s="24" t="s">
        <v>272</v>
      </c>
      <c r="C287" s="21">
        <v>4</v>
      </c>
      <c r="D287" s="9">
        <v>50</v>
      </c>
      <c r="E287" s="10">
        <f t="shared" si="36"/>
        <v>2.1063717746182199E-3</v>
      </c>
      <c r="F287" s="10">
        <f t="shared" si="37"/>
        <v>3.875968992248062E-2</v>
      </c>
      <c r="G287" s="10">
        <f t="shared" si="39"/>
        <v>11.5</v>
      </c>
      <c r="H287" s="17">
        <f t="shared" si="38"/>
        <v>2.4223275408109528E-2</v>
      </c>
    </row>
    <row r="288" spans="1:8" x14ac:dyDescent="0.2">
      <c r="A288" s="8"/>
      <c r="B288" s="24" t="s">
        <v>273</v>
      </c>
      <c r="C288" s="21">
        <v>1</v>
      </c>
      <c r="D288" s="9">
        <v>1</v>
      </c>
      <c r="E288" s="10">
        <f t="shared" si="36"/>
        <v>5.2659294365455498E-4</v>
      </c>
      <c r="F288" s="10">
        <f t="shared" si="37"/>
        <v>7.7519379844961239E-4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0</v>
      </c>
      <c r="E290" s="10">
        <f t="shared" si="36"/>
        <v>5.2659294365455498E-4</v>
      </c>
      <c r="F290" s="10" t="str">
        <f t="shared" si="37"/>
        <v/>
      </c>
      <c r="G290" s="10">
        <f t="shared" si="39"/>
        <v>-1</v>
      </c>
      <c r="H290" s="17">
        <f t="shared" si="38"/>
        <v>-5.2659294365455498E-4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2</v>
      </c>
      <c r="D292" s="9">
        <v>1</v>
      </c>
      <c r="E292" s="10">
        <f t="shared" si="36"/>
        <v>1.05318588730911E-3</v>
      </c>
      <c r="F292" s="10">
        <f t="shared" si="37"/>
        <v>7.7519379844961239E-4</v>
      </c>
      <c r="G292" s="10">
        <f t="shared" si="39"/>
        <v>-0.5</v>
      </c>
      <c r="H292" s="17">
        <f t="shared" si="38"/>
        <v>-5.2659294365455498E-4</v>
      </c>
    </row>
    <row r="293" spans="1:8" x14ac:dyDescent="0.2">
      <c r="A293" s="8"/>
      <c r="B293" s="24" t="s">
        <v>278</v>
      </c>
      <c r="C293" s="21">
        <v>4</v>
      </c>
      <c r="D293" s="9">
        <v>9</v>
      </c>
      <c r="E293" s="10">
        <f t="shared" si="36"/>
        <v>2.1063717746182199E-3</v>
      </c>
      <c r="F293" s="10">
        <f t="shared" si="37"/>
        <v>6.9767441860465115E-3</v>
      </c>
      <c r="G293" s="10">
        <f t="shared" si="39"/>
        <v>1.25</v>
      </c>
      <c r="H293" s="17">
        <f t="shared" si="38"/>
        <v>2.6329647182727748E-3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25</v>
      </c>
      <c r="D298" s="9">
        <v>7</v>
      </c>
      <c r="E298" s="10">
        <f t="shared" si="36"/>
        <v>1.3164823591363875E-2</v>
      </c>
      <c r="F298" s="10">
        <f t="shared" si="37"/>
        <v>5.4263565891472867E-3</v>
      </c>
      <c r="G298" s="10">
        <f t="shared" si="39"/>
        <v>-0.72</v>
      </c>
      <c r="H298" s="17">
        <f t="shared" si="38"/>
        <v>-9.4786729857819895E-3</v>
      </c>
    </row>
    <row r="299" spans="1:8" x14ac:dyDescent="0.2">
      <c r="A299" s="8"/>
      <c r="B299" s="24" t="s">
        <v>284</v>
      </c>
      <c r="C299" s="21">
        <v>7</v>
      </c>
      <c r="D299" s="9">
        <v>4</v>
      </c>
      <c r="E299" s="10">
        <f t="shared" si="36"/>
        <v>3.686150605581885E-3</v>
      </c>
      <c r="F299" s="10">
        <f t="shared" si="37"/>
        <v>3.1007751937984496E-3</v>
      </c>
      <c r="G299" s="10">
        <f t="shared" si="39"/>
        <v>-0.42857142857142855</v>
      </c>
      <c r="H299" s="17">
        <f t="shared" si="38"/>
        <v>-1.5797788309636648E-3</v>
      </c>
    </row>
    <row r="300" spans="1:8" x14ac:dyDescent="0.2">
      <c r="A300" s="8"/>
      <c r="B300" s="24" t="s">
        <v>285</v>
      </c>
      <c r="C300" s="21">
        <v>5</v>
      </c>
      <c r="D300" s="9">
        <v>7</v>
      </c>
      <c r="E300" s="10">
        <f t="shared" si="36"/>
        <v>2.6329647182727752E-3</v>
      </c>
      <c r="F300" s="10">
        <f t="shared" si="37"/>
        <v>5.4263565891472867E-3</v>
      </c>
      <c r="G300" s="10">
        <f t="shared" si="39"/>
        <v>0.4</v>
      </c>
      <c r="H300" s="17">
        <f t="shared" si="38"/>
        <v>1.0531858873091102E-3</v>
      </c>
    </row>
    <row r="301" spans="1:8" x14ac:dyDescent="0.2">
      <c r="A301" s="8"/>
      <c r="B301" s="24" t="s">
        <v>286</v>
      </c>
      <c r="C301" s="21">
        <v>1</v>
      </c>
      <c r="D301" s="9">
        <v>1</v>
      </c>
      <c r="E301" s="10">
        <f t="shared" si="36"/>
        <v>5.2659294365455498E-4</v>
      </c>
      <c r="F301" s="10">
        <f t="shared" si="37"/>
        <v>7.7519379844961239E-4</v>
      </c>
      <c r="G301" s="10">
        <f t="shared" si="39"/>
        <v>0</v>
      </c>
      <c r="H301" s="17">
        <f t="shared" si="38"/>
        <v>0</v>
      </c>
    </row>
    <row r="302" spans="1:8" x14ac:dyDescent="0.2">
      <c r="A302" s="8"/>
      <c r="B302" s="24" t="s">
        <v>287</v>
      </c>
      <c r="C302" s="21">
        <v>3</v>
      </c>
      <c r="D302" s="9">
        <v>2</v>
      </c>
      <c r="E302" s="10">
        <f t="shared" si="36"/>
        <v>1.5797788309636651E-3</v>
      </c>
      <c r="F302" s="10">
        <f t="shared" si="37"/>
        <v>1.5503875968992248E-3</v>
      </c>
      <c r="G302" s="10">
        <f t="shared" si="39"/>
        <v>-0.33333333333333331</v>
      </c>
      <c r="H302" s="17">
        <f t="shared" si="38"/>
        <v>-5.2659294365455498E-4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2</v>
      </c>
      <c r="E304" s="10">
        <f t="shared" si="36"/>
        <v>5.2659294365455498E-4</v>
      </c>
      <c r="F304" s="10">
        <f t="shared" si="37"/>
        <v>1.5503875968992248E-3</v>
      </c>
      <c r="G304" s="10">
        <f t="shared" si="39"/>
        <v>1</v>
      </c>
      <c r="H304" s="17">
        <f t="shared" si="38"/>
        <v>5.2659294365455498E-4</v>
      </c>
    </row>
    <row r="305" spans="1:8" x14ac:dyDescent="0.2">
      <c r="A305" s="8"/>
      <c r="B305" s="24" t="s">
        <v>290</v>
      </c>
      <c r="C305" s="21">
        <v>21</v>
      </c>
      <c r="D305" s="9">
        <v>10</v>
      </c>
      <c r="E305" s="10">
        <f t="shared" si="36"/>
        <v>1.1058451816745656E-2</v>
      </c>
      <c r="F305" s="10">
        <f t="shared" si="37"/>
        <v>7.7519379844961239E-3</v>
      </c>
      <c r="G305" s="10">
        <f t="shared" si="39"/>
        <v>-0.52380952380952384</v>
      </c>
      <c r="H305" s="17">
        <f t="shared" si="38"/>
        <v>-5.7925223802001054E-3</v>
      </c>
    </row>
    <row r="306" spans="1:8" x14ac:dyDescent="0.2">
      <c r="A306" s="8"/>
      <c r="B306" s="24" t="s">
        <v>291</v>
      </c>
      <c r="C306" s="21">
        <v>1</v>
      </c>
      <c r="D306" s="9">
        <v>1</v>
      </c>
      <c r="E306" s="10">
        <f t="shared" si="36"/>
        <v>5.2659294365455498E-4</v>
      </c>
      <c r="F306" s="10">
        <f t="shared" si="37"/>
        <v>7.7519379844961239E-4</v>
      </c>
      <c r="G306" s="10">
        <f t="shared" si="39"/>
        <v>0</v>
      </c>
      <c r="H306" s="17">
        <f t="shared" si="38"/>
        <v>0</v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4</v>
      </c>
      <c r="D309" s="9">
        <v>5</v>
      </c>
      <c r="E309" s="10">
        <f t="shared" ref="E309:E340" si="40">+IF(C309=0,"",C309/C$181)</f>
        <v>2.1063717746182199E-3</v>
      </c>
      <c r="F309" s="10">
        <f t="shared" ref="F309:F340" si="41">+IF(D309=0,"",D309/D$181)</f>
        <v>3.875968992248062E-3</v>
      </c>
      <c r="G309" s="10">
        <f t="shared" si="39"/>
        <v>0.25</v>
      </c>
      <c r="H309" s="17">
        <f t="shared" ref="H309:H340" si="42">+IF(OR(AND(E309=""),(G309="")),"",E309*G309)</f>
        <v>5.2659294365455498E-4</v>
      </c>
    </row>
    <row r="310" spans="1:8" x14ac:dyDescent="0.2">
      <c r="A310" s="8"/>
      <c r="B310" s="24" t="s">
        <v>295</v>
      </c>
      <c r="C310" s="21">
        <v>1</v>
      </c>
      <c r="D310" s="9">
        <v>0</v>
      </c>
      <c r="E310" s="10">
        <f t="shared" si="40"/>
        <v>5.2659294365455498E-4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7">
        <f t="shared" si="42"/>
        <v>-5.2659294365455498E-4</v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13</v>
      </c>
      <c r="D313" s="9">
        <v>2</v>
      </c>
      <c r="E313" s="10">
        <f t="shared" si="40"/>
        <v>6.8457082675092151E-3</v>
      </c>
      <c r="F313" s="10">
        <f t="shared" si="41"/>
        <v>1.5503875968992248E-3</v>
      </c>
      <c r="G313" s="10">
        <f t="shared" si="43"/>
        <v>-0.84615384615384615</v>
      </c>
      <c r="H313" s="17">
        <f t="shared" si="42"/>
        <v>-5.7925223802001054E-3</v>
      </c>
    </row>
    <row r="314" spans="1:8" ht="25.5" x14ac:dyDescent="0.2">
      <c r="A314" s="8"/>
      <c r="B314" s="24" t="s">
        <v>299</v>
      </c>
      <c r="C314" s="21">
        <v>105</v>
      </c>
      <c r="D314" s="9">
        <v>95</v>
      </c>
      <c r="E314" s="10">
        <f t="shared" si="40"/>
        <v>5.5292259083728278E-2</v>
      </c>
      <c r="F314" s="10">
        <f t="shared" si="41"/>
        <v>7.3643410852713184E-2</v>
      </c>
      <c r="G314" s="10">
        <f t="shared" si="43"/>
        <v>-9.5238095238095233E-2</v>
      </c>
      <c r="H314" s="17">
        <f t="shared" si="42"/>
        <v>-5.2659294365455496E-3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3</v>
      </c>
      <c r="E316" s="10" t="str">
        <f t="shared" si="40"/>
        <v/>
      </c>
      <c r="F316" s="10">
        <f t="shared" si="41"/>
        <v>2.3255813953488372E-3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3</v>
      </c>
      <c r="D317" s="9">
        <v>0</v>
      </c>
      <c r="E317" s="10">
        <f t="shared" si="40"/>
        <v>1.5797788309636651E-3</v>
      </c>
      <c r="F317" s="10" t="str">
        <f t="shared" si="41"/>
        <v/>
      </c>
      <c r="G317" s="10">
        <f t="shared" si="43"/>
        <v>-1</v>
      </c>
      <c r="H317" s="17">
        <f t="shared" si="42"/>
        <v>-1.5797788309636651E-3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4</v>
      </c>
      <c r="E319" s="10" t="str">
        <f t="shared" si="40"/>
        <v/>
      </c>
      <c r="F319" s="10">
        <f t="shared" si="41"/>
        <v>3.1007751937984496E-3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10</v>
      </c>
      <c r="D320" s="9">
        <v>1</v>
      </c>
      <c r="E320" s="10">
        <f t="shared" si="40"/>
        <v>5.2659294365455505E-3</v>
      </c>
      <c r="F320" s="10">
        <f t="shared" si="41"/>
        <v>7.7519379844961239E-4</v>
      </c>
      <c r="G320" s="10">
        <f t="shared" si="43"/>
        <v>-0.9</v>
      </c>
      <c r="H320" s="17">
        <f t="shared" si="42"/>
        <v>-4.7393364928909956E-3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1</v>
      </c>
      <c r="E322" s="10" t="str">
        <f t="shared" si="40"/>
        <v/>
      </c>
      <c r="F322" s="10">
        <f t="shared" si="41"/>
        <v>7.7519379844961239E-4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4</v>
      </c>
      <c r="D325" s="9">
        <v>3</v>
      </c>
      <c r="E325" s="10">
        <f t="shared" si="40"/>
        <v>2.1063717746182199E-3</v>
      </c>
      <c r="F325" s="10">
        <f t="shared" si="41"/>
        <v>2.3255813953488372E-3</v>
      </c>
      <c r="G325" s="10">
        <f t="shared" si="43"/>
        <v>-0.25</v>
      </c>
      <c r="H325" s="17">
        <f t="shared" si="42"/>
        <v>-5.2659294365455498E-4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14</v>
      </c>
      <c r="D329" s="9">
        <v>13</v>
      </c>
      <c r="E329" s="10">
        <f t="shared" si="40"/>
        <v>7.37230121116377E-3</v>
      </c>
      <c r="F329" s="10">
        <f t="shared" si="41"/>
        <v>1.0077519379844961E-2</v>
      </c>
      <c r="G329" s="10">
        <f t="shared" si="43"/>
        <v>-7.1428571428571425E-2</v>
      </c>
      <c r="H329" s="17">
        <f t="shared" si="42"/>
        <v>-5.2659294365455498E-4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38</v>
      </c>
      <c r="D331" s="9">
        <v>31</v>
      </c>
      <c r="E331" s="10">
        <f t="shared" si="40"/>
        <v>2.0010531858873092E-2</v>
      </c>
      <c r="F331" s="10">
        <f t="shared" si="41"/>
        <v>2.4031007751937984E-2</v>
      </c>
      <c r="G331" s="10">
        <f t="shared" si="43"/>
        <v>-0.18421052631578946</v>
      </c>
      <c r="H331" s="17">
        <f t="shared" si="42"/>
        <v>-3.686150605581885E-3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</v>
      </c>
      <c r="D333" s="9">
        <v>7</v>
      </c>
      <c r="E333" s="10">
        <f t="shared" si="40"/>
        <v>1.05318588730911E-3</v>
      </c>
      <c r="F333" s="10">
        <f t="shared" si="41"/>
        <v>5.4263565891472867E-3</v>
      </c>
      <c r="G333" s="10">
        <f t="shared" si="43"/>
        <v>2.5</v>
      </c>
      <c r="H333" s="17">
        <f t="shared" si="42"/>
        <v>2.6329647182727748E-3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13</v>
      </c>
      <c r="D335" s="9">
        <v>7</v>
      </c>
      <c r="E335" s="10">
        <f t="shared" si="40"/>
        <v>6.8457082675092151E-3</v>
      </c>
      <c r="F335" s="10">
        <f t="shared" si="41"/>
        <v>5.4263565891472867E-3</v>
      </c>
      <c r="G335" s="10">
        <f t="shared" si="43"/>
        <v>-0.46153846153846156</v>
      </c>
      <c r="H335" s="17">
        <f t="shared" si="42"/>
        <v>-3.1595576619273301E-3</v>
      </c>
    </row>
    <row r="336" spans="1:8" ht="25.5" x14ac:dyDescent="0.2">
      <c r="A336" s="8"/>
      <c r="B336" s="24" t="s">
        <v>321</v>
      </c>
      <c r="C336" s="21">
        <v>0</v>
      </c>
      <c r="D336" s="9">
        <v>1</v>
      </c>
      <c r="E336" s="10" t="str">
        <f t="shared" si="40"/>
        <v/>
      </c>
      <c r="F336" s="10">
        <f t="shared" si="41"/>
        <v>7.7519379844961239E-4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76</v>
      </c>
      <c r="D340" s="9">
        <v>9</v>
      </c>
      <c r="E340" s="10">
        <f t="shared" si="40"/>
        <v>4.0021063717746184E-2</v>
      </c>
      <c r="F340" s="10">
        <f t="shared" si="41"/>
        <v>6.9767441860465115E-3</v>
      </c>
      <c r="G340" s="10">
        <f t="shared" si="43"/>
        <v>-0.88157894736842102</v>
      </c>
      <c r="H340" s="17">
        <f t="shared" si="42"/>
        <v>-3.5281727224855189E-2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5.2659294365455498E-4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-5.2659294365455498E-4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2</v>
      </c>
      <c r="D345" s="9">
        <v>0</v>
      </c>
      <c r="E345" s="10">
        <f t="shared" si="44"/>
        <v>1.05318588730911E-3</v>
      </c>
      <c r="F345" s="10" t="str">
        <f t="shared" si="45"/>
        <v/>
      </c>
      <c r="G345" s="10">
        <f t="shared" si="47"/>
        <v>-1</v>
      </c>
      <c r="H345" s="17">
        <f t="shared" si="46"/>
        <v>-1.05318588730911E-3</v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1</v>
      </c>
      <c r="D347" s="9">
        <v>0</v>
      </c>
      <c r="E347" s="10">
        <f t="shared" si="44"/>
        <v>5.2659294365455498E-4</v>
      </c>
      <c r="F347" s="10" t="str">
        <f t="shared" si="45"/>
        <v/>
      </c>
      <c r="G347" s="10">
        <f t="shared" si="47"/>
        <v>-1</v>
      </c>
      <c r="H347" s="17">
        <f t="shared" si="46"/>
        <v>-5.2659294365455498E-4</v>
      </c>
    </row>
    <row r="348" spans="1:8" ht="25.5" x14ac:dyDescent="0.2">
      <c r="A348" s="8"/>
      <c r="B348" s="24" t="s">
        <v>333</v>
      </c>
      <c r="C348" s="21">
        <v>0</v>
      </c>
      <c r="D348" s="9">
        <v>1</v>
      </c>
      <c r="E348" s="10" t="str">
        <f t="shared" si="44"/>
        <v/>
      </c>
      <c r="F348" s="10">
        <f t="shared" si="45"/>
        <v>7.7519379844961239E-4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2</v>
      </c>
      <c r="D351" s="9">
        <v>0</v>
      </c>
      <c r="E351" s="10">
        <f t="shared" si="44"/>
        <v>1.05318588730911E-3</v>
      </c>
      <c r="F351" s="10" t="str">
        <f t="shared" si="45"/>
        <v/>
      </c>
      <c r="G351" s="10">
        <f t="shared" si="47"/>
        <v>-1</v>
      </c>
      <c r="H351" s="17">
        <f t="shared" si="46"/>
        <v>-1.05318588730911E-3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0</v>
      </c>
      <c r="E354" s="10">
        <f t="shared" si="44"/>
        <v>5.2659294365455498E-4</v>
      </c>
      <c r="F354" s="10" t="str">
        <f t="shared" si="45"/>
        <v/>
      </c>
      <c r="G354" s="10">
        <f t="shared" si="47"/>
        <v>-1</v>
      </c>
      <c r="H354" s="17">
        <f t="shared" si="46"/>
        <v>-5.2659294365455498E-4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7505</v>
      </c>
      <c r="D362" s="36">
        <f>SUM(D363:D595)</f>
        <v>10189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0.35762824783477681</v>
      </c>
      <c r="H362" s="37">
        <f t="shared" ref="H362:H425" si="50">+IF(OR(AND(E362=""),(G362="")),"",E362*G362)</f>
        <v>0.35762824783477681</v>
      </c>
    </row>
    <row r="363" spans="1:8" x14ac:dyDescent="0.2">
      <c r="A363" s="8"/>
      <c r="B363" s="23" t="s">
        <v>342</v>
      </c>
      <c r="C363" s="41">
        <v>33</v>
      </c>
      <c r="D363" s="38">
        <v>22</v>
      </c>
      <c r="E363" s="39">
        <f t="shared" si="48"/>
        <v>4.3970686209193867E-3</v>
      </c>
      <c r="F363" s="39">
        <f t="shared" si="49"/>
        <v>2.1591912847188145E-3</v>
      </c>
      <c r="G363" s="39">
        <f t="shared" ref="G363:G426" si="51">+IF(AND(C363=0,D363=0)," ",IF(C363=0,1,IF(D363=0,-1,(D363-C363)/C363)))</f>
        <v>-0.33333333333333331</v>
      </c>
      <c r="H363" s="40">
        <f t="shared" si="50"/>
        <v>-1.4656895403064622E-3</v>
      </c>
    </row>
    <row r="364" spans="1:8" x14ac:dyDescent="0.2">
      <c r="A364" s="8"/>
      <c r="B364" s="24" t="s">
        <v>343</v>
      </c>
      <c r="C364" s="21">
        <v>4</v>
      </c>
      <c r="D364" s="9">
        <v>0</v>
      </c>
      <c r="E364" s="10">
        <f t="shared" si="48"/>
        <v>5.3297801465689541E-4</v>
      </c>
      <c r="F364" s="10" t="str">
        <f t="shared" si="49"/>
        <v/>
      </c>
      <c r="G364" s="10">
        <f t="shared" si="51"/>
        <v>-1</v>
      </c>
      <c r="H364" s="17">
        <f t="shared" si="50"/>
        <v>-5.3297801465689541E-4</v>
      </c>
    </row>
    <row r="365" spans="1:8" x14ac:dyDescent="0.2">
      <c r="A365" s="8"/>
      <c r="B365" s="24" t="s">
        <v>344</v>
      </c>
      <c r="C365" s="21">
        <v>98</v>
      </c>
      <c r="D365" s="9">
        <v>3143</v>
      </c>
      <c r="E365" s="10">
        <f t="shared" si="48"/>
        <v>1.3057961359093937E-2</v>
      </c>
      <c r="F365" s="10">
        <f t="shared" si="49"/>
        <v>0.30846991853960154</v>
      </c>
      <c r="G365" s="10">
        <f t="shared" si="51"/>
        <v>31.071428571428573</v>
      </c>
      <c r="H365" s="17">
        <f t="shared" si="50"/>
        <v>0.4057295136575616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123</v>
      </c>
      <c r="D368" s="9">
        <v>36</v>
      </c>
      <c r="E368" s="10">
        <f t="shared" si="48"/>
        <v>1.6389073950699534E-2</v>
      </c>
      <c r="F368" s="10">
        <f t="shared" si="49"/>
        <v>3.5332221022671508E-3</v>
      </c>
      <c r="G368" s="10">
        <f t="shared" si="51"/>
        <v>-0.70731707317073167</v>
      </c>
      <c r="H368" s="17">
        <f t="shared" si="50"/>
        <v>-1.1592271818787475E-2</v>
      </c>
    </row>
    <row r="369" spans="1:8" x14ac:dyDescent="0.2">
      <c r="A369" s="8"/>
      <c r="B369" s="24" t="s">
        <v>348</v>
      </c>
      <c r="C369" s="21">
        <v>3</v>
      </c>
      <c r="D369" s="9">
        <v>3</v>
      </c>
      <c r="E369" s="10">
        <f t="shared" si="48"/>
        <v>3.9973351099267156E-4</v>
      </c>
      <c r="F369" s="10">
        <f t="shared" si="49"/>
        <v>2.9443517518892924E-4</v>
      </c>
      <c r="G369" s="10">
        <f t="shared" si="51"/>
        <v>0</v>
      </c>
      <c r="H369" s="17">
        <f t="shared" si="50"/>
        <v>0</v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9</v>
      </c>
      <c r="D371" s="9">
        <v>2</v>
      </c>
      <c r="E371" s="10">
        <f t="shared" si="48"/>
        <v>1.1992005329780147E-3</v>
      </c>
      <c r="F371" s="10">
        <f t="shared" si="49"/>
        <v>1.962901167926195E-4</v>
      </c>
      <c r="G371" s="10">
        <f t="shared" si="51"/>
        <v>-0.77777777777777779</v>
      </c>
      <c r="H371" s="17">
        <f t="shared" si="50"/>
        <v>-9.3271152564956697E-4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2</v>
      </c>
      <c r="E373" s="10" t="str">
        <f t="shared" si="48"/>
        <v/>
      </c>
      <c r="F373" s="10">
        <f t="shared" si="49"/>
        <v>1.962901167926195E-4</v>
      </c>
      <c r="G373" s="10">
        <f t="shared" si="51"/>
        <v>1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419</v>
      </c>
      <c r="D374" s="9">
        <v>721</v>
      </c>
      <c r="E374" s="10">
        <f t="shared" si="48"/>
        <v>5.5829447035309794E-2</v>
      </c>
      <c r="F374" s="10">
        <f t="shared" si="49"/>
        <v>7.0762587103739324E-2</v>
      </c>
      <c r="G374" s="10">
        <f t="shared" si="51"/>
        <v>0.72076372315035797</v>
      </c>
      <c r="H374" s="17">
        <f t="shared" si="50"/>
        <v>4.0239840106595599E-2</v>
      </c>
    </row>
    <row r="375" spans="1:8" x14ac:dyDescent="0.2">
      <c r="A375" s="8"/>
      <c r="B375" s="24" t="s">
        <v>354</v>
      </c>
      <c r="C375" s="21">
        <v>8</v>
      </c>
      <c r="D375" s="9">
        <v>4</v>
      </c>
      <c r="E375" s="10">
        <f t="shared" si="48"/>
        <v>1.0659560293137908E-3</v>
      </c>
      <c r="F375" s="10">
        <f t="shared" si="49"/>
        <v>3.92580233585239E-4</v>
      </c>
      <c r="G375" s="10">
        <f t="shared" si="51"/>
        <v>-0.5</v>
      </c>
      <c r="H375" s="17">
        <f t="shared" si="50"/>
        <v>-5.3297801465689541E-4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57</v>
      </c>
      <c r="D377" s="9">
        <v>5</v>
      </c>
      <c r="E377" s="10">
        <f t="shared" si="48"/>
        <v>7.5949367088607592E-3</v>
      </c>
      <c r="F377" s="10">
        <f t="shared" si="49"/>
        <v>4.9072529198154876E-4</v>
      </c>
      <c r="G377" s="10">
        <f t="shared" si="51"/>
        <v>-0.91228070175438591</v>
      </c>
      <c r="H377" s="17">
        <f t="shared" si="50"/>
        <v>-6.9287141905396395E-3</v>
      </c>
    </row>
    <row r="378" spans="1:8" x14ac:dyDescent="0.2">
      <c r="A378" s="8"/>
      <c r="B378" s="24" t="s">
        <v>357</v>
      </c>
      <c r="C378" s="21">
        <v>72</v>
      </c>
      <c r="D378" s="9">
        <v>68</v>
      </c>
      <c r="E378" s="10">
        <f t="shared" si="48"/>
        <v>9.5936042638241174E-3</v>
      </c>
      <c r="F378" s="10">
        <f t="shared" si="49"/>
        <v>6.6738639709490628E-3</v>
      </c>
      <c r="G378" s="10">
        <f t="shared" si="51"/>
        <v>-5.5555555555555552E-2</v>
      </c>
      <c r="H378" s="17">
        <f t="shared" si="50"/>
        <v>-5.3297801465689541E-4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2</v>
      </c>
      <c r="D380" s="9">
        <v>0</v>
      </c>
      <c r="E380" s="10">
        <f t="shared" si="48"/>
        <v>2.6648900732844771E-4</v>
      </c>
      <c r="F380" s="10" t="str">
        <f t="shared" si="49"/>
        <v/>
      </c>
      <c r="G380" s="10">
        <f t="shared" si="51"/>
        <v>-1</v>
      </c>
      <c r="H380" s="17">
        <f t="shared" si="50"/>
        <v>-2.6648900732844771E-4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60</v>
      </c>
      <c r="D382" s="9">
        <v>47</v>
      </c>
      <c r="E382" s="10">
        <f t="shared" si="48"/>
        <v>7.9946702198534312E-3</v>
      </c>
      <c r="F382" s="10">
        <f t="shared" si="49"/>
        <v>4.6128177446265583E-3</v>
      </c>
      <c r="G382" s="10">
        <f t="shared" si="51"/>
        <v>-0.21666666666666667</v>
      </c>
      <c r="H382" s="17">
        <f t="shared" si="50"/>
        <v>-1.7321785476349101E-3</v>
      </c>
    </row>
    <row r="383" spans="1:8" x14ac:dyDescent="0.2">
      <c r="A383" s="8"/>
      <c r="B383" s="24" t="s">
        <v>362</v>
      </c>
      <c r="C383" s="21">
        <v>33</v>
      </c>
      <c r="D383" s="9">
        <v>1</v>
      </c>
      <c r="E383" s="10">
        <f t="shared" si="48"/>
        <v>4.3970686209193867E-3</v>
      </c>
      <c r="F383" s="10">
        <f t="shared" si="49"/>
        <v>9.814505839630975E-5</v>
      </c>
      <c r="G383" s="10">
        <f t="shared" si="51"/>
        <v>-0.96969696969696972</v>
      </c>
      <c r="H383" s="17">
        <f t="shared" si="50"/>
        <v>-4.2638241172551633E-3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99</v>
      </c>
      <c r="D385" s="9">
        <v>4</v>
      </c>
      <c r="E385" s="10">
        <f t="shared" si="48"/>
        <v>1.3191205862758161E-2</v>
      </c>
      <c r="F385" s="10">
        <f t="shared" si="49"/>
        <v>3.92580233585239E-4</v>
      </c>
      <c r="G385" s="10">
        <f t="shared" si="51"/>
        <v>-0.95959595959595956</v>
      </c>
      <c r="H385" s="17">
        <f t="shared" si="50"/>
        <v>-1.2658227848101266E-2</v>
      </c>
    </row>
    <row r="386" spans="1:8" x14ac:dyDescent="0.2">
      <c r="A386" s="8"/>
      <c r="B386" s="24" t="s">
        <v>365</v>
      </c>
      <c r="C386" s="21">
        <v>122</v>
      </c>
      <c r="D386" s="9">
        <v>82</v>
      </c>
      <c r="E386" s="10">
        <f t="shared" si="48"/>
        <v>1.6255829447035311E-2</v>
      </c>
      <c r="F386" s="10">
        <f t="shared" si="49"/>
        <v>8.0478947884973992E-3</v>
      </c>
      <c r="G386" s="10">
        <f t="shared" si="51"/>
        <v>-0.32786885245901637</v>
      </c>
      <c r="H386" s="17">
        <f t="shared" si="50"/>
        <v>-5.3297801465689541E-3</v>
      </c>
    </row>
    <row r="387" spans="1:8" x14ac:dyDescent="0.2">
      <c r="A387" s="8"/>
      <c r="B387" s="24" t="s">
        <v>366</v>
      </c>
      <c r="C387" s="21">
        <v>15</v>
      </c>
      <c r="D387" s="9">
        <v>23</v>
      </c>
      <c r="E387" s="10">
        <f t="shared" si="48"/>
        <v>1.9986675549633578E-3</v>
      </c>
      <c r="F387" s="10">
        <f t="shared" si="49"/>
        <v>2.257336343115124E-3</v>
      </c>
      <c r="G387" s="10">
        <f t="shared" si="51"/>
        <v>0.53333333333333333</v>
      </c>
      <c r="H387" s="17">
        <f t="shared" si="50"/>
        <v>1.0659560293137908E-3</v>
      </c>
    </row>
    <row r="388" spans="1:8" x14ac:dyDescent="0.2">
      <c r="A388" s="8"/>
      <c r="B388" s="24" t="s">
        <v>367</v>
      </c>
      <c r="C388" s="21">
        <v>4</v>
      </c>
      <c r="D388" s="9">
        <v>1</v>
      </c>
      <c r="E388" s="10">
        <f t="shared" si="48"/>
        <v>5.3297801465689541E-4</v>
      </c>
      <c r="F388" s="10">
        <f t="shared" si="49"/>
        <v>9.814505839630975E-5</v>
      </c>
      <c r="G388" s="10">
        <f t="shared" si="51"/>
        <v>-0.75</v>
      </c>
      <c r="H388" s="17">
        <f t="shared" si="50"/>
        <v>-3.9973351099267156E-4</v>
      </c>
    </row>
    <row r="389" spans="1:8" x14ac:dyDescent="0.2">
      <c r="A389" s="8"/>
      <c r="B389" s="24" t="s">
        <v>368</v>
      </c>
      <c r="C389" s="21">
        <v>3</v>
      </c>
      <c r="D389" s="9">
        <v>0</v>
      </c>
      <c r="E389" s="10">
        <f t="shared" si="48"/>
        <v>3.9973351099267156E-4</v>
      </c>
      <c r="F389" s="10" t="str">
        <f t="shared" si="49"/>
        <v/>
      </c>
      <c r="G389" s="10">
        <f t="shared" si="51"/>
        <v>-1</v>
      </c>
      <c r="H389" s="17">
        <f t="shared" si="50"/>
        <v>-3.9973351099267156E-4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2</v>
      </c>
      <c r="D391" s="9">
        <v>1</v>
      </c>
      <c r="E391" s="10">
        <f t="shared" si="48"/>
        <v>2.6648900732844771E-4</v>
      </c>
      <c r="F391" s="10">
        <f t="shared" si="49"/>
        <v>9.814505839630975E-5</v>
      </c>
      <c r="G391" s="10">
        <f t="shared" si="51"/>
        <v>-0.5</v>
      </c>
      <c r="H391" s="17">
        <f t="shared" si="50"/>
        <v>-1.3324450366422385E-4</v>
      </c>
    </row>
    <row r="392" spans="1:8" x14ac:dyDescent="0.2">
      <c r="A392" s="8"/>
      <c r="B392" s="24" t="s">
        <v>371</v>
      </c>
      <c r="C392" s="21">
        <v>5</v>
      </c>
      <c r="D392" s="9">
        <v>6</v>
      </c>
      <c r="E392" s="10">
        <f t="shared" si="48"/>
        <v>6.6622251832111927E-4</v>
      </c>
      <c r="F392" s="10">
        <f t="shared" si="49"/>
        <v>5.8887035037785847E-4</v>
      </c>
      <c r="G392" s="10">
        <f t="shared" si="51"/>
        <v>0.2</v>
      </c>
      <c r="H392" s="17">
        <f t="shared" si="50"/>
        <v>1.3324450366422385E-4</v>
      </c>
    </row>
    <row r="393" spans="1:8" x14ac:dyDescent="0.2">
      <c r="A393" s="8"/>
      <c r="B393" s="24" t="s">
        <v>372</v>
      </c>
      <c r="C393" s="21">
        <v>14</v>
      </c>
      <c r="D393" s="9">
        <v>11</v>
      </c>
      <c r="E393" s="10">
        <f t="shared" si="48"/>
        <v>1.8654230512991339E-3</v>
      </c>
      <c r="F393" s="10">
        <f t="shared" si="49"/>
        <v>1.0795956423594072E-3</v>
      </c>
      <c r="G393" s="10">
        <f t="shared" si="51"/>
        <v>-0.21428571428571427</v>
      </c>
      <c r="H393" s="17">
        <f t="shared" si="50"/>
        <v>-3.9973351099267156E-4</v>
      </c>
    </row>
    <row r="394" spans="1:8" x14ac:dyDescent="0.2">
      <c r="A394" s="8"/>
      <c r="B394" s="24" t="s">
        <v>373</v>
      </c>
      <c r="C394" s="21">
        <v>294</v>
      </c>
      <c r="D394" s="9">
        <v>193</v>
      </c>
      <c r="E394" s="10">
        <f t="shared" si="48"/>
        <v>3.9173884077281812E-2</v>
      </c>
      <c r="F394" s="10">
        <f t="shared" si="49"/>
        <v>1.8941996270487781E-2</v>
      </c>
      <c r="G394" s="10">
        <f t="shared" si="51"/>
        <v>-0.34353741496598639</v>
      </c>
      <c r="H394" s="17">
        <f t="shared" si="50"/>
        <v>-1.3457694870086608E-2</v>
      </c>
    </row>
    <row r="395" spans="1:8" ht="25.5" x14ac:dyDescent="0.2">
      <c r="A395" s="8"/>
      <c r="B395" s="24" t="s">
        <v>374</v>
      </c>
      <c r="C395" s="21">
        <v>54</v>
      </c>
      <c r="D395" s="9">
        <v>7</v>
      </c>
      <c r="E395" s="10">
        <f t="shared" si="48"/>
        <v>7.1952031978680881E-3</v>
      </c>
      <c r="F395" s="10">
        <f t="shared" si="49"/>
        <v>6.8701540877416818E-4</v>
      </c>
      <c r="G395" s="10">
        <f t="shared" si="51"/>
        <v>-0.87037037037037035</v>
      </c>
      <c r="H395" s="17">
        <f t="shared" si="50"/>
        <v>-6.2624916722185207E-3</v>
      </c>
    </row>
    <row r="396" spans="1:8" ht="25.5" x14ac:dyDescent="0.2">
      <c r="A396" s="8"/>
      <c r="B396" s="24" t="s">
        <v>375</v>
      </c>
      <c r="C396" s="21">
        <v>6</v>
      </c>
      <c r="D396" s="9">
        <v>161</v>
      </c>
      <c r="E396" s="10">
        <f t="shared" si="48"/>
        <v>7.9946702198534312E-4</v>
      </c>
      <c r="F396" s="10">
        <f t="shared" si="49"/>
        <v>1.580135440180587E-2</v>
      </c>
      <c r="G396" s="10">
        <f t="shared" si="51"/>
        <v>25.833333333333332</v>
      </c>
      <c r="H396" s="17">
        <f t="shared" si="50"/>
        <v>2.0652898067954697E-2</v>
      </c>
    </row>
    <row r="397" spans="1:8" x14ac:dyDescent="0.2">
      <c r="A397" s="8"/>
      <c r="B397" s="24" t="s">
        <v>376</v>
      </c>
      <c r="C397" s="21">
        <v>412</v>
      </c>
      <c r="D397" s="9">
        <v>163</v>
      </c>
      <c r="E397" s="10">
        <f t="shared" si="48"/>
        <v>5.4896735509660226E-2</v>
      </c>
      <c r="F397" s="10">
        <f t="shared" si="49"/>
        <v>1.5997644518598489E-2</v>
      </c>
      <c r="G397" s="10">
        <f t="shared" si="51"/>
        <v>-0.60436893203883491</v>
      </c>
      <c r="H397" s="17">
        <f t="shared" si="50"/>
        <v>-3.3177881412391738E-2</v>
      </c>
    </row>
    <row r="398" spans="1:8" x14ac:dyDescent="0.2">
      <c r="A398" s="8"/>
      <c r="B398" s="24" t="s">
        <v>377</v>
      </c>
      <c r="C398" s="21">
        <v>11</v>
      </c>
      <c r="D398" s="9">
        <v>7</v>
      </c>
      <c r="E398" s="10">
        <f t="shared" si="48"/>
        <v>1.4656895403064624E-3</v>
      </c>
      <c r="F398" s="10">
        <f t="shared" si="49"/>
        <v>6.8701540877416818E-4</v>
      </c>
      <c r="G398" s="10">
        <f t="shared" si="51"/>
        <v>-0.36363636363636365</v>
      </c>
      <c r="H398" s="17">
        <f t="shared" si="50"/>
        <v>-5.3297801465689541E-4</v>
      </c>
    </row>
    <row r="399" spans="1:8" x14ac:dyDescent="0.2">
      <c r="A399" s="8"/>
      <c r="B399" s="24" t="s">
        <v>378</v>
      </c>
      <c r="C399" s="21">
        <v>203</v>
      </c>
      <c r="D399" s="9">
        <v>15</v>
      </c>
      <c r="E399" s="10">
        <f t="shared" si="48"/>
        <v>2.7048634243837442E-2</v>
      </c>
      <c r="F399" s="10">
        <f t="shared" si="49"/>
        <v>1.4721758759446463E-3</v>
      </c>
      <c r="G399" s="10">
        <f t="shared" si="51"/>
        <v>-0.92610837438423643</v>
      </c>
      <c r="H399" s="17">
        <f t="shared" si="50"/>
        <v>-2.5049966688874083E-2</v>
      </c>
    </row>
    <row r="400" spans="1:8" x14ac:dyDescent="0.2">
      <c r="A400" s="8"/>
      <c r="B400" s="24" t="s">
        <v>379</v>
      </c>
      <c r="C400" s="21">
        <v>0</v>
      </c>
      <c r="D400" s="9">
        <v>1</v>
      </c>
      <c r="E400" s="10" t="str">
        <f t="shared" si="48"/>
        <v/>
      </c>
      <c r="F400" s="10">
        <f t="shared" si="49"/>
        <v>9.814505839630975E-5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33</v>
      </c>
      <c r="D401" s="9">
        <v>14</v>
      </c>
      <c r="E401" s="10">
        <f t="shared" si="48"/>
        <v>4.3970686209193867E-3</v>
      </c>
      <c r="F401" s="10">
        <f t="shared" si="49"/>
        <v>1.3740308175483364E-3</v>
      </c>
      <c r="G401" s="10">
        <f t="shared" si="51"/>
        <v>-0.5757575757575758</v>
      </c>
      <c r="H401" s="17">
        <f t="shared" si="50"/>
        <v>-2.5316455696202532E-3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158</v>
      </c>
      <c r="D404" s="9">
        <v>29</v>
      </c>
      <c r="E404" s="10">
        <f t="shared" si="48"/>
        <v>2.1052631578947368E-2</v>
      </c>
      <c r="F404" s="10">
        <f t="shared" si="49"/>
        <v>2.8462066934929827E-3</v>
      </c>
      <c r="G404" s="10">
        <f t="shared" si="51"/>
        <v>-0.81645569620253167</v>
      </c>
      <c r="H404" s="17">
        <f t="shared" si="50"/>
        <v>-1.7188540972684876E-2</v>
      </c>
    </row>
    <row r="405" spans="1:8" x14ac:dyDescent="0.2">
      <c r="A405" s="8"/>
      <c r="B405" s="24" t="s">
        <v>384</v>
      </c>
      <c r="C405" s="21">
        <v>2</v>
      </c>
      <c r="D405" s="9">
        <v>0</v>
      </c>
      <c r="E405" s="10">
        <f t="shared" si="48"/>
        <v>2.6648900732844771E-4</v>
      </c>
      <c r="F405" s="10" t="str">
        <f t="shared" si="49"/>
        <v/>
      </c>
      <c r="G405" s="10">
        <f t="shared" si="51"/>
        <v>-1</v>
      </c>
      <c r="H405" s="17">
        <f t="shared" si="50"/>
        <v>-2.6648900732844771E-4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1</v>
      </c>
      <c r="E407" s="10" t="str">
        <f t="shared" si="48"/>
        <v/>
      </c>
      <c r="F407" s="10">
        <f t="shared" si="49"/>
        <v>9.814505839630975E-5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726</v>
      </c>
      <c r="D410" s="9">
        <v>697</v>
      </c>
      <c r="E410" s="10">
        <f t="shared" si="48"/>
        <v>9.673550966022651E-2</v>
      </c>
      <c r="F410" s="10">
        <f t="shared" si="49"/>
        <v>6.8407105702227897E-2</v>
      </c>
      <c r="G410" s="10">
        <f t="shared" si="51"/>
        <v>-3.9944903581267219E-2</v>
      </c>
      <c r="H410" s="17">
        <f t="shared" si="50"/>
        <v>-3.8640906062624917E-3</v>
      </c>
    </row>
    <row r="411" spans="1:8" x14ac:dyDescent="0.2">
      <c r="A411" s="8"/>
      <c r="B411" s="24" t="s">
        <v>390</v>
      </c>
      <c r="C411" s="21">
        <v>0</v>
      </c>
      <c r="D411" s="9">
        <v>1</v>
      </c>
      <c r="E411" s="10" t="str">
        <f t="shared" si="48"/>
        <v/>
      </c>
      <c r="F411" s="10">
        <f t="shared" si="49"/>
        <v>9.814505839630975E-5</v>
      </c>
      <c r="G411" s="10">
        <f t="shared" si="51"/>
        <v>1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139</v>
      </c>
      <c r="D413" s="9">
        <v>81</v>
      </c>
      <c r="E413" s="10">
        <f t="shared" si="48"/>
        <v>1.8520986009327115E-2</v>
      </c>
      <c r="F413" s="10">
        <f t="shared" si="49"/>
        <v>7.9497497301010897E-3</v>
      </c>
      <c r="G413" s="10">
        <f t="shared" si="51"/>
        <v>-0.41726618705035973</v>
      </c>
      <c r="H413" s="17">
        <f t="shared" si="50"/>
        <v>-7.7281812125249835E-3</v>
      </c>
    </row>
    <row r="414" spans="1:8" x14ac:dyDescent="0.2">
      <c r="A414" s="8"/>
      <c r="B414" s="24" t="s">
        <v>393</v>
      </c>
      <c r="C414" s="21">
        <v>238</v>
      </c>
      <c r="D414" s="9">
        <v>436</v>
      </c>
      <c r="E414" s="10">
        <f t="shared" si="48"/>
        <v>3.171219187208528E-2</v>
      </c>
      <c r="F414" s="10">
        <f t="shared" si="49"/>
        <v>4.279124546079105E-2</v>
      </c>
      <c r="G414" s="10">
        <f t="shared" si="51"/>
        <v>0.83193277310924374</v>
      </c>
      <c r="H414" s="17">
        <f t="shared" si="50"/>
        <v>2.6382411725516326E-2</v>
      </c>
    </row>
    <row r="415" spans="1:8" x14ac:dyDescent="0.2">
      <c r="A415" s="8"/>
      <c r="B415" s="24" t="s">
        <v>394</v>
      </c>
      <c r="C415" s="21">
        <v>23</v>
      </c>
      <c r="D415" s="9">
        <v>31</v>
      </c>
      <c r="E415" s="10">
        <f t="shared" si="48"/>
        <v>3.0646235842771486E-3</v>
      </c>
      <c r="F415" s="10">
        <f t="shared" si="49"/>
        <v>3.0424968102856021E-3</v>
      </c>
      <c r="G415" s="10">
        <f t="shared" si="51"/>
        <v>0.34782608695652173</v>
      </c>
      <c r="H415" s="17">
        <f t="shared" si="50"/>
        <v>1.0659560293137908E-3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1</v>
      </c>
      <c r="D418" s="9">
        <v>0</v>
      </c>
      <c r="E418" s="10">
        <f t="shared" si="48"/>
        <v>1.3324450366422385E-4</v>
      </c>
      <c r="F418" s="10" t="str">
        <f t="shared" si="49"/>
        <v/>
      </c>
      <c r="G418" s="10">
        <f t="shared" si="51"/>
        <v>-1</v>
      </c>
      <c r="H418" s="17">
        <f t="shared" si="50"/>
        <v>-1.3324450366422385E-4</v>
      </c>
    </row>
    <row r="419" spans="1:8" x14ac:dyDescent="0.2">
      <c r="A419" s="8"/>
      <c r="B419" s="24" t="s">
        <v>398</v>
      </c>
      <c r="C419" s="21">
        <v>1</v>
      </c>
      <c r="D419" s="9">
        <v>5</v>
      </c>
      <c r="E419" s="10">
        <f t="shared" si="48"/>
        <v>1.3324450366422385E-4</v>
      </c>
      <c r="F419" s="10">
        <f t="shared" si="49"/>
        <v>4.9072529198154876E-4</v>
      </c>
      <c r="G419" s="10">
        <f t="shared" si="51"/>
        <v>4</v>
      </c>
      <c r="H419" s="17">
        <f t="shared" si="50"/>
        <v>5.3297801465689541E-4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149</v>
      </c>
      <c r="E423" s="10" t="str">
        <f t="shared" si="48"/>
        <v/>
      </c>
      <c r="F423" s="10">
        <f t="shared" si="49"/>
        <v>1.4623613701050153E-2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</v>
      </c>
      <c r="D424" s="9">
        <v>3</v>
      </c>
      <c r="E424" s="10">
        <f t="shared" si="48"/>
        <v>1.3324450366422385E-4</v>
      </c>
      <c r="F424" s="10">
        <f t="shared" si="49"/>
        <v>2.9443517518892924E-4</v>
      </c>
      <c r="G424" s="10">
        <f t="shared" si="51"/>
        <v>2</v>
      </c>
      <c r="H424" s="17">
        <f t="shared" si="50"/>
        <v>2.6648900732844771E-4</v>
      </c>
    </row>
    <row r="425" spans="1:8" x14ac:dyDescent="0.2">
      <c r="A425" s="8"/>
      <c r="B425" s="24" t="s">
        <v>404</v>
      </c>
      <c r="C425" s="21">
        <v>18</v>
      </c>
      <c r="D425" s="9">
        <v>16</v>
      </c>
      <c r="E425" s="10">
        <f t="shared" si="48"/>
        <v>2.3984010659560294E-3</v>
      </c>
      <c r="F425" s="10">
        <f t="shared" si="49"/>
        <v>1.570320934340956E-3</v>
      </c>
      <c r="G425" s="10">
        <f t="shared" si="51"/>
        <v>-0.1111111111111111</v>
      </c>
      <c r="H425" s="17">
        <f t="shared" si="50"/>
        <v>-2.6648900732844771E-4</v>
      </c>
    </row>
    <row r="426" spans="1:8" x14ac:dyDescent="0.2">
      <c r="A426" s="8"/>
      <c r="B426" s="24" t="s">
        <v>405</v>
      </c>
      <c r="C426" s="21">
        <v>79</v>
      </c>
      <c r="D426" s="9">
        <v>31</v>
      </c>
      <c r="E426" s="10">
        <f t="shared" ref="E426:E489" si="52">+IF(C426=0,"",C426/C$362)</f>
        <v>1.0526315789473684E-2</v>
      </c>
      <c r="F426" s="10">
        <f t="shared" ref="F426:F489" si="53">+IF(D426=0,"",D426/D$362)</f>
        <v>3.0424968102856021E-3</v>
      </c>
      <c r="G426" s="10">
        <f t="shared" si="51"/>
        <v>-0.60759493670886078</v>
      </c>
      <c r="H426" s="17">
        <f t="shared" ref="H426:H489" si="54">+IF(OR(AND(E426=""),(G426="")),"",E426*G426)</f>
        <v>-6.395736175882745E-3</v>
      </c>
    </row>
    <row r="427" spans="1:8" x14ac:dyDescent="0.2">
      <c r="A427" s="8"/>
      <c r="B427" s="24" t="s">
        <v>406</v>
      </c>
      <c r="C427" s="21">
        <v>11</v>
      </c>
      <c r="D427" s="9">
        <v>7</v>
      </c>
      <c r="E427" s="10">
        <f t="shared" si="52"/>
        <v>1.4656895403064624E-3</v>
      </c>
      <c r="F427" s="10">
        <f t="shared" si="53"/>
        <v>6.8701540877416818E-4</v>
      </c>
      <c r="G427" s="10">
        <f t="shared" ref="G427:G490" si="55">+IF(AND(C427=0,D427=0)," ",IF(C427=0,1,IF(D427=0,-1,(D427-C427)/C427)))</f>
        <v>-0.36363636363636365</v>
      </c>
      <c r="H427" s="17">
        <f t="shared" si="54"/>
        <v>-5.3297801465689541E-4</v>
      </c>
    </row>
    <row r="428" spans="1:8" x14ac:dyDescent="0.2">
      <c r="A428" s="8"/>
      <c r="B428" s="24" t="s">
        <v>407</v>
      </c>
      <c r="C428" s="21">
        <v>16</v>
      </c>
      <c r="D428" s="9">
        <v>37</v>
      </c>
      <c r="E428" s="10">
        <f t="shared" si="52"/>
        <v>2.1319120586275817E-3</v>
      </c>
      <c r="F428" s="10">
        <f t="shared" si="53"/>
        <v>3.6313671606634608E-3</v>
      </c>
      <c r="G428" s="10">
        <f t="shared" si="55"/>
        <v>1.3125</v>
      </c>
      <c r="H428" s="17">
        <f t="shared" si="54"/>
        <v>2.7981345769487009E-3</v>
      </c>
    </row>
    <row r="429" spans="1:8" x14ac:dyDescent="0.2">
      <c r="A429" s="8"/>
      <c r="B429" s="24" t="s">
        <v>408</v>
      </c>
      <c r="C429" s="21">
        <v>4</v>
      </c>
      <c r="D429" s="9">
        <v>0</v>
      </c>
      <c r="E429" s="10">
        <f t="shared" si="52"/>
        <v>5.3297801465689541E-4</v>
      </c>
      <c r="F429" s="10" t="str">
        <f t="shared" si="53"/>
        <v/>
      </c>
      <c r="G429" s="10">
        <f t="shared" si="55"/>
        <v>-1</v>
      </c>
      <c r="H429" s="17">
        <f t="shared" si="54"/>
        <v>-5.3297801465689541E-4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2</v>
      </c>
      <c r="D433" s="9">
        <v>0</v>
      </c>
      <c r="E433" s="10">
        <f t="shared" si="52"/>
        <v>2.6648900732844771E-4</v>
      </c>
      <c r="F433" s="10" t="str">
        <f t="shared" si="53"/>
        <v/>
      </c>
      <c r="G433" s="10">
        <f t="shared" si="55"/>
        <v>-1</v>
      </c>
      <c r="H433" s="17">
        <f t="shared" si="54"/>
        <v>-2.6648900732844771E-4</v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382</v>
      </c>
      <c r="D437" s="9">
        <v>293</v>
      </c>
      <c r="E437" s="10">
        <f t="shared" si="52"/>
        <v>5.0899400399733508E-2</v>
      </c>
      <c r="F437" s="10">
        <f t="shared" si="53"/>
        <v>2.8756502110118754E-2</v>
      </c>
      <c r="G437" s="10">
        <f t="shared" si="55"/>
        <v>-0.23298429319371727</v>
      </c>
      <c r="H437" s="17">
        <f t="shared" si="54"/>
        <v>-1.1858760826115922E-2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2</v>
      </c>
      <c r="D441" s="9">
        <v>0</v>
      </c>
      <c r="E441" s="10">
        <f t="shared" si="52"/>
        <v>2.6648900732844771E-4</v>
      </c>
      <c r="F441" s="10" t="str">
        <f t="shared" si="53"/>
        <v/>
      </c>
      <c r="G441" s="10">
        <f t="shared" si="55"/>
        <v>-1</v>
      </c>
      <c r="H441" s="17">
        <f t="shared" si="54"/>
        <v>-2.6648900732844771E-4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5</v>
      </c>
      <c r="D445" s="9">
        <v>3</v>
      </c>
      <c r="E445" s="10">
        <f t="shared" si="52"/>
        <v>6.6622251832111927E-4</v>
      </c>
      <c r="F445" s="10">
        <f t="shared" si="53"/>
        <v>2.9443517518892924E-4</v>
      </c>
      <c r="G445" s="10">
        <f t="shared" si="55"/>
        <v>-0.4</v>
      </c>
      <c r="H445" s="17">
        <f t="shared" si="54"/>
        <v>-2.6648900732844771E-4</v>
      </c>
    </row>
    <row r="446" spans="1:8" x14ac:dyDescent="0.2">
      <c r="A446" s="8"/>
      <c r="B446" s="24" t="s">
        <v>425</v>
      </c>
      <c r="C446" s="21">
        <v>0</v>
      </c>
      <c r="D446" s="9">
        <v>17</v>
      </c>
      <c r="E446" s="10" t="str">
        <f t="shared" si="52"/>
        <v/>
      </c>
      <c r="F446" s="10">
        <f t="shared" si="53"/>
        <v>1.6684659927372657E-3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8</v>
      </c>
      <c r="D449" s="9">
        <v>0</v>
      </c>
      <c r="E449" s="10">
        <f t="shared" si="52"/>
        <v>1.0659560293137908E-3</v>
      </c>
      <c r="F449" s="10" t="str">
        <f t="shared" si="53"/>
        <v/>
      </c>
      <c r="G449" s="10">
        <f t="shared" si="55"/>
        <v>-1</v>
      </c>
      <c r="H449" s="17">
        <f t="shared" si="54"/>
        <v>-1.0659560293137908E-3</v>
      </c>
    </row>
    <row r="450" spans="1:8" x14ac:dyDescent="0.2">
      <c r="A450" s="8"/>
      <c r="B450" s="24" t="s">
        <v>429</v>
      </c>
      <c r="C450" s="21">
        <v>2</v>
      </c>
      <c r="D450" s="9">
        <v>3</v>
      </c>
      <c r="E450" s="10">
        <f t="shared" si="52"/>
        <v>2.6648900732844771E-4</v>
      </c>
      <c r="F450" s="10">
        <f t="shared" si="53"/>
        <v>2.9443517518892924E-4</v>
      </c>
      <c r="G450" s="10">
        <f t="shared" si="55"/>
        <v>0.5</v>
      </c>
      <c r="H450" s="17">
        <f t="shared" si="54"/>
        <v>1.3324450366422385E-4</v>
      </c>
    </row>
    <row r="451" spans="1:8" ht="25.5" x14ac:dyDescent="0.2">
      <c r="A451" s="8"/>
      <c r="B451" s="24" t="s">
        <v>430</v>
      </c>
      <c r="C451" s="21">
        <v>497</v>
      </c>
      <c r="D451" s="9">
        <v>608</v>
      </c>
      <c r="E451" s="10">
        <f t="shared" si="52"/>
        <v>6.622251832111925E-2</v>
      </c>
      <c r="F451" s="10">
        <f t="shared" si="53"/>
        <v>5.9672195504956324E-2</v>
      </c>
      <c r="G451" s="10">
        <f t="shared" si="55"/>
        <v>0.22334004024144868</v>
      </c>
      <c r="H451" s="17">
        <f t="shared" si="54"/>
        <v>1.4790139906728846E-2</v>
      </c>
    </row>
    <row r="452" spans="1:8" x14ac:dyDescent="0.2">
      <c r="A452" s="8"/>
      <c r="B452" s="24" t="s">
        <v>431</v>
      </c>
      <c r="C452" s="21">
        <v>7</v>
      </c>
      <c r="D452" s="9">
        <v>0</v>
      </c>
      <c r="E452" s="10">
        <f t="shared" si="52"/>
        <v>9.3271152564956697E-4</v>
      </c>
      <c r="F452" s="10" t="str">
        <f t="shared" si="53"/>
        <v/>
      </c>
      <c r="G452" s="10">
        <f t="shared" si="55"/>
        <v>-1</v>
      </c>
      <c r="H452" s="17">
        <f t="shared" si="54"/>
        <v>-9.3271152564956697E-4</v>
      </c>
    </row>
    <row r="453" spans="1:8" ht="25.5" x14ac:dyDescent="0.2">
      <c r="A453" s="8"/>
      <c r="B453" s="24" t="s">
        <v>432</v>
      </c>
      <c r="C453" s="21">
        <v>59</v>
      </c>
      <c r="D453" s="9">
        <v>74</v>
      </c>
      <c r="E453" s="10">
        <f t="shared" si="52"/>
        <v>7.8614257161892069E-3</v>
      </c>
      <c r="F453" s="10">
        <f t="shared" si="53"/>
        <v>7.2627343213269215E-3</v>
      </c>
      <c r="G453" s="10">
        <f t="shared" si="55"/>
        <v>0.25423728813559321</v>
      </c>
      <c r="H453" s="17">
        <f t="shared" si="54"/>
        <v>1.9986675549633578E-3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47</v>
      </c>
      <c r="D455" s="9">
        <v>0</v>
      </c>
      <c r="E455" s="10">
        <f t="shared" si="52"/>
        <v>6.2624916722185207E-3</v>
      </c>
      <c r="F455" s="10" t="str">
        <f t="shared" si="53"/>
        <v/>
      </c>
      <c r="G455" s="10">
        <f t="shared" si="55"/>
        <v>-1</v>
      </c>
      <c r="H455" s="17">
        <f t="shared" si="54"/>
        <v>-6.2624916722185207E-3</v>
      </c>
    </row>
    <row r="456" spans="1:8" x14ac:dyDescent="0.2">
      <c r="A456" s="8"/>
      <c r="B456" s="24" t="s">
        <v>435</v>
      </c>
      <c r="C456" s="21">
        <v>21</v>
      </c>
      <c r="D456" s="9">
        <v>20</v>
      </c>
      <c r="E456" s="10">
        <f t="shared" si="52"/>
        <v>2.7981345769487009E-3</v>
      </c>
      <c r="F456" s="10">
        <f t="shared" si="53"/>
        <v>1.9629011679261951E-3</v>
      </c>
      <c r="G456" s="10">
        <f t="shared" si="55"/>
        <v>-4.7619047619047616E-2</v>
      </c>
      <c r="H456" s="17">
        <f t="shared" si="54"/>
        <v>-1.3324450366422385E-4</v>
      </c>
    </row>
    <row r="457" spans="1:8" x14ac:dyDescent="0.2">
      <c r="A457" s="8"/>
      <c r="B457" s="24" t="s">
        <v>436</v>
      </c>
      <c r="C457" s="21">
        <v>3</v>
      </c>
      <c r="D457" s="9">
        <v>2</v>
      </c>
      <c r="E457" s="10">
        <f t="shared" si="52"/>
        <v>3.9973351099267156E-4</v>
      </c>
      <c r="F457" s="10">
        <f t="shared" si="53"/>
        <v>1.962901167926195E-4</v>
      </c>
      <c r="G457" s="10">
        <f t="shared" si="55"/>
        <v>-0.33333333333333331</v>
      </c>
      <c r="H457" s="17">
        <f t="shared" si="54"/>
        <v>-1.3324450366422385E-4</v>
      </c>
    </row>
    <row r="458" spans="1:8" x14ac:dyDescent="0.2">
      <c r="A458" s="8"/>
      <c r="B458" s="24" t="s">
        <v>437</v>
      </c>
      <c r="C458" s="21">
        <v>220</v>
      </c>
      <c r="D458" s="9">
        <v>239</v>
      </c>
      <c r="E458" s="10">
        <f t="shared" si="52"/>
        <v>2.9313790806129246E-2</v>
      </c>
      <c r="F458" s="10">
        <f t="shared" si="53"/>
        <v>2.3456668956718028E-2</v>
      </c>
      <c r="G458" s="10">
        <f t="shared" si="55"/>
        <v>8.6363636363636365E-2</v>
      </c>
      <c r="H458" s="17">
        <f t="shared" si="54"/>
        <v>2.5316455696202532E-3</v>
      </c>
    </row>
    <row r="459" spans="1:8" x14ac:dyDescent="0.2">
      <c r="A459" s="8"/>
      <c r="B459" s="24" t="s">
        <v>438</v>
      </c>
      <c r="C459" s="21">
        <v>6</v>
      </c>
      <c r="D459" s="9">
        <v>26</v>
      </c>
      <c r="E459" s="10">
        <f t="shared" si="52"/>
        <v>7.9946702198534312E-4</v>
      </c>
      <c r="F459" s="10">
        <f t="shared" si="53"/>
        <v>2.5517715183040533E-3</v>
      </c>
      <c r="G459" s="10">
        <f t="shared" si="55"/>
        <v>3.3333333333333335</v>
      </c>
      <c r="H459" s="17">
        <f t="shared" si="54"/>
        <v>2.6648900732844771E-3</v>
      </c>
    </row>
    <row r="460" spans="1:8" x14ac:dyDescent="0.2">
      <c r="A460" s="8"/>
      <c r="B460" s="24" t="s">
        <v>439</v>
      </c>
      <c r="C460" s="21">
        <v>16</v>
      </c>
      <c r="D460" s="9">
        <v>27</v>
      </c>
      <c r="E460" s="10">
        <f t="shared" si="52"/>
        <v>2.1319120586275817E-3</v>
      </c>
      <c r="F460" s="10">
        <f t="shared" si="53"/>
        <v>2.6499165767003632E-3</v>
      </c>
      <c r="G460" s="10">
        <f t="shared" si="55"/>
        <v>0.6875</v>
      </c>
      <c r="H460" s="17">
        <f t="shared" si="54"/>
        <v>1.4656895403064624E-3</v>
      </c>
    </row>
    <row r="461" spans="1:8" x14ac:dyDescent="0.2">
      <c r="A461" s="8"/>
      <c r="B461" s="24" t="s">
        <v>440</v>
      </c>
      <c r="C461" s="21">
        <v>63</v>
      </c>
      <c r="D461" s="9">
        <v>193</v>
      </c>
      <c r="E461" s="10">
        <f t="shared" si="52"/>
        <v>8.3944037308461023E-3</v>
      </c>
      <c r="F461" s="10">
        <f t="shared" si="53"/>
        <v>1.8941996270487781E-2</v>
      </c>
      <c r="G461" s="10">
        <f t="shared" si="55"/>
        <v>2.0634920634920637</v>
      </c>
      <c r="H461" s="17">
        <f t="shared" si="54"/>
        <v>1.7321785476349102E-2</v>
      </c>
    </row>
    <row r="462" spans="1:8" x14ac:dyDescent="0.2">
      <c r="A462" s="8"/>
      <c r="B462" s="24" t="s">
        <v>441</v>
      </c>
      <c r="C462" s="21">
        <v>3</v>
      </c>
      <c r="D462" s="9">
        <v>40</v>
      </c>
      <c r="E462" s="10">
        <f t="shared" si="52"/>
        <v>3.9973351099267156E-4</v>
      </c>
      <c r="F462" s="10">
        <f t="shared" si="53"/>
        <v>3.9258023358523901E-3</v>
      </c>
      <c r="G462" s="10">
        <f t="shared" si="55"/>
        <v>12.333333333333334</v>
      </c>
      <c r="H462" s="17">
        <f t="shared" si="54"/>
        <v>4.930046635576283E-3</v>
      </c>
    </row>
    <row r="463" spans="1:8" x14ac:dyDescent="0.2">
      <c r="A463" s="8"/>
      <c r="B463" s="24" t="s">
        <v>442</v>
      </c>
      <c r="C463" s="21">
        <v>4</v>
      </c>
      <c r="D463" s="9">
        <v>0</v>
      </c>
      <c r="E463" s="10">
        <f t="shared" si="52"/>
        <v>5.3297801465689541E-4</v>
      </c>
      <c r="F463" s="10" t="str">
        <f t="shared" si="53"/>
        <v/>
      </c>
      <c r="G463" s="10">
        <f t="shared" si="55"/>
        <v>-1</v>
      </c>
      <c r="H463" s="17">
        <f t="shared" si="54"/>
        <v>-5.3297801465689541E-4</v>
      </c>
    </row>
    <row r="464" spans="1:8" x14ac:dyDescent="0.2">
      <c r="A464" s="8"/>
      <c r="B464" s="24" t="s">
        <v>443</v>
      </c>
      <c r="C464" s="21">
        <v>1</v>
      </c>
      <c r="D464" s="9">
        <v>2</v>
      </c>
      <c r="E464" s="10">
        <f t="shared" si="52"/>
        <v>1.3324450366422385E-4</v>
      </c>
      <c r="F464" s="10">
        <f t="shared" si="53"/>
        <v>1.962901167926195E-4</v>
      </c>
      <c r="G464" s="10">
        <f t="shared" si="55"/>
        <v>1</v>
      </c>
      <c r="H464" s="17">
        <f t="shared" si="54"/>
        <v>1.3324450366422385E-4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57</v>
      </c>
      <c r="D466" s="9">
        <v>0</v>
      </c>
      <c r="E466" s="10">
        <f t="shared" si="52"/>
        <v>7.5949367088607592E-3</v>
      </c>
      <c r="F466" s="10" t="str">
        <f t="shared" si="53"/>
        <v/>
      </c>
      <c r="G466" s="10">
        <f t="shared" si="55"/>
        <v>-1</v>
      </c>
      <c r="H466" s="17">
        <f t="shared" si="54"/>
        <v>-7.5949367088607592E-3</v>
      </c>
    </row>
    <row r="467" spans="1:8" x14ac:dyDescent="0.2">
      <c r="A467" s="8"/>
      <c r="B467" s="24" t="s">
        <v>446</v>
      </c>
      <c r="C467" s="21">
        <v>49</v>
      </c>
      <c r="D467" s="9">
        <v>0</v>
      </c>
      <c r="E467" s="10">
        <f t="shared" si="52"/>
        <v>6.5289806795469684E-3</v>
      </c>
      <c r="F467" s="10" t="str">
        <f t="shared" si="53"/>
        <v/>
      </c>
      <c r="G467" s="10">
        <f t="shared" si="55"/>
        <v>-1</v>
      </c>
      <c r="H467" s="17">
        <f t="shared" si="54"/>
        <v>-6.5289806795469684E-3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</v>
      </c>
      <c r="E469" s="10" t="str">
        <f t="shared" si="52"/>
        <v/>
      </c>
      <c r="F469" s="10">
        <f t="shared" si="53"/>
        <v>9.814505839630975E-5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49</v>
      </c>
      <c r="D472" s="9">
        <v>5</v>
      </c>
      <c r="E472" s="10">
        <f t="shared" si="52"/>
        <v>6.5289806795469684E-3</v>
      </c>
      <c r="F472" s="10">
        <f t="shared" si="53"/>
        <v>4.9072529198154876E-4</v>
      </c>
      <c r="G472" s="10">
        <f t="shared" si="55"/>
        <v>-0.89795918367346939</v>
      </c>
      <c r="H472" s="17">
        <f t="shared" si="54"/>
        <v>-5.8627581612258495E-3</v>
      </c>
    </row>
    <row r="473" spans="1:8" x14ac:dyDescent="0.2">
      <c r="A473" s="8"/>
      <c r="B473" s="24" t="s">
        <v>452</v>
      </c>
      <c r="C473" s="21">
        <v>0</v>
      </c>
      <c r="D473" s="9">
        <v>1</v>
      </c>
      <c r="E473" s="10" t="str">
        <f t="shared" si="52"/>
        <v/>
      </c>
      <c r="F473" s="10">
        <f t="shared" si="53"/>
        <v>9.814505839630975E-5</v>
      </c>
      <c r="G473" s="10">
        <f t="shared" si="55"/>
        <v>1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54</v>
      </c>
      <c r="D474" s="9">
        <v>41</v>
      </c>
      <c r="E474" s="10">
        <f t="shared" si="52"/>
        <v>7.1952031978680881E-3</v>
      </c>
      <c r="F474" s="10">
        <f t="shared" si="53"/>
        <v>4.0239473942486996E-3</v>
      </c>
      <c r="G474" s="10">
        <f t="shared" si="55"/>
        <v>-0.24074074074074073</v>
      </c>
      <c r="H474" s="17">
        <f t="shared" si="54"/>
        <v>-1.7321785476349101E-3</v>
      </c>
    </row>
    <row r="475" spans="1:8" x14ac:dyDescent="0.2">
      <c r="A475" s="8"/>
      <c r="B475" s="24" t="s">
        <v>454</v>
      </c>
      <c r="C475" s="21">
        <v>48</v>
      </c>
      <c r="D475" s="9">
        <v>131</v>
      </c>
      <c r="E475" s="10">
        <f t="shared" si="52"/>
        <v>6.395736175882745E-3</v>
      </c>
      <c r="F475" s="10">
        <f t="shared" si="53"/>
        <v>1.2857002649916576E-2</v>
      </c>
      <c r="G475" s="10">
        <f t="shared" si="55"/>
        <v>1.7291666666666667</v>
      </c>
      <c r="H475" s="17">
        <f t="shared" si="54"/>
        <v>1.1059293804130581E-2</v>
      </c>
    </row>
    <row r="476" spans="1:8" x14ac:dyDescent="0.2">
      <c r="A476" s="8"/>
      <c r="B476" s="24" t="s">
        <v>455</v>
      </c>
      <c r="C476" s="21">
        <v>37</v>
      </c>
      <c r="D476" s="9">
        <v>15</v>
      </c>
      <c r="E476" s="10">
        <f t="shared" si="52"/>
        <v>4.9300466355762821E-3</v>
      </c>
      <c r="F476" s="10">
        <f t="shared" si="53"/>
        <v>1.4721758759446463E-3</v>
      </c>
      <c r="G476" s="10">
        <f t="shared" si="55"/>
        <v>-0.59459459459459463</v>
      </c>
      <c r="H476" s="17">
        <f t="shared" si="54"/>
        <v>-2.9313790806129248E-3</v>
      </c>
    </row>
    <row r="477" spans="1:8" ht="25.5" x14ac:dyDescent="0.2">
      <c r="A477" s="8"/>
      <c r="B477" s="24" t="s">
        <v>456</v>
      </c>
      <c r="C477" s="21">
        <v>83</v>
      </c>
      <c r="D477" s="9">
        <v>26</v>
      </c>
      <c r="E477" s="10">
        <f t="shared" si="52"/>
        <v>1.1059293804130579E-2</v>
      </c>
      <c r="F477" s="10">
        <f t="shared" si="53"/>
        <v>2.5517715183040533E-3</v>
      </c>
      <c r="G477" s="10">
        <f t="shared" si="55"/>
        <v>-0.68674698795180722</v>
      </c>
      <c r="H477" s="17">
        <f t="shared" si="54"/>
        <v>-7.5949367088607592E-3</v>
      </c>
    </row>
    <row r="478" spans="1:8" ht="25.5" x14ac:dyDescent="0.2">
      <c r="A478" s="8"/>
      <c r="B478" s="24" t="s">
        <v>457</v>
      </c>
      <c r="C478" s="21">
        <v>53</v>
      </c>
      <c r="D478" s="9">
        <v>15</v>
      </c>
      <c r="E478" s="10">
        <f t="shared" si="52"/>
        <v>7.0619586942038638E-3</v>
      </c>
      <c r="F478" s="10">
        <f t="shared" si="53"/>
        <v>1.4721758759446463E-3</v>
      </c>
      <c r="G478" s="10">
        <f t="shared" si="55"/>
        <v>-0.71698113207547165</v>
      </c>
      <c r="H478" s="17">
        <f t="shared" si="54"/>
        <v>-5.0632911392405056E-3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77</v>
      </c>
      <c r="D480" s="9">
        <v>6</v>
      </c>
      <c r="E480" s="10">
        <f t="shared" si="52"/>
        <v>1.0259826782145237E-2</v>
      </c>
      <c r="F480" s="10">
        <f t="shared" si="53"/>
        <v>5.8887035037785847E-4</v>
      </c>
      <c r="G480" s="10">
        <f t="shared" si="55"/>
        <v>-0.92207792207792205</v>
      </c>
      <c r="H480" s="17">
        <f t="shared" si="54"/>
        <v>-9.4603597601598931E-3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</v>
      </c>
      <c r="D482" s="9">
        <v>1</v>
      </c>
      <c r="E482" s="10">
        <f t="shared" si="52"/>
        <v>1.3324450366422385E-4</v>
      </c>
      <c r="F482" s="10">
        <f t="shared" si="53"/>
        <v>9.814505839630975E-5</v>
      </c>
      <c r="G482" s="10">
        <f t="shared" si="55"/>
        <v>0</v>
      </c>
      <c r="H482" s="17">
        <f t="shared" si="54"/>
        <v>0</v>
      </c>
    </row>
    <row r="483" spans="1:8" x14ac:dyDescent="0.2">
      <c r="A483" s="8"/>
      <c r="B483" s="24" t="s">
        <v>462</v>
      </c>
      <c r="C483" s="21">
        <v>5</v>
      </c>
      <c r="D483" s="9">
        <v>1</v>
      </c>
      <c r="E483" s="10">
        <f t="shared" si="52"/>
        <v>6.6622251832111927E-4</v>
      </c>
      <c r="F483" s="10">
        <f t="shared" si="53"/>
        <v>9.814505839630975E-5</v>
      </c>
      <c r="G483" s="10">
        <f t="shared" si="55"/>
        <v>-0.8</v>
      </c>
      <c r="H483" s="17">
        <f t="shared" si="54"/>
        <v>-5.3297801465689541E-4</v>
      </c>
    </row>
    <row r="484" spans="1:8" x14ac:dyDescent="0.2">
      <c r="A484" s="8"/>
      <c r="B484" s="24" t="s">
        <v>463</v>
      </c>
      <c r="C484" s="21">
        <v>93</v>
      </c>
      <c r="D484" s="9">
        <v>175</v>
      </c>
      <c r="E484" s="10">
        <f t="shared" si="52"/>
        <v>1.2391738840772819E-2</v>
      </c>
      <c r="F484" s="10">
        <f t="shared" si="53"/>
        <v>1.7175385219354206E-2</v>
      </c>
      <c r="G484" s="10">
        <f t="shared" si="55"/>
        <v>0.88172043010752688</v>
      </c>
      <c r="H484" s="17">
        <f t="shared" si="54"/>
        <v>1.0926049300466357E-2</v>
      </c>
    </row>
    <row r="485" spans="1:8" x14ac:dyDescent="0.2">
      <c r="A485" s="8"/>
      <c r="B485" s="24" t="s">
        <v>464</v>
      </c>
      <c r="C485" s="21">
        <v>12</v>
      </c>
      <c r="D485" s="9">
        <v>1</v>
      </c>
      <c r="E485" s="10">
        <f t="shared" si="52"/>
        <v>1.5989340439706862E-3</v>
      </c>
      <c r="F485" s="10">
        <f t="shared" si="53"/>
        <v>9.814505839630975E-5</v>
      </c>
      <c r="G485" s="10">
        <f t="shared" si="55"/>
        <v>-0.91666666666666663</v>
      </c>
      <c r="H485" s="17">
        <f t="shared" si="54"/>
        <v>-1.4656895403064624E-3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12</v>
      </c>
      <c r="D487" s="9">
        <v>12</v>
      </c>
      <c r="E487" s="10">
        <f t="shared" si="52"/>
        <v>1.5989340439706862E-3</v>
      </c>
      <c r="F487" s="10">
        <f t="shared" si="53"/>
        <v>1.1777407007557169E-3</v>
      </c>
      <c r="G487" s="10">
        <f t="shared" si="55"/>
        <v>0</v>
      </c>
      <c r="H487" s="17">
        <f t="shared" si="54"/>
        <v>0</v>
      </c>
    </row>
    <row r="488" spans="1:8" x14ac:dyDescent="0.2">
      <c r="A488" s="8"/>
      <c r="B488" s="24" t="s">
        <v>467</v>
      </c>
      <c r="C488" s="21">
        <v>1</v>
      </c>
      <c r="D488" s="9">
        <v>4</v>
      </c>
      <c r="E488" s="10">
        <f t="shared" si="52"/>
        <v>1.3324450366422385E-4</v>
      </c>
      <c r="F488" s="10">
        <f t="shared" si="53"/>
        <v>3.92580233585239E-4</v>
      </c>
      <c r="G488" s="10">
        <f t="shared" si="55"/>
        <v>3</v>
      </c>
      <c r="H488" s="17">
        <f t="shared" si="54"/>
        <v>3.9973351099267156E-4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157</v>
      </c>
      <c r="D490" s="9">
        <v>338</v>
      </c>
      <c r="E490" s="10">
        <f t="shared" ref="E490:E553" si="56">+IF(C490=0,"",C490/C$362)</f>
        <v>2.0919387075283145E-2</v>
      </c>
      <c r="F490" s="10">
        <f t="shared" ref="F490:F553" si="57">+IF(D490=0,"",D490/D$362)</f>
        <v>3.3173029737952692E-2</v>
      </c>
      <c r="G490" s="10">
        <f t="shared" si="55"/>
        <v>1.1528662420382165</v>
      </c>
      <c r="H490" s="17">
        <f t="shared" ref="H490:H553" si="58">+IF(OR(AND(E490=""),(G490="")),"",E490*G490)</f>
        <v>2.4117255163224518E-2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3</v>
      </c>
      <c r="E492" s="10" t="str">
        <f t="shared" si="56"/>
        <v/>
      </c>
      <c r="F492" s="10">
        <f t="shared" si="57"/>
        <v>2.9443517518892924E-4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53</v>
      </c>
      <c r="D498" s="9">
        <v>28</v>
      </c>
      <c r="E498" s="10">
        <f t="shared" si="56"/>
        <v>7.0619586942038638E-3</v>
      </c>
      <c r="F498" s="10">
        <f t="shared" si="57"/>
        <v>2.7480616350966727E-3</v>
      </c>
      <c r="G498" s="10">
        <f t="shared" si="59"/>
        <v>-0.47169811320754718</v>
      </c>
      <c r="H498" s="17">
        <f t="shared" si="58"/>
        <v>-3.3311125916055963E-3</v>
      </c>
    </row>
    <row r="499" spans="1:8" ht="25.5" x14ac:dyDescent="0.2">
      <c r="A499" s="8"/>
      <c r="B499" s="24" t="s">
        <v>478</v>
      </c>
      <c r="C499" s="21">
        <v>1</v>
      </c>
      <c r="D499" s="9">
        <v>0</v>
      </c>
      <c r="E499" s="10">
        <f t="shared" si="56"/>
        <v>1.3324450366422385E-4</v>
      </c>
      <c r="F499" s="10" t="str">
        <f t="shared" si="57"/>
        <v/>
      </c>
      <c r="G499" s="10">
        <f t="shared" si="59"/>
        <v>-1</v>
      </c>
      <c r="H499" s="17">
        <f t="shared" si="58"/>
        <v>-1.3324450366422385E-4</v>
      </c>
    </row>
    <row r="500" spans="1:8" x14ac:dyDescent="0.2">
      <c r="A500" s="8"/>
      <c r="B500" s="24" t="s">
        <v>479</v>
      </c>
      <c r="C500" s="21">
        <v>3</v>
      </c>
      <c r="D500" s="9">
        <v>1</v>
      </c>
      <c r="E500" s="10">
        <f t="shared" si="56"/>
        <v>3.9973351099267156E-4</v>
      </c>
      <c r="F500" s="10">
        <f t="shared" si="57"/>
        <v>9.814505839630975E-5</v>
      </c>
      <c r="G500" s="10">
        <f t="shared" si="59"/>
        <v>-0.66666666666666663</v>
      </c>
      <c r="H500" s="17">
        <f t="shared" si="58"/>
        <v>-2.6648900732844771E-4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3</v>
      </c>
      <c r="D502" s="9">
        <v>29</v>
      </c>
      <c r="E502" s="10">
        <f t="shared" si="56"/>
        <v>3.9973351099267156E-4</v>
      </c>
      <c r="F502" s="10">
        <f t="shared" si="57"/>
        <v>2.8462066934929827E-3</v>
      </c>
      <c r="G502" s="10">
        <f t="shared" si="59"/>
        <v>8.6666666666666661</v>
      </c>
      <c r="H502" s="17">
        <f t="shared" si="58"/>
        <v>3.4643570952698198E-3</v>
      </c>
    </row>
    <row r="503" spans="1:8" x14ac:dyDescent="0.2">
      <c r="A503" s="8"/>
      <c r="B503" s="24" t="s">
        <v>482</v>
      </c>
      <c r="C503" s="21">
        <v>25</v>
      </c>
      <c r="D503" s="9">
        <v>16</v>
      </c>
      <c r="E503" s="10">
        <f t="shared" si="56"/>
        <v>3.3311125916055963E-3</v>
      </c>
      <c r="F503" s="10">
        <f t="shared" si="57"/>
        <v>1.570320934340956E-3</v>
      </c>
      <c r="G503" s="10">
        <f t="shared" si="59"/>
        <v>-0.36</v>
      </c>
      <c r="H503" s="17">
        <f t="shared" si="58"/>
        <v>-1.1992005329780147E-3</v>
      </c>
    </row>
    <row r="504" spans="1:8" x14ac:dyDescent="0.2">
      <c r="A504" s="8"/>
      <c r="B504" s="24" t="s">
        <v>483</v>
      </c>
      <c r="C504" s="21">
        <v>1</v>
      </c>
      <c r="D504" s="9">
        <v>2</v>
      </c>
      <c r="E504" s="10">
        <f t="shared" si="56"/>
        <v>1.3324450366422385E-4</v>
      </c>
      <c r="F504" s="10">
        <f t="shared" si="57"/>
        <v>1.962901167926195E-4</v>
      </c>
      <c r="G504" s="10">
        <f t="shared" si="59"/>
        <v>1</v>
      </c>
      <c r="H504" s="17">
        <f t="shared" si="58"/>
        <v>1.3324450366422385E-4</v>
      </c>
    </row>
    <row r="505" spans="1:8" x14ac:dyDescent="0.2">
      <c r="A505" s="8"/>
      <c r="B505" s="24" t="s">
        <v>484</v>
      </c>
      <c r="C505" s="21">
        <v>4</v>
      </c>
      <c r="D505" s="9">
        <v>7</v>
      </c>
      <c r="E505" s="10">
        <f t="shared" si="56"/>
        <v>5.3297801465689541E-4</v>
      </c>
      <c r="F505" s="10">
        <f t="shared" si="57"/>
        <v>6.8701540877416818E-4</v>
      </c>
      <c r="G505" s="10">
        <f t="shared" si="59"/>
        <v>0.75</v>
      </c>
      <c r="H505" s="17">
        <f t="shared" si="58"/>
        <v>3.9973351099267156E-4</v>
      </c>
    </row>
    <row r="506" spans="1:8" x14ac:dyDescent="0.2">
      <c r="A506" s="8"/>
      <c r="B506" s="24" t="s">
        <v>485</v>
      </c>
      <c r="C506" s="21">
        <v>0</v>
      </c>
      <c r="D506" s="9">
        <v>1</v>
      </c>
      <c r="E506" s="10" t="str">
        <f t="shared" si="56"/>
        <v/>
      </c>
      <c r="F506" s="10">
        <f t="shared" si="57"/>
        <v>9.814505839630975E-5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4</v>
      </c>
      <c r="E507" s="10" t="str">
        <f t="shared" si="56"/>
        <v/>
      </c>
      <c r="F507" s="10">
        <f t="shared" si="57"/>
        <v>3.92580233585239E-4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18</v>
      </c>
      <c r="D508" s="9">
        <v>28</v>
      </c>
      <c r="E508" s="10">
        <f t="shared" si="56"/>
        <v>2.3984010659560294E-3</v>
      </c>
      <c r="F508" s="10">
        <f t="shared" si="57"/>
        <v>2.7480616350966727E-3</v>
      </c>
      <c r="G508" s="10">
        <f t="shared" si="59"/>
        <v>0.55555555555555558</v>
      </c>
      <c r="H508" s="17">
        <f t="shared" si="58"/>
        <v>1.3324450366422385E-3</v>
      </c>
    </row>
    <row r="509" spans="1:8" x14ac:dyDescent="0.2">
      <c r="A509" s="8"/>
      <c r="B509" s="24" t="s">
        <v>488</v>
      </c>
      <c r="C509" s="21">
        <v>11</v>
      </c>
      <c r="D509" s="9">
        <v>11</v>
      </c>
      <c r="E509" s="10">
        <f t="shared" si="56"/>
        <v>1.4656895403064624E-3</v>
      </c>
      <c r="F509" s="10">
        <f t="shared" si="57"/>
        <v>1.0795956423594072E-3</v>
      </c>
      <c r="G509" s="10">
        <f t="shared" si="59"/>
        <v>0</v>
      </c>
      <c r="H509" s="17">
        <f t="shared" si="58"/>
        <v>0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3</v>
      </c>
      <c r="D511" s="9">
        <v>0</v>
      </c>
      <c r="E511" s="10">
        <f t="shared" si="56"/>
        <v>3.9973351099267156E-4</v>
      </c>
      <c r="F511" s="10" t="str">
        <f t="shared" si="57"/>
        <v/>
      </c>
      <c r="G511" s="10">
        <f t="shared" si="59"/>
        <v>-1</v>
      </c>
      <c r="H511" s="17">
        <f t="shared" si="58"/>
        <v>-3.9973351099267156E-4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2</v>
      </c>
      <c r="E514" s="10" t="str">
        <f t="shared" si="56"/>
        <v/>
      </c>
      <c r="F514" s="10">
        <f t="shared" si="57"/>
        <v>1.962901167926195E-4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120</v>
      </c>
      <c r="D519" s="9">
        <v>5</v>
      </c>
      <c r="E519" s="10">
        <f t="shared" si="56"/>
        <v>1.5989340439706862E-2</v>
      </c>
      <c r="F519" s="10">
        <f t="shared" si="57"/>
        <v>4.9072529198154876E-4</v>
      </c>
      <c r="G519" s="10">
        <f t="shared" si="59"/>
        <v>-0.95833333333333337</v>
      </c>
      <c r="H519" s="17">
        <f t="shared" si="58"/>
        <v>-1.5323117921385744E-2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4</v>
      </c>
      <c r="D526" s="9">
        <v>0</v>
      </c>
      <c r="E526" s="10">
        <f t="shared" si="56"/>
        <v>5.3297801465689541E-4</v>
      </c>
      <c r="F526" s="10" t="str">
        <f t="shared" si="57"/>
        <v/>
      </c>
      <c r="G526" s="10">
        <f t="shared" si="59"/>
        <v>-1</v>
      </c>
      <c r="H526" s="17">
        <f t="shared" si="58"/>
        <v>-5.3297801465689541E-4</v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2</v>
      </c>
      <c r="E529" s="10" t="str">
        <f t="shared" si="56"/>
        <v/>
      </c>
      <c r="F529" s="10">
        <f t="shared" si="57"/>
        <v>1.962901167926195E-4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16</v>
      </c>
      <c r="D530" s="9">
        <v>25</v>
      </c>
      <c r="E530" s="10">
        <f t="shared" si="56"/>
        <v>2.1319120586275817E-3</v>
      </c>
      <c r="F530" s="10">
        <f t="shared" si="57"/>
        <v>2.4536264599077438E-3</v>
      </c>
      <c r="G530" s="10">
        <f t="shared" si="59"/>
        <v>0.5625</v>
      </c>
      <c r="H530" s="17">
        <f t="shared" si="58"/>
        <v>1.1992005329780147E-3</v>
      </c>
    </row>
    <row r="531" spans="1:8" x14ac:dyDescent="0.2">
      <c r="A531" s="8"/>
      <c r="B531" s="24" t="s">
        <v>510</v>
      </c>
      <c r="C531" s="21">
        <v>2</v>
      </c>
      <c r="D531" s="9">
        <v>5</v>
      </c>
      <c r="E531" s="10">
        <f t="shared" si="56"/>
        <v>2.6648900732844771E-4</v>
      </c>
      <c r="F531" s="10">
        <f t="shared" si="57"/>
        <v>4.9072529198154876E-4</v>
      </c>
      <c r="G531" s="10">
        <f t="shared" si="59"/>
        <v>1.5</v>
      </c>
      <c r="H531" s="17">
        <f t="shared" si="58"/>
        <v>3.9973351099267156E-4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1</v>
      </c>
      <c r="D537" s="9">
        <v>52</v>
      </c>
      <c r="E537" s="10">
        <f t="shared" si="56"/>
        <v>1.3324450366422385E-4</v>
      </c>
      <c r="F537" s="10">
        <f t="shared" si="57"/>
        <v>5.1035430366081066E-3</v>
      </c>
      <c r="G537" s="10">
        <f t="shared" si="59"/>
        <v>51</v>
      </c>
      <c r="H537" s="17">
        <f t="shared" si="58"/>
        <v>6.7954696868754161E-3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1</v>
      </c>
      <c r="D542" s="9">
        <v>2</v>
      </c>
      <c r="E542" s="10">
        <f t="shared" si="56"/>
        <v>1.3324450366422385E-4</v>
      </c>
      <c r="F542" s="10">
        <f t="shared" si="57"/>
        <v>1.962901167926195E-4</v>
      </c>
      <c r="G542" s="10">
        <f t="shared" si="59"/>
        <v>1</v>
      </c>
      <c r="H542" s="17">
        <f t="shared" si="58"/>
        <v>1.3324450366422385E-4</v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3</v>
      </c>
      <c r="E544" s="10" t="str">
        <f t="shared" si="56"/>
        <v/>
      </c>
      <c r="F544" s="10">
        <f t="shared" si="57"/>
        <v>2.9443517518892924E-4</v>
      </c>
      <c r="G544" s="10">
        <f t="shared" si="59"/>
        <v>1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8</v>
      </c>
      <c r="D552" s="9">
        <v>4</v>
      </c>
      <c r="E552" s="10">
        <f t="shared" si="56"/>
        <v>1.0659560293137908E-3</v>
      </c>
      <c r="F552" s="10">
        <f t="shared" si="57"/>
        <v>3.92580233585239E-4</v>
      </c>
      <c r="G552" s="10">
        <f t="shared" si="59"/>
        <v>-0.5</v>
      </c>
      <c r="H552" s="17">
        <f t="shared" si="58"/>
        <v>-5.3297801465689541E-4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0</v>
      </c>
      <c r="E554" s="10">
        <f t="shared" ref="E554:E595" si="60">+IF(C554=0,"",C554/C$362)</f>
        <v>1.3324450366422385E-4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595" si="62">+IF(OR(AND(E554=""),(G554="")),"",E554*G554)</f>
        <v>-1.3324450366422385E-4</v>
      </c>
    </row>
    <row r="555" spans="1:8" x14ac:dyDescent="0.2">
      <c r="A555" s="8"/>
      <c r="B555" s="24" t="s">
        <v>534</v>
      </c>
      <c r="C555" s="21">
        <v>40</v>
      </c>
      <c r="D555" s="9">
        <v>42</v>
      </c>
      <c r="E555" s="10">
        <f t="shared" si="60"/>
        <v>5.3297801465689541E-3</v>
      </c>
      <c r="F555" s="10">
        <f t="shared" si="61"/>
        <v>4.1220924526450091E-3</v>
      </c>
      <c r="G555" s="10">
        <f t="shared" ref="G555:G595" si="63">+IF(AND(C555=0,D555=0)," ",IF(C555=0,1,IF(D555=0,-1,(D555-C555)/C555)))</f>
        <v>0.05</v>
      </c>
      <c r="H555" s="17">
        <f t="shared" si="62"/>
        <v>2.6648900732844771E-4</v>
      </c>
    </row>
    <row r="556" spans="1:8" ht="25.5" x14ac:dyDescent="0.2">
      <c r="A556" s="8"/>
      <c r="B556" s="24" t="s">
        <v>535</v>
      </c>
      <c r="C556" s="21">
        <v>8</v>
      </c>
      <c r="D556" s="9">
        <v>20</v>
      </c>
      <c r="E556" s="10">
        <f t="shared" si="60"/>
        <v>1.0659560293137908E-3</v>
      </c>
      <c r="F556" s="10">
        <f t="shared" si="61"/>
        <v>1.9629011679261951E-3</v>
      </c>
      <c r="G556" s="10">
        <f t="shared" si="63"/>
        <v>1.5</v>
      </c>
      <c r="H556" s="17">
        <f t="shared" si="62"/>
        <v>1.5989340439706862E-3</v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230</v>
      </c>
      <c r="D558" s="9">
        <v>51</v>
      </c>
      <c r="E558" s="10">
        <f t="shared" si="60"/>
        <v>3.0646235842771485E-2</v>
      </c>
      <c r="F558" s="10">
        <f t="shared" si="61"/>
        <v>5.0053979782117971E-3</v>
      </c>
      <c r="G558" s="10">
        <f t="shared" si="63"/>
        <v>-0.77826086956521734</v>
      </c>
      <c r="H558" s="17">
        <f t="shared" si="62"/>
        <v>-2.3850766155896066E-2</v>
      </c>
    </row>
    <row r="559" spans="1:8" x14ac:dyDescent="0.2">
      <c r="A559" s="8"/>
      <c r="B559" s="24" t="s">
        <v>538</v>
      </c>
      <c r="C559" s="21">
        <v>80</v>
      </c>
      <c r="D559" s="9">
        <v>74</v>
      </c>
      <c r="E559" s="10">
        <f t="shared" si="60"/>
        <v>1.0659560293137908E-2</v>
      </c>
      <c r="F559" s="10">
        <f t="shared" si="61"/>
        <v>7.2627343213269215E-3</v>
      </c>
      <c r="G559" s="10">
        <f t="shared" si="63"/>
        <v>-7.4999999999999997E-2</v>
      </c>
      <c r="H559" s="17">
        <f t="shared" si="62"/>
        <v>-7.9946702198534312E-4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9</v>
      </c>
      <c r="E562" s="10">
        <f t="shared" si="60"/>
        <v>1.3324450366422385E-4</v>
      </c>
      <c r="F562" s="10">
        <f t="shared" si="61"/>
        <v>8.8330552556678771E-4</v>
      </c>
      <c r="G562" s="10">
        <f t="shared" si="63"/>
        <v>8</v>
      </c>
      <c r="H562" s="17">
        <f t="shared" si="62"/>
        <v>1.0659560293137908E-3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</v>
      </c>
      <c r="D568" s="9">
        <v>0</v>
      </c>
      <c r="E568" s="10">
        <f t="shared" si="60"/>
        <v>1.3324450366422385E-4</v>
      </c>
      <c r="F568" s="10" t="str">
        <f t="shared" si="61"/>
        <v/>
      </c>
      <c r="G568" s="10">
        <f t="shared" si="63"/>
        <v>-1</v>
      </c>
      <c r="H568" s="17">
        <f t="shared" si="62"/>
        <v>-1.3324450366422385E-4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14</v>
      </c>
      <c r="D570" s="9">
        <v>1</v>
      </c>
      <c r="E570" s="10">
        <f t="shared" si="60"/>
        <v>1.8654230512991339E-3</v>
      </c>
      <c r="F570" s="10">
        <f t="shared" si="61"/>
        <v>9.814505839630975E-5</v>
      </c>
      <c r="G570" s="10">
        <f t="shared" si="63"/>
        <v>-0.9285714285714286</v>
      </c>
      <c r="H570" s="17">
        <f t="shared" si="62"/>
        <v>-1.7321785476349101E-3</v>
      </c>
    </row>
    <row r="571" spans="1:8" x14ac:dyDescent="0.2">
      <c r="A571" s="8"/>
      <c r="B571" s="24" t="s">
        <v>550</v>
      </c>
      <c r="C571" s="21">
        <v>11</v>
      </c>
      <c r="D571" s="9">
        <v>5</v>
      </c>
      <c r="E571" s="10">
        <f t="shared" si="60"/>
        <v>1.4656895403064624E-3</v>
      </c>
      <c r="F571" s="10">
        <f t="shared" si="61"/>
        <v>4.9072529198154876E-4</v>
      </c>
      <c r="G571" s="10">
        <f t="shared" si="63"/>
        <v>-0.54545454545454541</v>
      </c>
      <c r="H571" s="17">
        <f t="shared" si="62"/>
        <v>-7.9946702198534301E-4</v>
      </c>
    </row>
    <row r="572" spans="1:8" ht="25.5" x14ac:dyDescent="0.2">
      <c r="A572" s="8"/>
      <c r="B572" s="24" t="s">
        <v>551</v>
      </c>
      <c r="C572" s="21">
        <v>12</v>
      </c>
      <c r="D572" s="9">
        <v>0</v>
      </c>
      <c r="E572" s="10">
        <f t="shared" si="60"/>
        <v>1.5989340439706862E-3</v>
      </c>
      <c r="F572" s="10" t="str">
        <f t="shared" si="61"/>
        <v/>
      </c>
      <c r="G572" s="10">
        <f t="shared" si="63"/>
        <v>-1</v>
      </c>
      <c r="H572" s="17">
        <f t="shared" si="62"/>
        <v>-1.5989340439706862E-3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222</v>
      </c>
      <c r="D574" s="9">
        <v>190</v>
      </c>
      <c r="E574" s="10">
        <f t="shared" si="60"/>
        <v>2.9580279813457695E-2</v>
      </c>
      <c r="F574" s="10">
        <f t="shared" si="61"/>
        <v>1.8647561095298852E-2</v>
      </c>
      <c r="G574" s="10">
        <f t="shared" si="63"/>
        <v>-0.14414414414414414</v>
      </c>
      <c r="H574" s="17">
        <f t="shared" si="62"/>
        <v>-4.2638241172551633E-3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5</v>
      </c>
      <c r="D576" s="9">
        <v>53</v>
      </c>
      <c r="E576" s="10">
        <f t="shared" si="60"/>
        <v>6.6622251832111927E-4</v>
      </c>
      <c r="F576" s="10">
        <f t="shared" si="61"/>
        <v>5.2016880950044161E-3</v>
      </c>
      <c r="G576" s="10">
        <f t="shared" si="63"/>
        <v>9.6</v>
      </c>
      <c r="H576" s="17">
        <f t="shared" si="62"/>
        <v>6.395736175882745E-3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123</v>
      </c>
      <c r="D579" s="9">
        <v>250</v>
      </c>
      <c r="E579" s="10">
        <f t="shared" si="60"/>
        <v>1.6389073950699534E-2</v>
      </c>
      <c r="F579" s="10">
        <f t="shared" si="61"/>
        <v>2.4536264599077436E-2</v>
      </c>
      <c r="G579" s="10">
        <f t="shared" si="63"/>
        <v>1.032520325203252</v>
      </c>
      <c r="H579" s="17">
        <f t="shared" si="62"/>
        <v>1.6922051965356427E-2</v>
      </c>
    </row>
    <row r="580" spans="1:8" ht="25.5" x14ac:dyDescent="0.2">
      <c r="A580" s="8"/>
      <c r="B580" s="24" t="s">
        <v>559</v>
      </c>
      <c r="C580" s="21">
        <v>96</v>
      </c>
      <c r="D580" s="9">
        <v>79</v>
      </c>
      <c r="E580" s="10">
        <f t="shared" si="60"/>
        <v>1.279147235176549E-2</v>
      </c>
      <c r="F580" s="10">
        <f t="shared" si="61"/>
        <v>7.7534596133084699E-3</v>
      </c>
      <c r="G580" s="10">
        <f t="shared" si="63"/>
        <v>-0.17708333333333334</v>
      </c>
      <c r="H580" s="17">
        <f t="shared" si="62"/>
        <v>-2.2651565622918055E-3</v>
      </c>
    </row>
    <row r="581" spans="1:8" x14ac:dyDescent="0.2">
      <c r="A581" s="8"/>
      <c r="B581" s="24" t="s">
        <v>560</v>
      </c>
      <c r="C581" s="21">
        <v>605</v>
      </c>
      <c r="D581" s="9">
        <v>528</v>
      </c>
      <c r="E581" s="10">
        <f t="shared" si="60"/>
        <v>8.0612924716855425E-2</v>
      </c>
      <c r="F581" s="10">
        <f t="shared" si="61"/>
        <v>5.1820590833251544E-2</v>
      </c>
      <c r="G581" s="10">
        <f t="shared" si="63"/>
        <v>-0.12727272727272726</v>
      </c>
      <c r="H581" s="17">
        <f t="shared" si="62"/>
        <v>-1.0259826782145235E-2</v>
      </c>
    </row>
    <row r="582" spans="1:8" x14ac:dyDescent="0.2">
      <c r="A582" s="8"/>
      <c r="B582" s="24" t="s">
        <v>561</v>
      </c>
      <c r="C582" s="21">
        <v>4</v>
      </c>
      <c r="D582" s="9">
        <v>2</v>
      </c>
      <c r="E582" s="10">
        <f t="shared" si="60"/>
        <v>5.3297801465689541E-4</v>
      </c>
      <c r="F582" s="10">
        <f t="shared" si="61"/>
        <v>1.962901167926195E-4</v>
      </c>
      <c r="G582" s="10">
        <f t="shared" si="63"/>
        <v>-0.5</v>
      </c>
      <c r="H582" s="17">
        <f t="shared" si="62"/>
        <v>-2.6648900732844771E-4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22</v>
      </c>
      <c r="D588" s="9">
        <v>43</v>
      </c>
      <c r="E588" s="10">
        <f t="shared" si="60"/>
        <v>2.9313790806129248E-3</v>
      </c>
      <c r="F588" s="10">
        <f t="shared" si="61"/>
        <v>4.2202375110413195E-3</v>
      </c>
      <c r="G588" s="10">
        <f t="shared" si="63"/>
        <v>0.95454545454545459</v>
      </c>
      <c r="H588" s="17">
        <f t="shared" si="62"/>
        <v>2.7981345769487009E-3</v>
      </c>
    </row>
    <row r="589" spans="1:8" x14ac:dyDescent="0.2">
      <c r="A589" s="8"/>
      <c r="B589" s="24" t="s">
        <v>568</v>
      </c>
      <c r="C589" s="21">
        <v>4</v>
      </c>
      <c r="D589" s="9">
        <v>25</v>
      </c>
      <c r="E589" s="10">
        <f t="shared" si="60"/>
        <v>5.3297801465689541E-4</v>
      </c>
      <c r="F589" s="10">
        <f t="shared" si="61"/>
        <v>2.4536264599077438E-3</v>
      </c>
      <c r="G589" s="10">
        <f t="shared" si="63"/>
        <v>5.25</v>
      </c>
      <c r="H589" s="17">
        <f t="shared" si="62"/>
        <v>2.7981345769487009E-3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</v>
      </c>
      <c r="D591" s="9">
        <v>0</v>
      </c>
      <c r="E591" s="10">
        <f t="shared" si="60"/>
        <v>1.3324450366422385E-4</v>
      </c>
      <c r="F591" s="10" t="str">
        <f t="shared" si="61"/>
        <v/>
      </c>
      <c r="G591" s="10">
        <f t="shared" si="63"/>
        <v>-1</v>
      </c>
      <c r="H591" s="17">
        <f t="shared" si="62"/>
        <v>-1.3324450366422385E-4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3047</v>
      </c>
      <c r="D601" s="36">
        <f>SUM(D602:D629)</f>
        <v>4449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0.46012471283229406</v>
      </c>
      <c r="H601" s="37">
        <f t="shared" ref="H601:H629" si="66">+IF(OR(AND(E601=""),(G601="")),"",E601*G601)</f>
        <v>0.46012471283229406</v>
      </c>
    </row>
    <row r="602" spans="1:8" x14ac:dyDescent="0.2">
      <c r="A602" s="8"/>
      <c r="B602" s="23" t="s">
        <v>575</v>
      </c>
      <c r="C602" s="41">
        <v>41</v>
      </c>
      <c r="D602" s="38">
        <v>3</v>
      </c>
      <c r="E602" s="39">
        <f t="shared" si="64"/>
        <v>1.3455858221201182E-2</v>
      </c>
      <c r="F602" s="39">
        <f t="shared" si="65"/>
        <v>6.7430883344571813E-4</v>
      </c>
      <c r="G602" s="39">
        <f t="shared" ref="G602:G629" si="67">+IF(AND(C602=0,D602=0)," ",IF(C602=0,1,IF(D602=0,-1,(D602-C602)/C602)))</f>
        <v>-0.92682926829268297</v>
      </c>
      <c r="H602" s="40">
        <f t="shared" si="66"/>
        <v>-1.2471283229405975E-2</v>
      </c>
    </row>
    <row r="603" spans="1:8" x14ac:dyDescent="0.2">
      <c r="A603" s="8"/>
      <c r="B603" s="24" t="s">
        <v>576</v>
      </c>
      <c r="C603" s="21">
        <v>12</v>
      </c>
      <c r="D603" s="9">
        <v>5</v>
      </c>
      <c r="E603" s="10">
        <f t="shared" si="64"/>
        <v>3.9382999671808338E-3</v>
      </c>
      <c r="F603" s="10">
        <f t="shared" si="65"/>
        <v>1.1238480557428637E-3</v>
      </c>
      <c r="G603" s="10">
        <f t="shared" si="67"/>
        <v>-0.58333333333333337</v>
      </c>
      <c r="H603" s="17">
        <f t="shared" si="66"/>
        <v>-2.2973416475221531E-3</v>
      </c>
    </row>
    <row r="604" spans="1:8" ht="25.5" x14ac:dyDescent="0.2">
      <c r="A604" s="8"/>
      <c r="B604" s="24" t="s">
        <v>577</v>
      </c>
      <c r="C604" s="21">
        <v>88</v>
      </c>
      <c r="D604" s="9">
        <v>141</v>
      </c>
      <c r="E604" s="10">
        <f t="shared" si="64"/>
        <v>2.8880866425992781E-2</v>
      </c>
      <c r="F604" s="10">
        <f t="shared" si="65"/>
        <v>3.1692515171948751E-2</v>
      </c>
      <c r="G604" s="10">
        <f t="shared" si="67"/>
        <v>0.60227272727272729</v>
      </c>
      <c r="H604" s="17">
        <f t="shared" si="66"/>
        <v>1.7394158188382015E-2</v>
      </c>
    </row>
    <row r="605" spans="1:8" x14ac:dyDescent="0.2">
      <c r="A605" s="8"/>
      <c r="B605" s="24" t="s">
        <v>578</v>
      </c>
      <c r="C605" s="21">
        <v>356</v>
      </c>
      <c r="D605" s="9">
        <v>196</v>
      </c>
      <c r="E605" s="10">
        <f t="shared" si="64"/>
        <v>0.11683623235969806</v>
      </c>
      <c r="F605" s="10">
        <f t="shared" si="65"/>
        <v>4.405484378512025E-2</v>
      </c>
      <c r="G605" s="10">
        <f t="shared" si="67"/>
        <v>-0.449438202247191</v>
      </c>
      <c r="H605" s="17">
        <f t="shared" si="66"/>
        <v>-5.2510666229077782E-2</v>
      </c>
    </row>
    <row r="606" spans="1:8" x14ac:dyDescent="0.2">
      <c r="A606" s="8"/>
      <c r="B606" s="24" t="s">
        <v>579</v>
      </c>
      <c r="C606" s="21">
        <v>30</v>
      </c>
      <c r="D606" s="9">
        <v>76</v>
      </c>
      <c r="E606" s="10">
        <f t="shared" si="64"/>
        <v>9.8457499179520833E-3</v>
      </c>
      <c r="F606" s="10">
        <f t="shared" si="65"/>
        <v>1.7082490447291526E-2</v>
      </c>
      <c r="G606" s="10">
        <f t="shared" si="67"/>
        <v>1.5333333333333334</v>
      </c>
      <c r="H606" s="17">
        <f t="shared" si="66"/>
        <v>1.5096816540859863E-2</v>
      </c>
    </row>
    <row r="607" spans="1:8" x14ac:dyDescent="0.2">
      <c r="A607" s="8"/>
      <c r="B607" s="24" t="s">
        <v>580</v>
      </c>
      <c r="C607" s="21">
        <v>32</v>
      </c>
      <c r="D607" s="9">
        <v>0</v>
      </c>
      <c r="E607" s="10">
        <f t="shared" si="64"/>
        <v>1.0502133245815556E-2</v>
      </c>
      <c r="F607" s="10" t="str">
        <f t="shared" si="65"/>
        <v/>
      </c>
      <c r="G607" s="10">
        <f t="shared" si="67"/>
        <v>-1</v>
      </c>
      <c r="H607" s="17">
        <f t="shared" si="66"/>
        <v>-1.0502133245815556E-2</v>
      </c>
    </row>
    <row r="608" spans="1:8" x14ac:dyDescent="0.2">
      <c r="A608" s="8"/>
      <c r="B608" s="24" t="s">
        <v>581</v>
      </c>
      <c r="C608" s="21">
        <v>21</v>
      </c>
      <c r="D608" s="9">
        <v>2</v>
      </c>
      <c r="E608" s="10">
        <f t="shared" si="64"/>
        <v>6.892024942566459E-3</v>
      </c>
      <c r="F608" s="10">
        <f t="shared" si="65"/>
        <v>4.4953922229714542E-4</v>
      </c>
      <c r="G608" s="10">
        <f t="shared" si="67"/>
        <v>-0.90476190476190477</v>
      </c>
      <c r="H608" s="17">
        <f t="shared" si="66"/>
        <v>-6.2356416147029865E-3</v>
      </c>
    </row>
    <row r="609" spans="1:8" x14ac:dyDescent="0.2">
      <c r="A609" s="8"/>
      <c r="B609" s="24" t="s">
        <v>582</v>
      </c>
      <c r="C609" s="21">
        <v>1</v>
      </c>
      <c r="D609" s="9">
        <v>1</v>
      </c>
      <c r="E609" s="10">
        <f t="shared" si="64"/>
        <v>3.2819166393173612E-4</v>
      </c>
      <c r="F609" s="10">
        <f t="shared" si="65"/>
        <v>2.2476961114857271E-4</v>
      </c>
      <c r="G609" s="10">
        <f t="shared" si="67"/>
        <v>0</v>
      </c>
      <c r="H609" s="17">
        <f t="shared" si="66"/>
        <v>0</v>
      </c>
    </row>
    <row r="610" spans="1:8" x14ac:dyDescent="0.2">
      <c r="A610" s="8"/>
      <c r="B610" s="24" t="s">
        <v>583</v>
      </c>
      <c r="C610" s="21">
        <v>4</v>
      </c>
      <c r="D610" s="9">
        <v>0</v>
      </c>
      <c r="E610" s="10">
        <f t="shared" si="64"/>
        <v>1.3127666557269445E-3</v>
      </c>
      <c r="F610" s="10" t="str">
        <f t="shared" si="65"/>
        <v/>
      </c>
      <c r="G610" s="10">
        <f t="shared" si="67"/>
        <v>-1</v>
      </c>
      <c r="H610" s="17">
        <f t="shared" si="66"/>
        <v>-1.3127666557269445E-3</v>
      </c>
    </row>
    <row r="611" spans="1:8" x14ac:dyDescent="0.2">
      <c r="A611" s="8"/>
      <c r="B611" s="24" t="s">
        <v>584</v>
      </c>
      <c r="C611" s="21">
        <v>15</v>
      </c>
      <c r="D611" s="9">
        <v>4</v>
      </c>
      <c r="E611" s="10">
        <f t="shared" si="64"/>
        <v>4.9228749589760416E-3</v>
      </c>
      <c r="F611" s="10">
        <f t="shared" si="65"/>
        <v>8.9907844459429084E-4</v>
      </c>
      <c r="G611" s="10">
        <f t="shared" si="67"/>
        <v>-0.73333333333333328</v>
      </c>
      <c r="H611" s="17">
        <f t="shared" si="66"/>
        <v>-3.6101083032490967E-3</v>
      </c>
    </row>
    <row r="612" spans="1:8" x14ac:dyDescent="0.2">
      <c r="A612" s="8"/>
      <c r="B612" s="24" t="s">
        <v>585</v>
      </c>
      <c r="C612" s="21">
        <v>9</v>
      </c>
      <c r="D612" s="9">
        <v>0</v>
      </c>
      <c r="E612" s="10">
        <f t="shared" si="64"/>
        <v>2.9537249753856252E-3</v>
      </c>
      <c r="F612" s="10" t="str">
        <f t="shared" si="65"/>
        <v/>
      </c>
      <c r="G612" s="10">
        <f t="shared" si="67"/>
        <v>-1</v>
      </c>
      <c r="H612" s="17">
        <f t="shared" si="66"/>
        <v>-2.9537249753856252E-3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108</v>
      </c>
      <c r="D614" s="9">
        <v>71</v>
      </c>
      <c r="E614" s="10">
        <f t="shared" si="64"/>
        <v>3.5444699704627505E-2</v>
      </c>
      <c r="F614" s="10">
        <f t="shared" si="65"/>
        <v>1.5958642391548664E-2</v>
      </c>
      <c r="G614" s="10">
        <f t="shared" si="67"/>
        <v>-0.34259259259259262</v>
      </c>
      <c r="H614" s="17">
        <f t="shared" si="66"/>
        <v>-1.2143091565474239E-2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277</v>
      </c>
      <c r="D616" s="9">
        <v>232</v>
      </c>
      <c r="E616" s="10">
        <f t="shared" si="64"/>
        <v>9.0909090909090912E-2</v>
      </c>
      <c r="F616" s="10">
        <f t="shared" si="65"/>
        <v>5.214654978646887E-2</v>
      </c>
      <c r="G616" s="10">
        <f t="shared" si="67"/>
        <v>-0.16245487364620939</v>
      </c>
      <c r="H616" s="17">
        <f t="shared" si="66"/>
        <v>-1.4768624876928127E-2</v>
      </c>
    </row>
    <row r="617" spans="1:8" x14ac:dyDescent="0.2">
      <c r="A617" s="8"/>
      <c r="B617" s="24" t="s">
        <v>590</v>
      </c>
      <c r="C617" s="21">
        <v>1</v>
      </c>
      <c r="D617" s="9">
        <v>21</v>
      </c>
      <c r="E617" s="10">
        <f t="shared" si="64"/>
        <v>3.2819166393173612E-4</v>
      </c>
      <c r="F617" s="10">
        <f t="shared" si="65"/>
        <v>4.720161834120027E-3</v>
      </c>
      <c r="G617" s="10">
        <f t="shared" si="67"/>
        <v>20</v>
      </c>
      <c r="H617" s="17">
        <f t="shared" si="66"/>
        <v>6.5638332786347228E-3</v>
      </c>
    </row>
    <row r="618" spans="1:8" x14ac:dyDescent="0.2">
      <c r="A618" s="8"/>
      <c r="B618" s="24" t="s">
        <v>591</v>
      </c>
      <c r="C618" s="21">
        <v>18</v>
      </c>
      <c r="D618" s="9">
        <v>11</v>
      </c>
      <c r="E618" s="10">
        <f t="shared" si="64"/>
        <v>5.9074499507712503E-3</v>
      </c>
      <c r="F618" s="10">
        <f t="shared" si="65"/>
        <v>2.4724657226342997E-3</v>
      </c>
      <c r="G618" s="10">
        <f t="shared" si="67"/>
        <v>-0.3888888888888889</v>
      </c>
      <c r="H618" s="17">
        <f t="shared" si="66"/>
        <v>-2.2973416475221531E-3</v>
      </c>
    </row>
    <row r="619" spans="1:8" x14ac:dyDescent="0.2">
      <c r="A619" s="8"/>
      <c r="B619" s="24" t="s">
        <v>592</v>
      </c>
      <c r="C619" s="21">
        <v>1825</v>
      </c>
      <c r="D619" s="9">
        <v>3047</v>
      </c>
      <c r="E619" s="10">
        <f t="shared" si="64"/>
        <v>0.59894978667541843</v>
      </c>
      <c r="F619" s="10">
        <f t="shared" si="65"/>
        <v>0.68487300516970107</v>
      </c>
      <c r="G619" s="10">
        <f t="shared" si="67"/>
        <v>0.66958904109589046</v>
      </c>
      <c r="H619" s="17">
        <f t="shared" si="66"/>
        <v>0.40105021332458157</v>
      </c>
    </row>
    <row r="620" spans="1:8" x14ac:dyDescent="0.2">
      <c r="A620" s="8"/>
      <c r="B620" s="24" t="s">
        <v>593</v>
      </c>
      <c r="C620" s="21">
        <v>123</v>
      </c>
      <c r="D620" s="9">
        <v>25</v>
      </c>
      <c r="E620" s="10">
        <f t="shared" si="64"/>
        <v>4.0367574663603543E-2</v>
      </c>
      <c r="F620" s="10">
        <f t="shared" si="65"/>
        <v>5.6192402787143174E-3</v>
      </c>
      <c r="G620" s="10">
        <f t="shared" si="67"/>
        <v>-0.7967479674796748</v>
      </c>
      <c r="H620" s="17">
        <f t="shared" si="66"/>
        <v>-3.216278306531014E-2</v>
      </c>
    </row>
    <row r="621" spans="1:8" x14ac:dyDescent="0.2">
      <c r="A621" s="8"/>
      <c r="B621" s="24" t="s">
        <v>594</v>
      </c>
      <c r="C621" s="21">
        <v>27</v>
      </c>
      <c r="D621" s="9">
        <v>2</v>
      </c>
      <c r="E621" s="10">
        <f t="shared" si="64"/>
        <v>8.8611749261568763E-3</v>
      </c>
      <c r="F621" s="10">
        <f t="shared" si="65"/>
        <v>4.4953922229714542E-4</v>
      </c>
      <c r="G621" s="10">
        <f t="shared" si="67"/>
        <v>-0.92592592592592593</v>
      </c>
      <c r="H621" s="17">
        <f t="shared" si="66"/>
        <v>-8.2047915982934039E-3</v>
      </c>
    </row>
    <row r="622" spans="1:8" x14ac:dyDescent="0.2">
      <c r="A622" s="8"/>
      <c r="B622" s="24" t="s">
        <v>595</v>
      </c>
      <c r="C622" s="21">
        <v>13</v>
      </c>
      <c r="D622" s="9">
        <v>6</v>
      </c>
      <c r="E622" s="10">
        <f t="shared" si="64"/>
        <v>4.2664916311125701E-3</v>
      </c>
      <c r="F622" s="10">
        <f t="shared" si="65"/>
        <v>1.3486176668914363E-3</v>
      </c>
      <c r="G622" s="10">
        <f t="shared" si="67"/>
        <v>-0.53846153846153844</v>
      </c>
      <c r="H622" s="17">
        <f t="shared" si="66"/>
        <v>-2.2973416475221531E-3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6</v>
      </c>
      <c r="E623" s="10" t="str">
        <f t="shared" si="64"/>
        <v/>
      </c>
      <c r="F623" s="10">
        <f t="shared" si="65"/>
        <v>1.3486176668914363E-3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1</v>
      </c>
      <c r="D624" s="9">
        <v>0</v>
      </c>
      <c r="E624" s="10">
        <f t="shared" si="64"/>
        <v>3.2819166393173612E-4</v>
      </c>
      <c r="F624" s="10" t="str">
        <f t="shared" si="65"/>
        <v/>
      </c>
      <c r="G624" s="10">
        <f t="shared" si="67"/>
        <v>-1</v>
      </c>
      <c r="H624" s="17">
        <f t="shared" si="66"/>
        <v>-3.2819166393173612E-4</v>
      </c>
    </row>
    <row r="625" spans="1:8" x14ac:dyDescent="0.2">
      <c r="A625" s="8"/>
      <c r="B625" s="24" t="s">
        <v>598</v>
      </c>
      <c r="C625" s="21">
        <v>22</v>
      </c>
      <c r="D625" s="9">
        <v>54</v>
      </c>
      <c r="E625" s="10">
        <f t="shared" si="64"/>
        <v>7.2202166064981952E-3</v>
      </c>
      <c r="F625" s="10">
        <f t="shared" si="65"/>
        <v>1.2137559002022926E-2</v>
      </c>
      <c r="G625" s="10">
        <f t="shared" si="67"/>
        <v>1.4545454545454546</v>
      </c>
      <c r="H625" s="17">
        <f t="shared" si="66"/>
        <v>1.0502133245815557E-2</v>
      </c>
    </row>
    <row r="626" spans="1:8" x14ac:dyDescent="0.2">
      <c r="A626" s="8"/>
      <c r="B626" s="24" t="s">
        <v>599</v>
      </c>
      <c r="C626" s="21">
        <v>5</v>
      </c>
      <c r="D626" s="9">
        <v>0</v>
      </c>
      <c r="E626" s="10">
        <f t="shared" si="64"/>
        <v>1.6409583196586807E-3</v>
      </c>
      <c r="F626" s="10" t="str">
        <f t="shared" si="65"/>
        <v/>
      </c>
      <c r="G626" s="10">
        <f t="shared" si="67"/>
        <v>-1</v>
      </c>
      <c r="H626" s="17">
        <f t="shared" si="66"/>
        <v>-1.6409583196586807E-3</v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11</v>
      </c>
      <c r="D628" s="9">
        <v>539</v>
      </c>
      <c r="E628" s="10">
        <f t="shared" si="64"/>
        <v>3.6101083032490976E-3</v>
      </c>
      <c r="F628" s="10">
        <f t="shared" si="65"/>
        <v>0.12115082040908069</v>
      </c>
      <c r="G628" s="10">
        <f t="shared" si="67"/>
        <v>48</v>
      </c>
      <c r="H628" s="17">
        <f t="shared" si="66"/>
        <v>0.1732851985559567</v>
      </c>
    </row>
    <row r="629" spans="1:8" ht="26.25" thickBot="1" x14ac:dyDescent="0.25">
      <c r="A629" s="8"/>
      <c r="B629" s="25" t="s">
        <v>602</v>
      </c>
      <c r="C629" s="22">
        <v>7</v>
      </c>
      <c r="D629" s="18">
        <v>7</v>
      </c>
      <c r="E629" s="19">
        <f t="shared" si="64"/>
        <v>2.2973416475221531E-3</v>
      </c>
      <c r="F629" s="19">
        <f t="shared" si="65"/>
        <v>1.5733872780400091E-3</v>
      </c>
      <c r="G629" s="19">
        <f t="shared" si="67"/>
        <v>0</v>
      </c>
      <c r="H629" s="20">
        <f t="shared" si="66"/>
        <v>0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632</v>
      </c>
      <c r="C8" s="36">
        <f>+C19+C76+C181+C362+C601</f>
        <v>104639</v>
      </c>
      <c r="D8" s="36">
        <f>+D19+D76+D181+D362+D601</f>
        <v>134089</v>
      </c>
      <c r="E8" s="37">
        <f>SUM(E9:E13)</f>
        <v>1</v>
      </c>
      <c r="F8" s="37">
        <f>SUM(F9:F13)</f>
        <v>0.99999999999999989</v>
      </c>
      <c r="G8" s="37">
        <f t="shared" ref="G8:G13" si="0">+IF(AND(C8=0,D8=0),"",IF(C8=0,1,IF(D8=0,-1,(D8-C8)/C8)))</f>
        <v>0.28144382113743444</v>
      </c>
      <c r="H8" s="37">
        <f t="shared" ref="H8:H13" si="1">+IF(OR(AND(E8=""),(G8="")),"",E8*G8)</f>
        <v>0.28144382113743444</v>
      </c>
    </row>
    <row r="9" spans="1:8" x14ac:dyDescent="0.2">
      <c r="A9" s="8"/>
      <c r="B9" s="23" t="s">
        <v>8</v>
      </c>
      <c r="C9" s="21">
        <f>+C19</f>
        <v>551</v>
      </c>
      <c r="D9" s="9">
        <f>+D19</f>
        <v>1012</v>
      </c>
      <c r="E9" s="10">
        <f t="shared" ref="E9:F13" si="2">+C9/C$8</f>
        <v>5.265723105151999E-3</v>
      </c>
      <c r="F9" s="10">
        <f t="shared" si="2"/>
        <v>7.5472260961003514E-3</v>
      </c>
      <c r="G9" s="10">
        <f t="shared" si="0"/>
        <v>0.83666061705989114</v>
      </c>
      <c r="H9" s="17">
        <f t="shared" si="1"/>
        <v>4.4056231424229979E-3</v>
      </c>
    </row>
    <row r="10" spans="1:8" x14ac:dyDescent="0.2">
      <c r="A10" s="8"/>
      <c r="B10" s="24" t="s">
        <v>9</v>
      </c>
      <c r="C10" s="21">
        <f>+C76</f>
        <v>7708</v>
      </c>
      <c r="D10" s="9">
        <f>+D76</f>
        <v>9495</v>
      </c>
      <c r="E10" s="10">
        <f t="shared" si="2"/>
        <v>7.366278347461272E-2</v>
      </c>
      <c r="F10" s="10">
        <f t="shared" si="2"/>
        <v>7.0811177650664858E-2</v>
      </c>
      <c r="G10" s="10">
        <f t="shared" si="0"/>
        <v>0.23183705241307731</v>
      </c>
      <c r="H10" s="17">
        <f t="shared" si="1"/>
        <v>1.7077762593296953E-2</v>
      </c>
    </row>
    <row r="11" spans="1:8" ht="25.5" x14ac:dyDescent="0.2">
      <c r="A11" s="8"/>
      <c r="B11" s="24" t="s">
        <v>10</v>
      </c>
      <c r="C11" s="21">
        <f>+C181</f>
        <v>11231</v>
      </c>
      <c r="D11" s="9">
        <f>+D181</f>
        <v>13521</v>
      </c>
      <c r="E11" s="10">
        <f t="shared" si="2"/>
        <v>0.10733091868232686</v>
      </c>
      <c r="F11" s="10">
        <f t="shared" si="2"/>
        <v>0.10083601190254234</v>
      </c>
      <c r="G11" s="10">
        <f t="shared" si="0"/>
        <v>0.20389991986466033</v>
      </c>
      <c r="H11" s="17">
        <f t="shared" si="1"/>
        <v>2.1884765718326822E-2</v>
      </c>
    </row>
    <row r="12" spans="1:8" x14ac:dyDescent="0.2">
      <c r="A12" s="8"/>
      <c r="B12" s="24" t="s">
        <v>11</v>
      </c>
      <c r="C12" s="21">
        <f>+C362</f>
        <v>66438</v>
      </c>
      <c r="D12" s="9">
        <f>+D362</f>
        <v>83191</v>
      </c>
      <c r="E12" s="10">
        <f t="shared" si="2"/>
        <v>0.63492579248654901</v>
      </c>
      <c r="F12" s="10">
        <f t="shared" si="2"/>
        <v>0.62041629067261295</v>
      </c>
      <c r="G12" s="10">
        <f t="shared" si="0"/>
        <v>0.25215990848610736</v>
      </c>
      <c r="H12" s="17">
        <f t="shared" si="1"/>
        <v>0.1601028297288774</v>
      </c>
    </row>
    <row r="13" spans="1:8" ht="15.75" thickBot="1" x14ac:dyDescent="0.25">
      <c r="A13" s="8"/>
      <c r="B13" s="25" t="s">
        <v>12</v>
      </c>
      <c r="C13" s="22">
        <f>+C601</f>
        <v>18711</v>
      </c>
      <c r="D13" s="18">
        <f>+D601</f>
        <v>26870</v>
      </c>
      <c r="E13" s="19">
        <f t="shared" si="2"/>
        <v>0.17881478225135944</v>
      </c>
      <c r="F13" s="19">
        <f t="shared" si="2"/>
        <v>0.20038929367807948</v>
      </c>
      <c r="G13" s="19">
        <f t="shared" si="0"/>
        <v>0.4360536582758805</v>
      </c>
      <c r="H13" s="20">
        <f t="shared" si="1"/>
        <v>7.7972839954510265E-2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551</v>
      </c>
      <c r="D19" s="36">
        <f>SUM(D20:D70)</f>
        <v>1012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0.83666061705989114</v>
      </c>
      <c r="H19" s="37">
        <f t="shared" ref="H19:H50" si="5">+IF(OR(AND(E19=""),(G19="")),"",E19*G19)</f>
        <v>0.83666061705989114</v>
      </c>
    </row>
    <row r="20" spans="1:8" x14ac:dyDescent="0.2">
      <c r="A20" s="8"/>
      <c r="B20" s="23" t="s">
        <v>16</v>
      </c>
      <c r="C20" s="41">
        <v>0</v>
      </c>
      <c r="D20" s="38">
        <v>1</v>
      </c>
      <c r="E20" s="39" t="str">
        <f t="shared" si="3"/>
        <v/>
      </c>
      <c r="F20" s="39">
        <f t="shared" si="4"/>
        <v>9.8814229249011851E-4</v>
      </c>
      <c r="G20" s="39">
        <f t="shared" ref="G20:G51" si="6">+IF(AND(C20=0,D20=0)," ",IF(C20=0,1,IF(D20=0,-1,(D20-C20)/C20)))</f>
        <v>1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2</v>
      </c>
      <c r="D21" s="9">
        <v>1</v>
      </c>
      <c r="E21" s="10">
        <f t="shared" si="3"/>
        <v>3.629764065335753E-3</v>
      </c>
      <c r="F21" s="10">
        <f t="shared" si="4"/>
        <v>9.8814229249011851E-4</v>
      </c>
      <c r="G21" s="10">
        <f t="shared" si="6"/>
        <v>-0.5</v>
      </c>
      <c r="H21" s="17">
        <f t="shared" si="5"/>
        <v>-1.8148820326678765E-3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5</v>
      </c>
      <c r="D24" s="9">
        <v>214</v>
      </c>
      <c r="E24" s="10">
        <f t="shared" si="3"/>
        <v>9.0744101633393835E-3</v>
      </c>
      <c r="F24" s="10">
        <f t="shared" si="4"/>
        <v>0.21146245059288538</v>
      </c>
      <c r="G24" s="10">
        <f t="shared" si="6"/>
        <v>41.8</v>
      </c>
      <c r="H24" s="17">
        <f t="shared" si="5"/>
        <v>0.37931034482758619</v>
      </c>
    </row>
    <row r="25" spans="1:8" ht="25.5" x14ac:dyDescent="0.2">
      <c r="A25" s="8"/>
      <c r="B25" s="24" t="s">
        <v>21</v>
      </c>
      <c r="C25" s="21">
        <v>3</v>
      </c>
      <c r="D25" s="9">
        <v>282</v>
      </c>
      <c r="E25" s="10">
        <f t="shared" si="3"/>
        <v>5.4446460980036296E-3</v>
      </c>
      <c r="F25" s="10">
        <f t="shared" si="4"/>
        <v>0.27865612648221344</v>
      </c>
      <c r="G25" s="10">
        <f t="shared" si="6"/>
        <v>93</v>
      </c>
      <c r="H25" s="17">
        <f t="shared" si="5"/>
        <v>0.50635208711433755</v>
      </c>
    </row>
    <row r="26" spans="1:8" ht="25.5" x14ac:dyDescent="0.2">
      <c r="A26" s="8"/>
      <c r="B26" s="24" t="s">
        <v>22</v>
      </c>
      <c r="C26" s="21">
        <v>1</v>
      </c>
      <c r="D26" s="9">
        <v>2</v>
      </c>
      <c r="E26" s="10">
        <f t="shared" si="3"/>
        <v>1.8148820326678765E-3</v>
      </c>
      <c r="F26" s="10">
        <f t="shared" si="4"/>
        <v>1.976284584980237E-3</v>
      </c>
      <c r="G26" s="10">
        <f t="shared" si="6"/>
        <v>1</v>
      </c>
      <c r="H26" s="17">
        <f t="shared" si="5"/>
        <v>1.8148820326678765E-3</v>
      </c>
    </row>
    <row r="27" spans="1:8" x14ac:dyDescent="0.2">
      <c r="A27" s="8"/>
      <c r="B27" s="24" t="s">
        <v>23</v>
      </c>
      <c r="C27" s="21">
        <v>19</v>
      </c>
      <c r="D27" s="9">
        <v>15</v>
      </c>
      <c r="E27" s="10">
        <f t="shared" si="3"/>
        <v>3.4482758620689655E-2</v>
      </c>
      <c r="F27" s="10">
        <f t="shared" si="4"/>
        <v>1.4822134387351778E-2</v>
      </c>
      <c r="G27" s="10">
        <f t="shared" si="6"/>
        <v>-0.21052631578947367</v>
      </c>
      <c r="H27" s="17">
        <f t="shared" si="5"/>
        <v>-7.2595281306715061E-3</v>
      </c>
    </row>
    <row r="28" spans="1:8" x14ac:dyDescent="0.2">
      <c r="A28" s="8"/>
      <c r="B28" s="24" t="s">
        <v>24</v>
      </c>
      <c r="C28" s="21">
        <v>19</v>
      </c>
      <c r="D28" s="9">
        <v>19</v>
      </c>
      <c r="E28" s="10">
        <f t="shared" si="3"/>
        <v>3.4482758620689655E-2</v>
      </c>
      <c r="F28" s="10">
        <f t="shared" si="4"/>
        <v>1.8774703557312252E-2</v>
      </c>
      <c r="G28" s="10">
        <f t="shared" si="6"/>
        <v>0</v>
      </c>
      <c r="H28" s="17">
        <f t="shared" si="5"/>
        <v>0</v>
      </c>
    </row>
    <row r="29" spans="1:8" x14ac:dyDescent="0.2">
      <c r="A29" s="8"/>
      <c r="B29" s="24" t="s">
        <v>25</v>
      </c>
      <c r="C29" s="21">
        <v>16</v>
      </c>
      <c r="D29" s="9">
        <v>48</v>
      </c>
      <c r="E29" s="10">
        <f t="shared" si="3"/>
        <v>2.9038112522686024E-2</v>
      </c>
      <c r="F29" s="10">
        <f t="shared" si="4"/>
        <v>4.7430830039525688E-2</v>
      </c>
      <c r="G29" s="10">
        <f t="shared" si="6"/>
        <v>2</v>
      </c>
      <c r="H29" s="17">
        <f t="shared" si="5"/>
        <v>5.8076225045372049E-2</v>
      </c>
    </row>
    <row r="30" spans="1:8" x14ac:dyDescent="0.2">
      <c r="A30" s="8"/>
      <c r="B30" s="24" t="s">
        <v>26</v>
      </c>
      <c r="C30" s="21">
        <v>129</v>
      </c>
      <c r="D30" s="9">
        <v>125</v>
      </c>
      <c r="E30" s="10">
        <f t="shared" si="3"/>
        <v>0.23411978221415608</v>
      </c>
      <c r="F30" s="10">
        <f t="shared" si="4"/>
        <v>0.12351778656126482</v>
      </c>
      <c r="G30" s="10">
        <f t="shared" si="6"/>
        <v>-3.1007751937984496E-2</v>
      </c>
      <c r="H30" s="17">
        <f t="shared" si="5"/>
        <v>-7.2595281306715061E-3</v>
      </c>
    </row>
    <row r="31" spans="1:8" ht="25.5" x14ac:dyDescent="0.2">
      <c r="A31" s="8"/>
      <c r="B31" s="24" t="s">
        <v>27</v>
      </c>
      <c r="C31" s="21">
        <v>1</v>
      </c>
      <c r="D31" s="9">
        <v>0</v>
      </c>
      <c r="E31" s="10">
        <f t="shared" si="3"/>
        <v>1.8148820326678765E-3</v>
      </c>
      <c r="F31" s="10" t="str">
        <f t="shared" si="4"/>
        <v/>
      </c>
      <c r="G31" s="10">
        <f t="shared" si="6"/>
        <v>-1</v>
      </c>
      <c r="H31" s="17">
        <f t="shared" si="5"/>
        <v>-1.8148820326678765E-3</v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6</v>
      </c>
      <c r="D33" s="9">
        <v>0</v>
      </c>
      <c r="E33" s="10">
        <f t="shared" si="3"/>
        <v>1.0889292196007259E-2</v>
      </c>
      <c r="F33" s="10" t="str">
        <f t="shared" si="4"/>
        <v/>
      </c>
      <c r="G33" s="10">
        <f t="shared" si="6"/>
        <v>-1</v>
      </c>
      <c r="H33" s="17">
        <f t="shared" si="5"/>
        <v>-1.0889292196007259E-2</v>
      </c>
    </row>
    <row r="34" spans="1:8" x14ac:dyDescent="0.2">
      <c r="A34" s="8"/>
      <c r="B34" s="24" t="s">
        <v>30</v>
      </c>
      <c r="C34" s="21">
        <v>1</v>
      </c>
      <c r="D34" s="9">
        <v>1</v>
      </c>
      <c r="E34" s="10">
        <f t="shared" si="3"/>
        <v>1.8148820326678765E-3</v>
      </c>
      <c r="F34" s="10">
        <f t="shared" si="4"/>
        <v>9.8814229249011851E-4</v>
      </c>
      <c r="G34" s="10">
        <f t="shared" si="6"/>
        <v>0</v>
      </c>
      <c r="H34" s="17">
        <f t="shared" si="5"/>
        <v>0</v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9</v>
      </c>
      <c r="D36" s="9">
        <v>20</v>
      </c>
      <c r="E36" s="10">
        <f t="shared" si="3"/>
        <v>1.6333938294010888E-2</v>
      </c>
      <c r="F36" s="10">
        <f t="shared" si="4"/>
        <v>1.9762845849802372E-2</v>
      </c>
      <c r="G36" s="10">
        <f t="shared" si="6"/>
        <v>1.2222222222222223</v>
      </c>
      <c r="H36" s="17">
        <f t="shared" si="5"/>
        <v>1.9963702359346643E-2</v>
      </c>
    </row>
    <row r="37" spans="1:8" ht="25.5" x14ac:dyDescent="0.2">
      <c r="A37" s="8"/>
      <c r="B37" s="24" t="s">
        <v>33</v>
      </c>
      <c r="C37" s="21">
        <v>0</v>
      </c>
      <c r="D37" s="9">
        <v>2</v>
      </c>
      <c r="E37" s="10" t="str">
        <f t="shared" si="3"/>
        <v/>
      </c>
      <c r="F37" s="10">
        <f t="shared" si="4"/>
        <v>1.976284584980237E-3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1</v>
      </c>
      <c r="E38" s="10">
        <f t="shared" si="3"/>
        <v>1.8148820326678765E-3</v>
      </c>
      <c r="F38" s="10">
        <f t="shared" si="4"/>
        <v>9.8814229249011851E-4</v>
      </c>
      <c r="G38" s="10">
        <f t="shared" si="6"/>
        <v>0</v>
      </c>
      <c r="H38" s="17">
        <f t="shared" si="5"/>
        <v>0</v>
      </c>
    </row>
    <row r="39" spans="1:8" x14ac:dyDescent="0.2">
      <c r="A39" s="8"/>
      <c r="B39" s="24" t="s">
        <v>35</v>
      </c>
      <c r="C39" s="21">
        <v>7</v>
      </c>
      <c r="D39" s="9">
        <v>5</v>
      </c>
      <c r="E39" s="10">
        <f t="shared" si="3"/>
        <v>1.2704174228675136E-2</v>
      </c>
      <c r="F39" s="10">
        <f t="shared" si="4"/>
        <v>4.940711462450593E-3</v>
      </c>
      <c r="G39" s="10">
        <f t="shared" si="6"/>
        <v>-0.2857142857142857</v>
      </c>
      <c r="H39" s="17">
        <f t="shared" si="5"/>
        <v>-3.629764065335753E-3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2</v>
      </c>
      <c r="D44" s="9">
        <v>12</v>
      </c>
      <c r="E44" s="10">
        <f t="shared" si="3"/>
        <v>3.629764065335753E-3</v>
      </c>
      <c r="F44" s="10">
        <f t="shared" si="4"/>
        <v>1.1857707509881422E-2</v>
      </c>
      <c r="G44" s="10">
        <f t="shared" si="6"/>
        <v>5</v>
      </c>
      <c r="H44" s="17">
        <f t="shared" si="5"/>
        <v>1.8148820326678763E-2</v>
      </c>
    </row>
    <row r="45" spans="1:8" ht="25.5" x14ac:dyDescent="0.2">
      <c r="A45" s="8"/>
      <c r="B45" s="24" t="s">
        <v>41</v>
      </c>
      <c r="C45" s="21">
        <v>3</v>
      </c>
      <c r="D45" s="9">
        <v>5</v>
      </c>
      <c r="E45" s="10">
        <f t="shared" si="3"/>
        <v>5.4446460980036296E-3</v>
      </c>
      <c r="F45" s="10">
        <f t="shared" si="4"/>
        <v>4.940711462450593E-3</v>
      </c>
      <c r="G45" s="10">
        <f t="shared" si="6"/>
        <v>0.66666666666666663</v>
      </c>
      <c r="H45" s="17">
        <f t="shared" si="5"/>
        <v>3.629764065335753E-3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1</v>
      </c>
      <c r="D47" s="9">
        <v>3</v>
      </c>
      <c r="E47" s="10">
        <f t="shared" si="3"/>
        <v>1.8148820326678765E-3</v>
      </c>
      <c r="F47" s="10">
        <f t="shared" si="4"/>
        <v>2.9644268774703555E-3</v>
      </c>
      <c r="G47" s="10">
        <f t="shared" si="6"/>
        <v>2</v>
      </c>
      <c r="H47" s="17">
        <f t="shared" si="5"/>
        <v>3.629764065335753E-3</v>
      </c>
    </row>
    <row r="48" spans="1:8" ht="25.5" x14ac:dyDescent="0.2">
      <c r="A48" s="8"/>
      <c r="B48" s="24" t="s">
        <v>44</v>
      </c>
      <c r="C48" s="21">
        <v>1</v>
      </c>
      <c r="D48" s="9">
        <v>2</v>
      </c>
      <c r="E48" s="10">
        <f t="shared" si="3"/>
        <v>1.8148820326678765E-3</v>
      </c>
      <c r="F48" s="10">
        <f t="shared" si="4"/>
        <v>1.976284584980237E-3</v>
      </c>
      <c r="G48" s="10">
        <f t="shared" si="6"/>
        <v>1</v>
      </c>
      <c r="H48" s="17">
        <f t="shared" si="5"/>
        <v>1.8148820326678765E-3</v>
      </c>
    </row>
    <row r="49" spans="1:8" ht="25.5" x14ac:dyDescent="0.2">
      <c r="A49" s="8"/>
      <c r="B49" s="24" t="s">
        <v>45</v>
      </c>
      <c r="C49" s="21">
        <v>0</v>
      </c>
      <c r="D49" s="9">
        <v>13</v>
      </c>
      <c r="E49" s="10" t="str">
        <f t="shared" si="3"/>
        <v/>
      </c>
      <c r="F49" s="10">
        <f t="shared" si="4"/>
        <v>1.2845849802371542E-2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76</v>
      </c>
      <c r="D50" s="9">
        <v>26</v>
      </c>
      <c r="E50" s="10">
        <f t="shared" si="3"/>
        <v>0.13793103448275862</v>
      </c>
      <c r="F50" s="10">
        <f t="shared" si="4"/>
        <v>2.5691699604743084E-2</v>
      </c>
      <c r="G50" s="10">
        <f t="shared" si="6"/>
        <v>-0.65789473684210531</v>
      </c>
      <c r="H50" s="17">
        <f t="shared" si="5"/>
        <v>-9.0744101633393831E-2</v>
      </c>
    </row>
    <row r="51" spans="1:8" x14ac:dyDescent="0.2">
      <c r="A51" s="8"/>
      <c r="B51" s="24" t="s">
        <v>47</v>
      </c>
      <c r="C51" s="21">
        <v>1</v>
      </c>
      <c r="D51" s="9">
        <v>12</v>
      </c>
      <c r="E51" s="10">
        <f t="shared" ref="E51:E70" si="7">+IF(C51=0,"",C51/C$19)</f>
        <v>1.8148820326678765E-3</v>
      </c>
      <c r="F51" s="10">
        <f t="shared" ref="F51:F70" si="8">+IF(D51=0,"",D51/D$19)</f>
        <v>1.1857707509881422E-2</v>
      </c>
      <c r="G51" s="10">
        <f t="shared" si="6"/>
        <v>11</v>
      </c>
      <c r="H51" s="17">
        <f t="shared" ref="H51:H70" si="9">+IF(OR(AND(E51=""),(G51="")),"",E51*G51)</f>
        <v>1.9963702359346643E-2</v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3</v>
      </c>
      <c r="E53" s="10">
        <f t="shared" si="7"/>
        <v>1.8148820326678765E-3</v>
      </c>
      <c r="F53" s="10">
        <f t="shared" si="8"/>
        <v>2.9644268774703555E-3</v>
      </c>
      <c r="G53" s="10">
        <f t="shared" si="10"/>
        <v>2</v>
      </c>
      <c r="H53" s="17">
        <f t="shared" si="9"/>
        <v>3.629764065335753E-3</v>
      </c>
    </row>
    <row r="54" spans="1:8" x14ac:dyDescent="0.2">
      <c r="A54" s="8"/>
      <c r="B54" s="24" t="s">
        <v>50</v>
      </c>
      <c r="C54" s="21">
        <v>12</v>
      </c>
      <c r="D54" s="9">
        <v>64</v>
      </c>
      <c r="E54" s="10">
        <f t="shared" si="7"/>
        <v>2.1778584392014518E-2</v>
      </c>
      <c r="F54" s="10">
        <f t="shared" si="8"/>
        <v>6.3241106719367585E-2</v>
      </c>
      <c r="G54" s="10">
        <f t="shared" si="10"/>
        <v>4.333333333333333</v>
      </c>
      <c r="H54" s="17">
        <f t="shared" si="9"/>
        <v>9.4373865698729575E-2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6</v>
      </c>
      <c r="D61" s="9">
        <v>25</v>
      </c>
      <c r="E61" s="10">
        <f t="shared" si="7"/>
        <v>1.0889292196007259E-2</v>
      </c>
      <c r="F61" s="10">
        <f t="shared" si="8"/>
        <v>2.4703557312252964E-2</v>
      </c>
      <c r="G61" s="10">
        <f t="shared" si="10"/>
        <v>3.1666666666666665</v>
      </c>
      <c r="H61" s="17">
        <f t="shared" si="9"/>
        <v>3.4482758620689655E-2</v>
      </c>
    </row>
    <row r="62" spans="1:8" x14ac:dyDescent="0.2">
      <c r="A62" s="8"/>
      <c r="B62" s="24" t="s">
        <v>58</v>
      </c>
      <c r="C62" s="21">
        <v>6</v>
      </c>
      <c r="D62" s="9">
        <v>1</v>
      </c>
      <c r="E62" s="10">
        <f t="shared" si="7"/>
        <v>1.0889292196007259E-2</v>
      </c>
      <c r="F62" s="10">
        <f t="shared" si="8"/>
        <v>9.8814229249011851E-4</v>
      </c>
      <c r="G62" s="10">
        <f t="shared" si="10"/>
        <v>-0.83333333333333337</v>
      </c>
      <c r="H62" s="17">
        <f t="shared" si="9"/>
        <v>-9.0744101633393835E-3</v>
      </c>
    </row>
    <row r="63" spans="1:8" x14ac:dyDescent="0.2">
      <c r="A63" s="8"/>
      <c r="B63" s="24" t="s">
        <v>59</v>
      </c>
      <c r="C63" s="21">
        <v>0</v>
      </c>
      <c r="D63" s="9">
        <v>21</v>
      </c>
      <c r="E63" s="10" t="str">
        <f t="shared" si="7"/>
        <v/>
      </c>
      <c r="F63" s="10">
        <f t="shared" si="8"/>
        <v>2.0750988142292492E-2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139</v>
      </c>
      <c r="D64" s="9">
        <v>50</v>
      </c>
      <c r="E64" s="10">
        <f t="shared" si="7"/>
        <v>0.25226860254083483</v>
      </c>
      <c r="F64" s="10">
        <f t="shared" si="8"/>
        <v>4.9407114624505928E-2</v>
      </c>
      <c r="G64" s="10">
        <f t="shared" si="10"/>
        <v>-0.64028776978417268</v>
      </c>
      <c r="H64" s="17">
        <f t="shared" si="9"/>
        <v>-0.161524500907441</v>
      </c>
    </row>
    <row r="65" spans="1:8" x14ac:dyDescent="0.2">
      <c r="A65" s="8"/>
      <c r="B65" s="24" t="s">
        <v>61</v>
      </c>
      <c r="C65" s="21">
        <v>1</v>
      </c>
      <c r="D65" s="9">
        <v>0</v>
      </c>
      <c r="E65" s="10">
        <f t="shared" si="7"/>
        <v>1.8148820326678765E-3</v>
      </c>
      <c r="F65" s="10" t="str">
        <f t="shared" si="8"/>
        <v/>
      </c>
      <c r="G65" s="10">
        <f t="shared" si="10"/>
        <v>-1</v>
      </c>
      <c r="H65" s="17">
        <f t="shared" si="9"/>
        <v>-1.8148820326678765E-3</v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3</v>
      </c>
      <c r="E67" s="10">
        <f t="shared" si="7"/>
        <v>1.8148820326678765E-3</v>
      </c>
      <c r="F67" s="10">
        <f t="shared" si="8"/>
        <v>2.9644268774703555E-3</v>
      </c>
      <c r="G67" s="10">
        <f t="shared" si="10"/>
        <v>2</v>
      </c>
      <c r="H67" s="17">
        <f t="shared" si="9"/>
        <v>3.629764065335753E-3</v>
      </c>
    </row>
    <row r="68" spans="1:8" x14ac:dyDescent="0.2">
      <c r="A68" s="8"/>
      <c r="B68" s="24" t="s">
        <v>64</v>
      </c>
      <c r="C68" s="21">
        <v>14</v>
      </c>
      <c r="D68" s="9">
        <v>32</v>
      </c>
      <c r="E68" s="10">
        <f t="shared" si="7"/>
        <v>2.5408348457350273E-2</v>
      </c>
      <c r="F68" s="10">
        <f t="shared" si="8"/>
        <v>3.1620553359683792E-2</v>
      </c>
      <c r="G68" s="10">
        <f t="shared" si="10"/>
        <v>1.2857142857142858</v>
      </c>
      <c r="H68" s="17">
        <f t="shared" si="9"/>
        <v>3.2667876588021783E-2</v>
      </c>
    </row>
    <row r="69" spans="1:8" x14ac:dyDescent="0.2">
      <c r="A69" s="8"/>
      <c r="B69" s="24" t="s">
        <v>65</v>
      </c>
      <c r="C69" s="21">
        <v>68</v>
      </c>
      <c r="D69" s="9">
        <v>3</v>
      </c>
      <c r="E69" s="10">
        <f t="shared" si="7"/>
        <v>0.12341197822141561</v>
      </c>
      <c r="F69" s="10">
        <f t="shared" si="8"/>
        <v>2.9644268774703555E-3</v>
      </c>
      <c r="G69" s="10">
        <f t="shared" si="10"/>
        <v>-0.95588235294117652</v>
      </c>
      <c r="H69" s="17">
        <f t="shared" si="9"/>
        <v>-0.11796733212341198</v>
      </c>
    </row>
    <row r="70" spans="1:8" ht="15.75" thickBot="1" x14ac:dyDescent="0.25">
      <c r="A70" s="8"/>
      <c r="B70" s="25" t="s">
        <v>66</v>
      </c>
      <c r="C70" s="22">
        <v>0</v>
      </c>
      <c r="D70" s="18">
        <v>1</v>
      </c>
      <c r="E70" s="19" t="str">
        <f t="shared" si="7"/>
        <v/>
      </c>
      <c r="F70" s="19">
        <f t="shared" si="8"/>
        <v>9.8814229249011851E-4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7708</v>
      </c>
      <c r="D76" s="36">
        <f>SUM(D77:D175)</f>
        <v>9495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0.23183705241307731</v>
      </c>
      <c r="H76" s="37">
        <f t="shared" ref="H76:H107" si="13">+IF(OR(AND(E76=""),(G76="")),"",E76*G76)</f>
        <v>0.23183705241307731</v>
      </c>
    </row>
    <row r="77" spans="1:8" x14ac:dyDescent="0.2">
      <c r="A77" s="8"/>
      <c r="B77" s="23" t="s">
        <v>67</v>
      </c>
      <c r="C77" s="41">
        <v>106</v>
      </c>
      <c r="D77" s="38">
        <v>182</v>
      </c>
      <c r="E77" s="39">
        <f t="shared" si="11"/>
        <v>1.3751946030098598E-2</v>
      </c>
      <c r="F77" s="39">
        <f t="shared" si="12"/>
        <v>1.9167983149025802E-2</v>
      </c>
      <c r="G77" s="39">
        <f t="shared" ref="G77:G108" si="14">+IF(AND(C77=0,D77=0)," ",IF(C77=0,1,IF(D77=0,-1,(D77-C77)/C77)))</f>
        <v>0.71698113207547165</v>
      </c>
      <c r="H77" s="40">
        <f t="shared" si="13"/>
        <v>9.8598858329008807E-3</v>
      </c>
    </row>
    <row r="78" spans="1:8" x14ac:dyDescent="0.2">
      <c r="A78" s="8"/>
      <c r="B78" s="24" t="s">
        <v>68</v>
      </c>
      <c r="C78" s="21">
        <v>20</v>
      </c>
      <c r="D78" s="9">
        <v>8</v>
      </c>
      <c r="E78" s="10">
        <f t="shared" si="11"/>
        <v>2.5947067981318111E-3</v>
      </c>
      <c r="F78" s="10">
        <f t="shared" si="12"/>
        <v>8.4254870984728808E-4</v>
      </c>
      <c r="G78" s="10">
        <f t="shared" si="14"/>
        <v>-0.6</v>
      </c>
      <c r="H78" s="17">
        <f t="shared" si="13"/>
        <v>-1.5568240788790867E-3</v>
      </c>
    </row>
    <row r="79" spans="1:8" x14ac:dyDescent="0.2">
      <c r="A79" s="8"/>
      <c r="B79" s="24" t="s">
        <v>69</v>
      </c>
      <c r="C79" s="21">
        <v>10</v>
      </c>
      <c r="D79" s="9">
        <v>7</v>
      </c>
      <c r="E79" s="10">
        <f t="shared" si="11"/>
        <v>1.2973533990659055E-3</v>
      </c>
      <c r="F79" s="10">
        <f t="shared" si="12"/>
        <v>7.3723012111637709E-4</v>
      </c>
      <c r="G79" s="10">
        <f t="shared" si="14"/>
        <v>-0.3</v>
      </c>
      <c r="H79" s="17">
        <f t="shared" si="13"/>
        <v>-3.8920601971977167E-4</v>
      </c>
    </row>
    <row r="80" spans="1:8" x14ac:dyDescent="0.2">
      <c r="A80" s="8"/>
      <c r="B80" s="24" t="s">
        <v>70</v>
      </c>
      <c r="C80" s="21">
        <v>209</v>
      </c>
      <c r="D80" s="9">
        <v>254</v>
      </c>
      <c r="E80" s="10">
        <f t="shared" si="11"/>
        <v>2.7114686040477426E-2</v>
      </c>
      <c r="F80" s="10">
        <f t="shared" si="12"/>
        <v>2.6750921537651396E-2</v>
      </c>
      <c r="G80" s="10">
        <f t="shared" si="14"/>
        <v>0.21531100478468901</v>
      </c>
      <c r="H80" s="17">
        <f t="shared" si="13"/>
        <v>5.8380902957965754E-3</v>
      </c>
    </row>
    <row r="81" spans="1:8" ht="25.5" x14ac:dyDescent="0.2">
      <c r="A81" s="8"/>
      <c r="B81" s="24" t="s">
        <v>71</v>
      </c>
      <c r="C81" s="21">
        <v>1645</v>
      </c>
      <c r="D81" s="9">
        <v>1900</v>
      </c>
      <c r="E81" s="10">
        <f t="shared" si="11"/>
        <v>0.21341463414634146</v>
      </c>
      <c r="F81" s="10">
        <f t="shared" si="12"/>
        <v>0.2001053185887309</v>
      </c>
      <c r="G81" s="10">
        <f t="shared" si="14"/>
        <v>0.15501519756838905</v>
      </c>
      <c r="H81" s="17">
        <f t="shared" si="13"/>
        <v>3.3082511676180593E-2</v>
      </c>
    </row>
    <row r="82" spans="1:8" x14ac:dyDescent="0.2">
      <c r="A82" s="8"/>
      <c r="B82" s="24" t="s">
        <v>72</v>
      </c>
      <c r="C82" s="21">
        <v>16</v>
      </c>
      <c r="D82" s="9">
        <v>17</v>
      </c>
      <c r="E82" s="10">
        <f t="shared" si="11"/>
        <v>2.0757654385054488E-3</v>
      </c>
      <c r="F82" s="10">
        <f t="shared" si="12"/>
        <v>1.7904160084254871E-3</v>
      </c>
      <c r="G82" s="10">
        <f t="shared" si="14"/>
        <v>6.25E-2</v>
      </c>
      <c r="H82" s="17">
        <f t="shared" si="13"/>
        <v>1.2973533990659055E-4</v>
      </c>
    </row>
    <row r="83" spans="1:8" x14ac:dyDescent="0.2">
      <c r="A83" s="8"/>
      <c r="B83" s="24" t="s">
        <v>73</v>
      </c>
      <c r="C83" s="21">
        <v>16</v>
      </c>
      <c r="D83" s="9">
        <v>41</v>
      </c>
      <c r="E83" s="10">
        <f t="shared" si="11"/>
        <v>2.0757654385054488E-3</v>
      </c>
      <c r="F83" s="10">
        <f t="shared" si="12"/>
        <v>4.3180621379673512E-3</v>
      </c>
      <c r="G83" s="10">
        <f t="shared" si="14"/>
        <v>1.5625</v>
      </c>
      <c r="H83" s="17">
        <f t="shared" si="13"/>
        <v>3.2433834976647639E-3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91</v>
      </c>
      <c r="E84" s="10" t="str">
        <f t="shared" si="11"/>
        <v/>
      </c>
      <c r="F84" s="10">
        <f t="shared" si="12"/>
        <v>9.5839915745129008E-3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1</v>
      </c>
      <c r="E86" s="10" t="str">
        <f t="shared" si="11"/>
        <v/>
      </c>
      <c r="F86" s="10">
        <f t="shared" si="12"/>
        <v>1.0531858873091101E-4</v>
      </c>
      <c r="G86" s="10">
        <f t="shared" si="14"/>
        <v>1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5</v>
      </c>
      <c r="D87" s="9">
        <v>4</v>
      </c>
      <c r="E87" s="10">
        <f t="shared" si="11"/>
        <v>6.4867669953295277E-4</v>
      </c>
      <c r="F87" s="10">
        <f t="shared" si="12"/>
        <v>4.2127435492364404E-4</v>
      </c>
      <c r="G87" s="10">
        <f t="shared" si="14"/>
        <v>-0.2</v>
      </c>
      <c r="H87" s="17">
        <f t="shared" si="13"/>
        <v>-1.2973533990659055E-4</v>
      </c>
    </row>
    <row r="88" spans="1:8" x14ac:dyDescent="0.2">
      <c r="A88" s="8"/>
      <c r="B88" s="24" t="s">
        <v>79</v>
      </c>
      <c r="C88" s="21">
        <v>0</v>
      </c>
      <c r="D88" s="9">
        <v>5</v>
      </c>
      <c r="E88" s="10" t="str">
        <f t="shared" si="11"/>
        <v/>
      </c>
      <c r="F88" s="10">
        <f t="shared" si="12"/>
        <v>5.2659294365455498E-4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3</v>
      </c>
      <c r="E91" s="10" t="str">
        <f t="shared" si="11"/>
        <v/>
      </c>
      <c r="F91" s="10">
        <f t="shared" si="12"/>
        <v>3.1595576619273299E-4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26</v>
      </c>
      <c r="D92" s="9">
        <v>37</v>
      </c>
      <c r="E92" s="10">
        <f t="shared" si="11"/>
        <v>3.3731188375713543E-3</v>
      </c>
      <c r="F92" s="10">
        <f t="shared" si="12"/>
        <v>3.8967877830437072E-3</v>
      </c>
      <c r="G92" s="10">
        <f t="shared" si="14"/>
        <v>0.42307692307692307</v>
      </c>
      <c r="H92" s="17">
        <f t="shared" si="13"/>
        <v>1.427088738972496E-3</v>
      </c>
    </row>
    <row r="93" spans="1:8" x14ac:dyDescent="0.2">
      <c r="A93" s="8"/>
      <c r="B93" s="24" t="s">
        <v>84</v>
      </c>
      <c r="C93" s="21">
        <v>10</v>
      </c>
      <c r="D93" s="9">
        <v>13</v>
      </c>
      <c r="E93" s="10">
        <f t="shared" si="11"/>
        <v>1.2973533990659055E-3</v>
      </c>
      <c r="F93" s="10">
        <f t="shared" si="12"/>
        <v>1.3691416535018431E-3</v>
      </c>
      <c r="G93" s="10">
        <f t="shared" si="14"/>
        <v>0.3</v>
      </c>
      <c r="H93" s="17">
        <f t="shared" si="13"/>
        <v>3.8920601971977167E-4</v>
      </c>
    </row>
    <row r="94" spans="1:8" x14ac:dyDescent="0.2">
      <c r="A94" s="8"/>
      <c r="B94" s="24" t="s">
        <v>85</v>
      </c>
      <c r="C94" s="21">
        <v>93</v>
      </c>
      <c r="D94" s="9">
        <v>213</v>
      </c>
      <c r="E94" s="10">
        <f t="shared" si="11"/>
        <v>1.2065386611312921E-2</v>
      </c>
      <c r="F94" s="10">
        <f t="shared" si="12"/>
        <v>2.2432859399684046E-2</v>
      </c>
      <c r="G94" s="10">
        <f t="shared" si="14"/>
        <v>1.2903225806451613</v>
      </c>
      <c r="H94" s="17">
        <f t="shared" si="13"/>
        <v>1.5568240788790867E-2</v>
      </c>
    </row>
    <row r="95" spans="1:8" x14ac:dyDescent="0.2">
      <c r="A95" s="8"/>
      <c r="B95" s="24" t="s">
        <v>86</v>
      </c>
      <c r="C95" s="21">
        <v>238</v>
      </c>
      <c r="D95" s="9">
        <v>58</v>
      </c>
      <c r="E95" s="10">
        <f t="shared" si="11"/>
        <v>3.0877010897768554E-2</v>
      </c>
      <c r="F95" s="10">
        <f t="shared" si="12"/>
        <v>6.1084781463928385E-3</v>
      </c>
      <c r="G95" s="10">
        <f t="shared" si="14"/>
        <v>-0.75630252100840334</v>
      </c>
      <c r="H95" s="17">
        <f t="shared" si="13"/>
        <v>-2.3352361183186301E-2</v>
      </c>
    </row>
    <row r="96" spans="1:8" x14ac:dyDescent="0.2">
      <c r="A96" s="8"/>
      <c r="B96" s="24" t="s">
        <v>87</v>
      </c>
      <c r="C96" s="21">
        <v>102</v>
      </c>
      <c r="D96" s="9">
        <v>16</v>
      </c>
      <c r="E96" s="10">
        <f t="shared" si="11"/>
        <v>1.3233004670472236E-2</v>
      </c>
      <c r="F96" s="10">
        <f t="shared" si="12"/>
        <v>1.6850974196945762E-3</v>
      </c>
      <c r="G96" s="10">
        <f t="shared" si="14"/>
        <v>-0.84313725490196079</v>
      </c>
      <c r="H96" s="17">
        <f t="shared" si="13"/>
        <v>-1.1157239231966787E-2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10</v>
      </c>
      <c r="E97" s="10" t="str">
        <f t="shared" si="11"/>
        <v/>
      </c>
      <c r="F97" s="10">
        <f t="shared" si="12"/>
        <v>1.05318588730911E-3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114</v>
      </c>
      <c r="D98" s="9">
        <v>187</v>
      </c>
      <c r="E98" s="10">
        <f t="shared" si="11"/>
        <v>1.4789828749351324E-2</v>
      </c>
      <c r="F98" s="10">
        <f t="shared" si="12"/>
        <v>1.9694576092680358E-2</v>
      </c>
      <c r="G98" s="10">
        <f t="shared" si="14"/>
        <v>0.64035087719298245</v>
      </c>
      <c r="H98" s="17">
        <f t="shared" si="13"/>
        <v>9.4706798131811102E-3</v>
      </c>
    </row>
    <row r="99" spans="1:8" x14ac:dyDescent="0.2">
      <c r="A99" s="8"/>
      <c r="B99" s="24" t="s">
        <v>90</v>
      </c>
      <c r="C99" s="21">
        <v>49</v>
      </c>
      <c r="D99" s="9">
        <v>184</v>
      </c>
      <c r="E99" s="10">
        <f t="shared" si="11"/>
        <v>6.3570316554229372E-3</v>
      </c>
      <c r="F99" s="10">
        <f t="shared" si="12"/>
        <v>1.9378620326487624E-2</v>
      </c>
      <c r="G99" s="10">
        <f t="shared" si="14"/>
        <v>2.7551020408163267</v>
      </c>
      <c r="H99" s="17">
        <f t="shared" si="13"/>
        <v>1.7514270887389726E-2</v>
      </c>
    </row>
    <row r="100" spans="1:8" x14ac:dyDescent="0.2">
      <c r="A100" s="8"/>
      <c r="B100" s="24" t="s">
        <v>91</v>
      </c>
      <c r="C100" s="21">
        <v>17</v>
      </c>
      <c r="D100" s="9">
        <v>38</v>
      </c>
      <c r="E100" s="10">
        <f t="shared" si="11"/>
        <v>2.2055007784120392E-3</v>
      </c>
      <c r="F100" s="10">
        <f t="shared" si="12"/>
        <v>4.0021063717746181E-3</v>
      </c>
      <c r="G100" s="10">
        <f t="shared" si="14"/>
        <v>1.2352941176470589</v>
      </c>
      <c r="H100" s="17">
        <f t="shared" si="13"/>
        <v>2.7244421380384016E-3</v>
      </c>
    </row>
    <row r="101" spans="1:8" x14ac:dyDescent="0.2">
      <c r="A101" s="8"/>
      <c r="B101" s="24" t="s">
        <v>92</v>
      </c>
      <c r="C101" s="21">
        <v>18</v>
      </c>
      <c r="D101" s="9">
        <v>24</v>
      </c>
      <c r="E101" s="10">
        <f t="shared" si="11"/>
        <v>2.3352361183186301E-3</v>
      </c>
      <c r="F101" s="10">
        <f t="shared" si="12"/>
        <v>2.5276461295418639E-3</v>
      </c>
      <c r="G101" s="10">
        <f t="shared" si="14"/>
        <v>0.33333333333333331</v>
      </c>
      <c r="H101" s="17">
        <f t="shared" si="13"/>
        <v>7.7841203943954335E-4</v>
      </c>
    </row>
    <row r="102" spans="1:8" x14ac:dyDescent="0.2">
      <c r="A102" s="8"/>
      <c r="B102" s="24" t="s">
        <v>93</v>
      </c>
      <c r="C102" s="21">
        <v>13</v>
      </c>
      <c r="D102" s="9">
        <v>46</v>
      </c>
      <c r="E102" s="10">
        <f t="shared" si="11"/>
        <v>1.6865594187856772E-3</v>
      </c>
      <c r="F102" s="10">
        <f t="shared" si="12"/>
        <v>4.8446550816219061E-3</v>
      </c>
      <c r="G102" s="10">
        <f t="shared" si="14"/>
        <v>2.5384615384615383</v>
      </c>
      <c r="H102" s="17">
        <f t="shared" si="13"/>
        <v>4.281266216917488E-3</v>
      </c>
    </row>
    <row r="103" spans="1:8" x14ac:dyDescent="0.2">
      <c r="A103" s="8"/>
      <c r="B103" s="24" t="s">
        <v>94</v>
      </c>
      <c r="C103" s="21">
        <v>19</v>
      </c>
      <c r="D103" s="9">
        <v>19</v>
      </c>
      <c r="E103" s="10">
        <f t="shared" si="11"/>
        <v>2.4649714582252206E-3</v>
      </c>
      <c r="F103" s="10">
        <f t="shared" si="12"/>
        <v>2.0010531858873091E-3</v>
      </c>
      <c r="G103" s="10">
        <f t="shared" si="14"/>
        <v>0</v>
      </c>
      <c r="H103" s="17">
        <f t="shared" si="13"/>
        <v>0</v>
      </c>
    </row>
    <row r="104" spans="1:8" x14ac:dyDescent="0.2">
      <c r="A104" s="8"/>
      <c r="B104" s="24" t="s">
        <v>95</v>
      </c>
      <c r="C104" s="21">
        <v>34</v>
      </c>
      <c r="D104" s="9">
        <v>3</v>
      </c>
      <c r="E104" s="10">
        <f t="shared" si="11"/>
        <v>4.4110015568240785E-3</v>
      </c>
      <c r="F104" s="10">
        <f t="shared" si="12"/>
        <v>3.1595576619273299E-4</v>
      </c>
      <c r="G104" s="10">
        <f t="shared" si="14"/>
        <v>-0.91176470588235292</v>
      </c>
      <c r="H104" s="17">
        <f t="shared" si="13"/>
        <v>-4.0217955371043071E-3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880</v>
      </c>
      <c r="D106" s="9">
        <v>2297</v>
      </c>
      <c r="E106" s="10">
        <f t="shared" si="11"/>
        <v>0.11416709911779969</v>
      </c>
      <c r="F106" s="10">
        <f t="shared" si="12"/>
        <v>0.24191679831490259</v>
      </c>
      <c r="G106" s="10">
        <f t="shared" si="14"/>
        <v>1.6102272727272726</v>
      </c>
      <c r="H106" s="17">
        <f t="shared" si="13"/>
        <v>0.18383497664763881</v>
      </c>
    </row>
    <row r="107" spans="1:8" x14ac:dyDescent="0.2">
      <c r="A107" s="8"/>
      <c r="B107" s="24" t="s">
        <v>98</v>
      </c>
      <c r="C107" s="21">
        <v>3</v>
      </c>
      <c r="D107" s="9">
        <v>6</v>
      </c>
      <c r="E107" s="10">
        <f t="shared" si="11"/>
        <v>3.8920601971977167E-4</v>
      </c>
      <c r="F107" s="10">
        <f t="shared" si="12"/>
        <v>6.3191153238546598E-4</v>
      </c>
      <c r="G107" s="10">
        <f t="shared" si="14"/>
        <v>1</v>
      </c>
      <c r="H107" s="17">
        <f t="shared" si="13"/>
        <v>3.8920601971977167E-4</v>
      </c>
    </row>
    <row r="108" spans="1:8" x14ac:dyDescent="0.2">
      <c r="A108" s="8"/>
      <c r="B108" s="24" t="s">
        <v>99</v>
      </c>
      <c r="C108" s="21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1.0531858873091101E-4</v>
      </c>
      <c r="G108" s="10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3</v>
      </c>
      <c r="D109" s="9">
        <v>103</v>
      </c>
      <c r="E109" s="10">
        <f t="shared" si="15"/>
        <v>3.8920601971977167E-4</v>
      </c>
      <c r="F109" s="10">
        <f t="shared" si="16"/>
        <v>1.0847814639283833E-2</v>
      </c>
      <c r="G109" s="10">
        <f t="shared" ref="G109:G140" si="18">+IF(AND(C109=0,D109=0)," ",IF(C109=0,1,IF(D109=0,-1,(D109-C109)/C109)))</f>
        <v>33.333333333333336</v>
      </c>
      <c r="H109" s="17">
        <f t="shared" si="17"/>
        <v>1.2973533990659057E-2</v>
      </c>
    </row>
    <row r="110" spans="1:8" x14ac:dyDescent="0.2">
      <c r="A110" s="8"/>
      <c r="B110" s="24" t="s">
        <v>101</v>
      </c>
      <c r="C110" s="21">
        <v>124</v>
      </c>
      <c r="D110" s="9">
        <v>169</v>
      </c>
      <c r="E110" s="10">
        <f t="shared" si="15"/>
        <v>1.6087182148417228E-2</v>
      </c>
      <c r="F110" s="10">
        <f t="shared" si="16"/>
        <v>1.7798841495523961E-2</v>
      </c>
      <c r="G110" s="10">
        <f t="shared" si="18"/>
        <v>0.36290322580645162</v>
      </c>
      <c r="H110" s="17">
        <f t="shared" si="17"/>
        <v>5.8380902957965754E-3</v>
      </c>
    </row>
    <row r="111" spans="1:8" x14ac:dyDescent="0.2">
      <c r="A111" s="8"/>
      <c r="B111" s="24" t="s">
        <v>102</v>
      </c>
      <c r="C111" s="21">
        <v>31</v>
      </c>
      <c r="D111" s="9">
        <v>31</v>
      </c>
      <c r="E111" s="10">
        <f t="shared" si="15"/>
        <v>4.0217955371043071E-3</v>
      </c>
      <c r="F111" s="10">
        <f t="shared" si="16"/>
        <v>3.264876250658241E-3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20</v>
      </c>
      <c r="D113" s="9">
        <v>35</v>
      </c>
      <c r="E113" s="10">
        <f t="shared" si="15"/>
        <v>2.5947067981318111E-3</v>
      </c>
      <c r="F113" s="10">
        <f t="shared" si="16"/>
        <v>3.686150605581885E-3</v>
      </c>
      <c r="G113" s="10">
        <f t="shared" si="18"/>
        <v>0.75</v>
      </c>
      <c r="H113" s="17">
        <f t="shared" si="17"/>
        <v>1.9460300985988583E-3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10</v>
      </c>
      <c r="D115" s="9">
        <v>12</v>
      </c>
      <c r="E115" s="10">
        <f t="shared" si="15"/>
        <v>1.2973533990659055E-3</v>
      </c>
      <c r="F115" s="10">
        <f t="shared" si="16"/>
        <v>1.263823064770932E-3</v>
      </c>
      <c r="G115" s="10">
        <f t="shared" si="18"/>
        <v>0.2</v>
      </c>
      <c r="H115" s="17">
        <f t="shared" si="17"/>
        <v>2.594706798131811E-4</v>
      </c>
    </row>
    <row r="116" spans="1:8" x14ac:dyDescent="0.2">
      <c r="A116" s="8"/>
      <c r="B116" s="24" t="s">
        <v>107</v>
      </c>
      <c r="C116" s="21">
        <v>5</v>
      </c>
      <c r="D116" s="9">
        <v>8</v>
      </c>
      <c r="E116" s="10">
        <f t="shared" si="15"/>
        <v>6.4867669953295277E-4</v>
      </c>
      <c r="F116" s="10">
        <f t="shared" si="16"/>
        <v>8.4254870984728808E-4</v>
      </c>
      <c r="G116" s="10">
        <f t="shared" si="18"/>
        <v>0.6</v>
      </c>
      <c r="H116" s="17">
        <f t="shared" si="17"/>
        <v>3.8920601971977167E-4</v>
      </c>
    </row>
    <row r="117" spans="1:8" x14ac:dyDescent="0.2">
      <c r="A117" s="8"/>
      <c r="B117" s="24" t="s">
        <v>108</v>
      </c>
      <c r="C117" s="21">
        <v>1</v>
      </c>
      <c r="D117" s="9">
        <v>7</v>
      </c>
      <c r="E117" s="10">
        <f t="shared" si="15"/>
        <v>1.2973533990659055E-4</v>
      </c>
      <c r="F117" s="10">
        <f t="shared" si="16"/>
        <v>7.3723012111637709E-4</v>
      </c>
      <c r="G117" s="10">
        <f t="shared" si="18"/>
        <v>6</v>
      </c>
      <c r="H117" s="17">
        <f t="shared" si="17"/>
        <v>7.7841203943954324E-4</v>
      </c>
    </row>
    <row r="118" spans="1:8" x14ac:dyDescent="0.2">
      <c r="A118" s="8"/>
      <c r="B118" s="24" t="s">
        <v>109</v>
      </c>
      <c r="C118" s="21">
        <v>358</v>
      </c>
      <c r="D118" s="9">
        <v>271</v>
      </c>
      <c r="E118" s="10">
        <f t="shared" si="15"/>
        <v>4.644525168655942E-2</v>
      </c>
      <c r="F118" s="10">
        <f t="shared" si="16"/>
        <v>2.8541337546076882E-2</v>
      </c>
      <c r="G118" s="10">
        <f t="shared" si="18"/>
        <v>-0.24301675977653631</v>
      </c>
      <c r="H118" s="17">
        <f t="shared" si="17"/>
        <v>-1.1286974571873378E-2</v>
      </c>
    </row>
    <row r="119" spans="1:8" ht="25.5" x14ac:dyDescent="0.2">
      <c r="A119" s="8"/>
      <c r="B119" s="24" t="s">
        <v>110</v>
      </c>
      <c r="C119" s="21">
        <v>136</v>
      </c>
      <c r="D119" s="9">
        <v>32</v>
      </c>
      <c r="E119" s="10">
        <f t="shared" si="15"/>
        <v>1.7644006227296314E-2</v>
      </c>
      <c r="F119" s="10">
        <f t="shared" si="16"/>
        <v>3.3701948393891523E-3</v>
      </c>
      <c r="G119" s="10">
        <f t="shared" si="18"/>
        <v>-0.76470588235294112</v>
      </c>
      <c r="H119" s="17">
        <f t="shared" si="17"/>
        <v>-1.3492475350285416E-2</v>
      </c>
    </row>
    <row r="120" spans="1:8" ht="25.5" x14ac:dyDescent="0.2">
      <c r="A120" s="8"/>
      <c r="B120" s="24" t="s">
        <v>111</v>
      </c>
      <c r="C120" s="21">
        <v>61</v>
      </c>
      <c r="D120" s="9">
        <v>255</v>
      </c>
      <c r="E120" s="10">
        <f t="shared" si="15"/>
        <v>7.9138557343020246E-3</v>
      </c>
      <c r="F120" s="10">
        <f t="shared" si="16"/>
        <v>2.6856240126382307E-2</v>
      </c>
      <c r="G120" s="10">
        <f t="shared" si="18"/>
        <v>3.180327868852459</v>
      </c>
      <c r="H120" s="17">
        <f t="shared" si="17"/>
        <v>2.516865594187857E-2</v>
      </c>
    </row>
    <row r="121" spans="1:8" x14ac:dyDescent="0.2">
      <c r="A121" s="8"/>
      <c r="B121" s="24" t="s">
        <v>112</v>
      </c>
      <c r="C121" s="21">
        <v>31</v>
      </c>
      <c r="D121" s="9">
        <v>34</v>
      </c>
      <c r="E121" s="10">
        <f t="shared" si="15"/>
        <v>4.0217955371043071E-3</v>
      </c>
      <c r="F121" s="10">
        <f t="shared" si="16"/>
        <v>3.5808320168509741E-3</v>
      </c>
      <c r="G121" s="10">
        <f t="shared" si="18"/>
        <v>9.6774193548387094E-2</v>
      </c>
      <c r="H121" s="17">
        <f t="shared" si="17"/>
        <v>3.8920601971977162E-4</v>
      </c>
    </row>
    <row r="122" spans="1:8" x14ac:dyDescent="0.2">
      <c r="A122" s="8"/>
      <c r="B122" s="24" t="s">
        <v>113</v>
      </c>
      <c r="C122" s="21">
        <v>128</v>
      </c>
      <c r="D122" s="9">
        <v>78</v>
      </c>
      <c r="E122" s="10">
        <f t="shared" si="15"/>
        <v>1.660612350804359E-2</v>
      </c>
      <c r="F122" s="10">
        <f t="shared" si="16"/>
        <v>8.2148499210110588E-3</v>
      </c>
      <c r="G122" s="10">
        <f t="shared" si="18"/>
        <v>-0.390625</v>
      </c>
      <c r="H122" s="17">
        <f t="shared" si="17"/>
        <v>-6.4867669953295277E-3</v>
      </c>
    </row>
    <row r="123" spans="1:8" x14ac:dyDescent="0.2">
      <c r="A123" s="8"/>
      <c r="B123" s="24" t="s">
        <v>114</v>
      </c>
      <c r="C123" s="21">
        <v>9</v>
      </c>
      <c r="D123" s="9">
        <v>17</v>
      </c>
      <c r="E123" s="10">
        <f t="shared" si="15"/>
        <v>1.1676180591593151E-3</v>
      </c>
      <c r="F123" s="10">
        <f t="shared" si="16"/>
        <v>1.7904160084254871E-3</v>
      </c>
      <c r="G123" s="10">
        <f t="shared" si="18"/>
        <v>0.88888888888888884</v>
      </c>
      <c r="H123" s="17">
        <f t="shared" si="17"/>
        <v>1.0378827192527244E-3</v>
      </c>
    </row>
    <row r="124" spans="1:8" x14ac:dyDescent="0.2">
      <c r="A124" s="8"/>
      <c r="B124" s="24" t="s">
        <v>115</v>
      </c>
      <c r="C124" s="21">
        <v>37</v>
      </c>
      <c r="D124" s="9">
        <v>16</v>
      </c>
      <c r="E124" s="10">
        <f t="shared" si="15"/>
        <v>4.8002075765438508E-3</v>
      </c>
      <c r="F124" s="10">
        <f t="shared" si="16"/>
        <v>1.6850974196945762E-3</v>
      </c>
      <c r="G124" s="10">
        <f t="shared" si="18"/>
        <v>-0.56756756756756754</v>
      </c>
      <c r="H124" s="17">
        <f t="shared" si="17"/>
        <v>-2.7244421380384016E-3</v>
      </c>
    </row>
    <row r="125" spans="1:8" x14ac:dyDescent="0.2">
      <c r="A125" s="8"/>
      <c r="B125" s="24" t="s">
        <v>116</v>
      </c>
      <c r="C125" s="21">
        <v>4</v>
      </c>
      <c r="D125" s="9">
        <v>1</v>
      </c>
      <c r="E125" s="10">
        <f t="shared" si="15"/>
        <v>5.189413596263622E-4</v>
      </c>
      <c r="F125" s="10">
        <f t="shared" si="16"/>
        <v>1.0531858873091101E-4</v>
      </c>
      <c r="G125" s="10">
        <f t="shared" si="18"/>
        <v>-0.75</v>
      </c>
      <c r="H125" s="17">
        <f t="shared" si="17"/>
        <v>-3.8920601971977162E-4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21</v>
      </c>
      <c r="D127" s="9">
        <v>19</v>
      </c>
      <c r="E127" s="10">
        <f t="shared" si="15"/>
        <v>2.7244421380384016E-3</v>
      </c>
      <c r="F127" s="10">
        <f t="shared" si="16"/>
        <v>2.0010531858873091E-3</v>
      </c>
      <c r="G127" s="10">
        <f t="shared" si="18"/>
        <v>-9.5238095238095233E-2</v>
      </c>
      <c r="H127" s="17">
        <f t="shared" si="17"/>
        <v>-2.594706798131811E-4</v>
      </c>
    </row>
    <row r="128" spans="1:8" x14ac:dyDescent="0.2">
      <c r="A128" s="8"/>
      <c r="B128" s="24" t="s">
        <v>119</v>
      </c>
      <c r="C128" s="21">
        <v>23</v>
      </c>
      <c r="D128" s="9">
        <v>10</v>
      </c>
      <c r="E128" s="10">
        <f t="shared" si="15"/>
        <v>2.9839128178515829E-3</v>
      </c>
      <c r="F128" s="10">
        <f t="shared" si="16"/>
        <v>1.05318588730911E-3</v>
      </c>
      <c r="G128" s="10">
        <f t="shared" si="18"/>
        <v>-0.56521739130434778</v>
      </c>
      <c r="H128" s="17">
        <f t="shared" si="17"/>
        <v>-1.6865594187856772E-3</v>
      </c>
    </row>
    <row r="129" spans="1:8" x14ac:dyDescent="0.2">
      <c r="A129" s="8"/>
      <c r="B129" s="24" t="s">
        <v>120</v>
      </c>
      <c r="C129" s="21">
        <v>39</v>
      </c>
      <c r="D129" s="9">
        <v>13</v>
      </c>
      <c r="E129" s="10">
        <f t="shared" si="15"/>
        <v>5.0596782563570317E-3</v>
      </c>
      <c r="F129" s="10">
        <f t="shared" si="16"/>
        <v>1.3691416535018431E-3</v>
      </c>
      <c r="G129" s="10">
        <f t="shared" si="18"/>
        <v>-0.66666666666666663</v>
      </c>
      <c r="H129" s="17">
        <f t="shared" si="17"/>
        <v>-3.3731188375713543E-3</v>
      </c>
    </row>
    <row r="130" spans="1:8" x14ac:dyDescent="0.2">
      <c r="A130" s="8"/>
      <c r="B130" s="24" t="s">
        <v>121</v>
      </c>
      <c r="C130" s="21">
        <v>129</v>
      </c>
      <c r="D130" s="9">
        <v>154</v>
      </c>
      <c r="E130" s="10">
        <f t="shared" si="15"/>
        <v>1.6735858847950182E-2</v>
      </c>
      <c r="F130" s="10">
        <f t="shared" si="16"/>
        <v>1.6219062664560295E-2</v>
      </c>
      <c r="G130" s="10">
        <f t="shared" si="18"/>
        <v>0.19379844961240311</v>
      </c>
      <c r="H130" s="17">
        <f t="shared" si="17"/>
        <v>3.2433834976647639E-3</v>
      </c>
    </row>
    <row r="131" spans="1:8" x14ac:dyDescent="0.2">
      <c r="A131" s="8"/>
      <c r="B131" s="24" t="s">
        <v>122</v>
      </c>
      <c r="C131" s="21">
        <v>47</v>
      </c>
      <c r="D131" s="9">
        <v>23</v>
      </c>
      <c r="E131" s="10">
        <f t="shared" si="15"/>
        <v>6.0975609756097563E-3</v>
      </c>
      <c r="F131" s="10">
        <f t="shared" si="16"/>
        <v>2.422327540810953E-3</v>
      </c>
      <c r="G131" s="10">
        <f t="shared" si="18"/>
        <v>-0.51063829787234039</v>
      </c>
      <c r="H131" s="17">
        <f t="shared" si="17"/>
        <v>-3.1136481577581734E-3</v>
      </c>
    </row>
    <row r="132" spans="1:8" x14ac:dyDescent="0.2">
      <c r="A132" s="8"/>
      <c r="B132" s="24" t="s">
        <v>123</v>
      </c>
      <c r="C132" s="21">
        <v>401</v>
      </c>
      <c r="D132" s="9">
        <v>118</v>
      </c>
      <c r="E132" s="10">
        <f t="shared" si="15"/>
        <v>5.202387130254281E-2</v>
      </c>
      <c r="F132" s="10">
        <f t="shared" si="16"/>
        <v>1.2427593470247498E-2</v>
      </c>
      <c r="G132" s="10">
        <f t="shared" si="18"/>
        <v>-0.70573566084788031</v>
      </c>
      <c r="H132" s="17">
        <f t="shared" si="17"/>
        <v>-3.6715101193565122E-2</v>
      </c>
    </row>
    <row r="133" spans="1:8" x14ac:dyDescent="0.2">
      <c r="A133" s="8"/>
      <c r="B133" s="24" t="s">
        <v>124</v>
      </c>
      <c r="C133" s="21">
        <v>6</v>
      </c>
      <c r="D133" s="9">
        <v>2</v>
      </c>
      <c r="E133" s="10">
        <f t="shared" si="15"/>
        <v>7.7841203943954335E-4</v>
      </c>
      <c r="F133" s="10">
        <f t="shared" si="16"/>
        <v>2.1063717746182202E-4</v>
      </c>
      <c r="G133" s="10">
        <f t="shared" si="18"/>
        <v>-0.66666666666666663</v>
      </c>
      <c r="H133" s="17">
        <f t="shared" si="17"/>
        <v>-5.189413596263622E-4</v>
      </c>
    </row>
    <row r="134" spans="1:8" x14ac:dyDescent="0.2">
      <c r="A134" s="8"/>
      <c r="B134" s="24" t="s">
        <v>125</v>
      </c>
      <c r="C134" s="21">
        <v>68</v>
      </c>
      <c r="D134" s="9">
        <v>87</v>
      </c>
      <c r="E134" s="10">
        <f t="shared" si="15"/>
        <v>8.822003113648157E-3</v>
      </c>
      <c r="F134" s="10">
        <f t="shared" si="16"/>
        <v>9.1627172195892573E-3</v>
      </c>
      <c r="G134" s="10">
        <f t="shared" si="18"/>
        <v>0.27941176470588236</v>
      </c>
      <c r="H134" s="17">
        <f t="shared" si="17"/>
        <v>2.4649714582252202E-3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52</v>
      </c>
      <c r="D136" s="9">
        <v>92</v>
      </c>
      <c r="E136" s="10">
        <f t="shared" si="15"/>
        <v>6.7462376751427086E-3</v>
      </c>
      <c r="F136" s="10">
        <f t="shared" si="16"/>
        <v>9.6893101632438122E-3</v>
      </c>
      <c r="G136" s="10">
        <f t="shared" si="18"/>
        <v>0.76923076923076927</v>
      </c>
      <c r="H136" s="17">
        <f t="shared" si="17"/>
        <v>5.1894135962636222E-3</v>
      </c>
    </row>
    <row r="137" spans="1:8" x14ac:dyDescent="0.2">
      <c r="A137" s="8"/>
      <c r="B137" s="24" t="s">
        <v>128</v>
      </c>
      <c r="C137" s="21">
        <v>130</v>
      </c>
      <c r="D137" s="9">
        <v>46</v>
      </c>
      <c r="E137" s="10">
        <f t="shared" si="15"/>
        <v>1.6865594187856773E-2</v>
      </c>
      <c r="F137" s="10">
        <f t="shared" si="16"/>
        <v>4.8446550816219061E-3</v>
      </c>
      <c r="G137" s="10">
        <f t="shared" si="18"/>
        <v>-0.64615384615384619</v>
      </c>
      <c r="H137" s="17">
        <f t="shared" si="17"/>
        <v>-1.0897768552153608E-2</v>
      </c>
    </row>
    <row r="138" spans="1:8" x14ac:dyDescent="0.2">
      <c r="A138" s="8"/>
      <c r="B138" s="24" t="s">
        <v>129</v>
      </c>
      <c r="C138" s="21">
        <v>1</v>
      </c>
      <c r="D138" s="9">
        <v>1</v>
      </c>
      <c r="E138" s="10">
        <f t="shared" si="15"/>
        <v>1.2973533990659055E-4</v>
      </c>
      <c r="F138" s="10">
        <f t="shared" si="16"/>
        <v>1.0531858873091101E-4</v>
      </c>
      <c r="G138" s="10">
        <f t="shared" si="18"/>
        <v>0</v>
      </c>
      <c r="H138" s="17">
        <f t="shared" si="17"/>
        <v>0</v>
      </c>
    </row>
    <row r="139" spans="1:8" ht="15.75" customHeight="1" x14ac:dyDescent="0.2">
      <c r="A139" s="8"/>
      <c r="B139" s="24" t="s">
        <v>130</v>
      </c>
      <c r="C139" s="21">
        <v>1439</v>
      </c>
      <c r="D139" s="9">
        <v>1499</v>
      </c>
      <c r="E139" s="10">
        <f t="shared" si="15"/>
        <v>0.18668915412558382</v>
      </c>
      <c r="F139" s="10">
        <f t="shared" si="16"/>
        <v>0.15787256450763559</v>
      </c>
      <c r="G139" s="10">
        <f t="shared" si="18"/>
        <v>4.1695621959694229E-2</v>
      </c>
      <c r="H139" s="17">
        <f t="shared" si="17"/>
        <v>7.7841203943954333E-3</v>
      </c>
    </row>
    <row r="140" spans="1:8" x14ac:dyDescent="0.2">
      <c r="A140" s="8"/>
      <c r="B140" s="24" t="s">
        <v>131</v>
      </c>
      <c r="C140" s="21">
        <v>200</v>
      </c>
      <c r="D140" s="9">
        <v>58</v>
      </c>
      <c r="E140" s="10">
        <f t="shared" ref="E140:E175" si="19">+IF(C140=0,"",C140/C$76)</f>
        <v>2.5947067981318111E-2</v>
      </c>
      <c r="F140" s="10">
        <f t="shared" ref="F140:F175" si="20">+IF(D140=0,"",D140/D$76)</f>
        <v>6.1084781463928385E-3</v>
      </c>
      <c r="G140" s="10">
        <f t="shared" si="18"/>
        <v>-0.71</v>
      </c>
      <c r="H140" s="17">
        <f t="shared" ref="H140:H171" si="21">+IF(OR(AND(E140=""),(G140="")),"",E140*G140)</f>
        <v>-1.8422418266735859E-2</v>
      </c>
    </row>
    <row r="141" spans="1:8" x14ac:dyDescent="0.2">
      <c r="A141" s="8"/>
      <c r="B141" s="24" t="s">
        <v>132</v>
      </c>
      <c r="C141" s="21">
        <v>13</v>
      </c>
      <c r="D141" s="9">
        <v>49</v>
      </c>
      <c r="E141" s="10">
        <f t="shared" si="19"/>
        <v>1.6865594187856772E-3</v>
      </c>
      <c r="F141" s="10">
        <f t="shared" si="20"/>
        <v>5.1606108478146392E-3</v>
      </c>
      <c r="G141" s="10">
        <f t="shared" ref="G141:G175" si="22">+IF(AND(C141=0,D141=0)," ",IF(C141=0,1,IF(D141=0,-1,(D141-C141)/C141)))</f>
        <v>2.7692307692307692</v>
      </c>
      <c r="H141" s="17">
        <f t="shared" si="21"/>
        <v>4.6704722366372594E-3</v>
      </c>
    </row>
    <row r="142" spans="1:8" x14ac:dyDescent="0.2">
      <c r="A142" s="8"/>
      <c r="B142" s="24" t="s">
        <v>133</v>
      </c>
      <c r="C142" s="21">
        <v>18</v>
      </c>
      <c r="D142" s="9">
        <v>42</v>
      </c>
      <c r="E142" s="10">
        <f t="shared" si="19"/>
        <v>2.3352361183186301E-3</v>
      </c>
      <c r="F142" s="10">
        <f t="shared" si="20"/>
        <v>4.4233807266982625E-3</v>
      </c>
      <c r="G142" s="10">
        <f t="shared" si="22"/>
        <v>1.3333333333333333</v>
      </c>
      <c r="H142" s="17">
        <f t="shared" si="21"/>
        <v>3.1136481577581734E-3</v>
      </c>
    </row>
    <row r="143" spans="1:8" x14ac:dyDescent="0.2">
      <c r="A143" s="8"/>
      <c r="B143" s="24" t="s">
        <v>134</v>
      </c>
      <c r="C143" s="21">
        <v>1</v>
      </c>
      <c r="D143" s="9">
        <v>1</v>
      </c>
      <c r="E143" s="10">
        <f t="shared" si="19"/>
        <v>1.2973533990659055E-4</v>
      </c>
      <c r="F143" s="10">
        <f t="shared" si="20"/>
        <v>1.0531858873091101E-4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5</v>
      </c>
      <c r="D144" s="9">
        <v>50</v>
      </c>
      <c r="E144" s="10">
        <f t="shared" si="19"/>
        <v>6.4867669953295277E-4</v>
      </c>
      <c r="F144" s="10">
        <f t="shared" si="20"/>
        <v>5.2659294365455505E-3</v>
      </c>
      <c r="G144" s="10">
        <f t="shared" si="22"/>
        <v>9</v>
      </c>
      <c r="H144" s="17">
        <f t="shared" si="21"/>
        <v>5.8380902957965754E-3</v>
      </c>
    </row>
    <row r="145" spans="1:8" x14ac:dyDescent="0.2">
      <c r="A145" s="8"/>
      <c r="B145" s="24" t="s">
        <v>136</v>
      </c>
      <c r="C145" s="21">
        <v>41</v>
      </c>
      <c r="D145" s="9">
        <v>18</v>
      </c>
      <c r="E145" s="10">
        <f t="shared" si="19"/>
        <v>5.3191489361702126E-3</v>
      </c>
      <c r="F145" s="10">
        <f t="shared" si="20"/>
        <v>1.8957345971563982E-3</v>
      </c>
      <c r="G145" s="10">
        <f t="shared" si="22"/>
        <v>-0.56097560975609762</v>
      </c>
      <c r="H145" s="17">
        <f t="shared" si="21"/>
        <v>-2.9839128178515829E-3</v>
      </c>
    </row>
    <row r="146" spans="1:8" x14ac:dyDescent="0.2">
      <c r="A146" s="8"/>
      <c r="B146" s="24" t="s">
        <v>137</v>
      </c>
      <c r="C146" s="21">
        <v>1</v>
      </c>
      <c r="D146" s="9">
        <v>0</v>
      </c>
      <c r="E146" s="10">
        <f t="shared" si="19"/>
        <v>1.2973533990659055E-4</v>
      </c>
      <c r="F146" s="10" t="str">
        <f t="shared" si="20"/>
        <v/>
      </c>
      <c r="G146" s="10">
        <f t="shared" si="22"/>
        <v>-1</v>
      </c>
      <c r="H146" s="17">
        <f t="shared" si="21"/>
        <v>-1.2973533990659055E-4</v>
      </c>
    </row>
    <row r="147" spans="1:8" x14ac:dyDescent="0.2">
      <c r="A147" s="8"/>
      <c r="B147" s="24" t="s">
        <v>138</v>
      </c>
      <c r="C147" s="21">
        <v>5</v>
      </c>
      <c r="D147" s="9">
        <v>0</v>
      </c>
      <c r="E147" s="10">
        <f t="shared" si="19"/>
        <v>6.4867669953295277E-4</v>
      </c>
      <c r="F147" s="10" t="str">
        <f t="shared" si="20"/>
        <v/>
      </c>
      <c r="G147" s="10">
        <f t="shared" si="22"/>
        <v>-1</v>
      </c>
      <c r="H147" s="17">
        <f t="shared" si="21"/>
        <v>-6.4867669953295277E-4</v>
      </c>
    </row>
    <row r="148" spans="1:8" x14ac:dyDescent="0.2">
      <c r="A148" s="8"/>
      <c r="B148" s="24" t="s">
        <v>139</v>
      </c>
      <c r="C148" s="21">
        <v>0</v>
      </c>
      <c r="D148" s="9">
        <v>2</v>
      </c>
      <c r="E148" s="10" t="str">
        <f t="shared" si="19"/>
        <v/>
      </c>
      <c r="F148" s="10">
        <f t="shared" si="20"/>
        <v>2.1063717746182202E-4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290</v>
      </c>
      <c r="D150" s="9">
        <v>3</v>
      </c>
      <c r="E150" s="10">
        <f t="shared" si="19"/>
        <v>3.7623248572911258E-2</v>
      </c>
      <c r="F150" s="10">
        <f t="shared" si="20"/>
        <v>3.1595576619273299E-4</v>
      </c>
      <c r="G150" s="10">
        <f t="shared" si="22"/>
        <v>-0.98965517241379308</v>
      </c>
      <c r="H150" s="17">
        <f t="shared" si="21"/>
        <v>-3.7234042553191488E-2</v>
      </c>
    </row>
    <row r="151" spans="1:8" ht="25.5" x14ac:dyDescent="0.2">
      <c r="A151" s="8"/>
      <c r="B151" s="24" t="s">
        <v>142</v>
      </c>
      <c r="C151" s="21">
        <v>49</v>
      </c>
      <c r="D151" s="9">
        <v>86</v>
      </c>
      <c r="E151" s="10">
        <f t="shared" si="19"/>
        <v>6.3570316554229372E-3</v>
      </c>
      <c r="F151" s="10">
        <f t="shared" si="20"/>
        <v>9.057398630858346E-3</v>
      </c>
      <c r="G151" s="10">
        <f t="shared" si="22"/>
        <v>0.75510204081632648</v>
      </c>
      <c r="H151" s="17">
        <f t="shared" si="21"/>
        <v>4.8002075765438499E-3</v>
      </c>
    </row>
    <row r="152" spans="1:8" ht="25.5" x14ac:dyDescent="0.2">
      <c r="A152" s="8"/>
      <c r="B152" s="24" t="s">
        <v>143</v>
      </c>
      <c r="C152" s="21">
        <v>6</v>
      </c>
      <c r="D152" s="9">
        <v>0</v>
      </c>
      <c r="E152" s="10">
        <f t="shared" si="19"/>
        <v>7.7841203943954335E-4</v>
      </c>
      <c r="F152" s="10" t="str">
        <f t="shared" si="20"/>
        <v/>
      </c>
      <c r="G152" s="10">
        <f t="shared" si="22"/>
        <v>-1</v>
      </c>
      <c r="H152" s="17">
        <f t="shared" si="21"/>
        <v>-7.7841203943954335E-4</v>
      </c>
    </row>
    <row r="153" spans="1:8" ht="25.5" x14ac:dyDescent="0.2">
      <c r="A153" s="8"/>
      <c r="B153" s="24" t="s">
        <v>144</v>
      </c>
      <c r="C153" s="21">
        <v>2</v>
      </c>
      <c r="D153" s="9">
        <v>1</v>
      </c>
      <c r="E153" s="10">
        <f t="shared" si="19"/>
        <v>2.594706798131811E-4</v>
      </c>
      <c r="F153" s="10">
        <f t="shared" si="20"/>
        <v>1.0531858873091101E-4</v>
      </c>
      <c r="G153" s="10">
        <f t="shared" si="22"/>
        <v>-0.5</v>
      </c>
      <c r="H153" s="17">
        <f t="shared" si="21"/>
        <v>-1.2973533990659055E-4</v>
      </c>
    </row>
    <row r="154" spans="1:8" x14ac:dyDescent="0.2">
      <c r="A154" s="8"/>
      <c r="B154" s="24" t="s">
        <v>145</v>
      </c>
      <c r="C154" s="21">
        <v>2</v>
      </c>
      <c r="D154" s="9">
        <v>12</v>
      </c>
      <c r="E154" s="10">
        <f t="shared" si="19"/>
        <v>2.594706798131811E-4</v>
      </c>
      <c r="F154" s="10">
        <f t="shared" si="20"/>
        <v>1.263823064770932E-3</v>
      </c>
      <c r="G154" s="10">
        <f t="shared" si="22"/>
        <v>5</v>
      </c>
      <c r="H154" s="17">
        <f t="shared" si="21"/>
        <v>1.2973533990659055E-3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27</v>
      </c>
      <c r="D156" s="9">
        <v>10</v>
      </c>
      <c r="E156" s="10">
        <f t="shared" si="19"/>
        <v>3.5028541774779448E-3</v>
      </c>
      <c r="F156" s="10">
        <f t="shared" si="20"/>
        <v>1.05318588730911E-3</v>
      </c>
      <c r="G156" s="10">
        <f t="shared" si="22"/>
        <v>-0.62962962962962965</v>
      </c>
      <c r="H156" s="17">
        <f t="shared" si="21"/>
        <v>-2.2055007784120392E-3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2</v>
      </c>
      <c r="D159" s="9">
        <v>0</v>
      </c>
      <c r="E159" s="10">
        <f t="shared" si="19"/>
        <v>2.594706798131811E-4</v>
      </c>
      <c r="F159" s="10" t="str">
        <f t="shared" si="20"/>
        <v/>
      </c>
      <c r="G159" s="10">
        <f t="shared" si="22"/>
        <v>-1</v>
      </c>
      <c r="H159" s="17">
        <f t="shared" si="21"/>
        <v>-2.594706798131811E-4</v>
      </c>
    </row>
    <row r="160" spans="1:8" x14ac:dyDescent="0.2">
      <c r="A160" s="8"/>
      <c r="B160" s="24" t="s">
        <v>151</v>
      </c>
      <c r="C160" s="21">
        <v>0</v>
      </c>
      <c r="D160" s="9">
        <v>7</v>
      </c>
      <c r="E160" s="10" t="str">
        <f t="shared" si="19"/>
        <v/>
      </c>
      <c r="F160" s="10">
        <f t="shared" si="20"/>
        <v>7.3723012111637709E-4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9</v>
      </c>
      <c r="D161" s="9">
        <v>16</v>
      </c>
      <c r="E161" s="10">
        <f t="shared" si="19"/>
        <v>1.1676180591593151E-3</v>
      </c>
      <c r="F161" s="10">
        <f t="shared" si="20"/>
        <v>1.6850974196945762E-3</v>
      </c>
      <c r="G161" s="10">
        <f t="shared" si="22"/>
        <v>0.77777777777777779</v>
      </c>
      <c r="H161" s="17">
        <f t="shared" si="21"/>
        <v>9.0814737934613392E-4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4</v>
      </c>
      <c r="D163" s="9">
        <v>170</v>
      </c>
      <c r="E163" s="10">
        <f t="shared" si="19"/>
        <v>5.189413596263622E-4</v>
      </c>
      <c r="F163" s="10">
        <f t="shared" si="20"/>
        <v>1.7904160084254869E-2</v>
      </c>
      <c r="G163" s="10">
        <f t="shared" si="22"/>
        <v>41.5</v>
      </c>
      <c r="H163" s="17">
        <f t="shared" si="21"/>
        <v>2.153606642449403E-2</v>
      </c>
    </row>
    <row r="164" spans="1:8" x14ac:dyDescent="0.2">
      <c r="A164" s="8"/>
      <c r="B164" s="24" t="s">
        <v>155</v>
      </c>
      <c r="C164" s="21">
        <v>1</v>
      </c>
      <c r="D164" s="9">
        <v>71</v>
      </c>
      <c r="E164" s="10">
        <f t="shared" si="19"/>
        <v>1.2973533990659055E-4</v>
      </c>
      <c r="F164" s="10">
        <f t="shared" si="20"/>
        <v>7.4776197998946813E-3</v>
      </c>
      <c r="G164" s="10">
        <f t="shared" si="22"/>
        <v>70</v>
      </c>
      <c r="H164" s="17">
        <f t="shared" si="21"/>
        <v>9.0814737934613379E-3</v>
      </c>
    </row>
    <row r="165" spans="1:8" ht="25.5" x14ac:dyDescent="0.2">
      <c r="A165" s="8"/>
      <c r="B165" s="24" t="s">
        <v>156</v>
      </c>
      <c r="C165" s="21">
        <v>6</v>
      </c>
      <c r="D165" s="9">
        <v>1</v>
      </c>
      <c r="E165" s="10">
        <f t="shared" si="19"/>
        <v>7.7841203943954335E-4</v>
      </c>
      <c r="F165" s="10">
        <f t="shared" si="20"/>
        <v>1.0531858873091101E-4</v>
      </c>
      <c r="G165" s="10">
        <f t="shared" si="22"/>
        <v>-0.83333333333333337</v>
      </c>
      <c r="H165" s="17">
        <f t="shared" si="21"/>
        <v>-6.4867669953295277E-4</v>
      </c>
    </row>
    <row r="166" spans="1:8" x14ac:dyDescent="0.2">
      <c r="A166" s="8"/>
      <c r="B166" s="24" t="s">
        <v>157</v>
      </c>
      <c r="C166" s="21">
        <v>7</v>
      </c>
      <c r="D166" s="9">
        <v>15</v>
      </c>
      <c r="E166" s="10">
        <f t="shared" si="19"/>
        <v>9.0814737934613392E-4</v>
      </c>
      <c r="F166" s="10">
        <f t="shared" si="20"/>
        <v>1.5797788309636651E-3</v>
      </c>
      <c r="G166" s="10">
        <f t="shared" si="22"/>
        <v>1.1428571428571428</v>
      </c>
      <c r="H166" s="17">
        <f t="shared" si="21"/>
        <v>1.0378827192527244E-3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9</v>
      </c>
      <c r="D168" s="9">
        <v>0</v>
      </c>
      <c r="E168" s="10">
        <f t="shared" si="19"/>
        <v>1.1676180591593151E-3</v>
      </c>
      <c r="F168" s="10" t="str">
        <f t="shared" si="20"/>
        <v/>
      </c>
      <c r="G168" s="10">
        <f t="shared" si="22"/>
        <v>-1</v>
      </c>
      <c r="H168" s="17">
        <f t="shared" si="21"/>
        <v>-1.1676180591593151E-3</v>
      </c>
    </row>
    <row r="169" spans="1:8" x14ac:dyDescent="0.2">
      <c r="A169" s="8"/>
      <c r="B169" s="24" t="s">
        <v>160</v>
      </c>
      <c r="C169" s="21">
        <v>0</v>
      </c>
      <c r="D169" s="9">
        <v>23</v>
      </c>
      <c r="E169" s="10" t="str">
        <f t="shared" si="19"/>
        <v/>
      </c>
      <c r="F169" s="10">
        <f t="shared" si="20"/>
        <v>2.422327540810953E-3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6</v>
      </c>
      <c r="D170" s="9">
        <v>0</v>
      </c>
      <c r="E170" s="10">
        <f t="shared" si="19"/>
        <v>7.7841203943954335E-4</v>
      </c>
      <c r="F170" s="10" t="str">
        <f t="shared" si="20"/>
        <v/>
      </c>
      <c r="G170" s="10">
        <f t="shared" si="22"/>
        <v>-1</v>
      </c>
      <c r="H170" s="17">
        <f t="shared" si="21"/>
        <v>-7.7841203943954335E-4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45</v>
      </c>
      <c r="D172" s="9">
        <v>60</v>
      </c>
      <c r="E172" s="10">
        <f t="shared" si="19"/>
        <v>5.8380902957965754E-3</v>
      </c>
      <c r="F172" s="10">
        <f t="shared" si="20"/>
        <v>6.3191153238546603E-3</v>
      </c>
      <c r="G172" s="10">
        <f t="shared" si="22"/>
        <v>0.33333333333333331</v>
      </c>
      <c r="H172" s="17">
        <f t="shared" ref="H172:H175" si="23">+IF(OR(AND(E172=""),(G172="")),"",E172*G172)</f>
        <v>1.9460300985988583E-3</v>
      </c>
    </row>
    <row r="173" spans="1:8" ht="25.5" x14ac:dyDescent="0.2">
      <c r="A173" s="8"/>
      <c r="B173" s="24" t="s">
        <v>164</v>
      </c>
      <c r="C173" s="21">
        <v>1</v>
      </c>
      <c r="D173" s="9">
        <v>1</v>
      </c>
      <c r="E173" s="10">
        <f t="shared" si="19"/>
        <v>1.2973533990659055E-4</v>
      </c>
      <c r="F173" s="10">
        <f t="shared" si="20"/>
        <v>1.0531858873091101E-4</v>
      </c>
      <c r="G173" s="10">
        <f t="shared" si="22"/>
        <v>0</v>
      </c>
      <c r="H173" s="17">
        <f t="shared" si="23"/>
        <v>0</v>
      </c>
    </row>
    <row r="174" spans="1:8" ht="25.5" x14ac:dyDescent="0.2">
      <c r="A174" s="8"/>
      <c r="B174" s="24" t="s">
        <v>165</v>
      </c>
      <c r="C174" s="21">
        <v>1</v>
      </c>
      <c r="D174" s="9">
        <v>1</v>
      </c>
      <c r="E174" s="10">
        <f t="shared" si="19"/>
        <v>1.2973533990659055E-4</v>
      </c>
      <c r="F174" s="10">
        <f t="shared" si="20"/>
        <v>1.0531858873091101E-4</v>
      </c>
      <c r="G174" s="10">
        <f t="shared" si="22"/>
        <v>0</v>
      </c>
      <c r="H174" s="17">
        <f t="shared" si="23"/>
        <v>0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11231</v>
      </c>
      <c r="D181" s="36">
        <f>SUM(D182:D356)</f>
        <v>13521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0.20389991986466033</v>
      </c>
      <c r="H181" s="37">
        <f t="shared" ref="H181:H212" si="26">+IF(OR(AND(E181=""),(G181="")),"",E181*G181)</f>
        <v>0.20389991986466033</v>
      </c>
    </row>
    <row r="182" spans="1:8" x14ac:dyDescent="0.2">
      <c r="A182" s="8"/>
      <c r="B182" s="23" t="s">
        <v>167</v>
      </c>
      <c r="C182" s="41">
        <v>35</v>
      </c>
      <c r="D182" s="38">
        <v>296</v>
      </c>
      <c r="E182" s="39">
        <f t="shared" si="24"/>
        <v>3.1163743210755944E-3</v>
      </c>
      <c r="F182" s="39">
        <f t="shared" si="25"/>
        <v>2.1891871902965758E-2</v>
      </c>
      <c r="G182" s="39">
        <f t="shared" ref="G182:G213" si="27">+IF(AND(C182=0,D182=0)," ",IF(C182=0,1,IF(D182=0,-1,(D182-C182)/C182)))</f>
        <v>7.4571428571428573</v>
      </c>
      <c r="H182" s="40">
        <f t="shared" si="26"/>
        <v>2.323924850859229E-2</v>
      </c>
    </row>
    <row r="183" spans="1:8" x14ac:dyDescent="0.2">
      <c r="A183" s="8"/>
      <c r="B183" s="24" t="s">
        <v>168</v>
      </c>
      <c r="C183" s="21">
        <v>7</v>
      </c>
      <c r="D183" s="9">
        <v>12</v>
      </c>
      <c r="E183" s="10">
        <f t="shared" si="24"/>
        <v>6.232748642151189E-4</v>
      </c>
      <c r="F183" s="10">
        <f t="shared" si="25"/>
        <v>8.8750832039050369E-4</v>
      </c>
      <c r="G183" s="10">
        <f t="shared" si="27"/>
        <v>0.7142857142857143</v>
      </c>
      <c r="H183" s="17">
        <f t="shared" si="26"/>
        <v>4.4519633158222779E-4</v>
      </c>
    </row>
    <row r="184" spans="1:8" ht="38.25" x14ac:dyDescent="0.2">
      <c r="A184" s="8"/>
      <c r="B184" s="24" t="s">
        <v>169</v>
      </c>
      <c r="C184" s="21">
        <v>14</v>
      </c>
      <c r="D184" s="9">
        <v>20</v>
      </c>
      <c r="E184" s="10">
        <f t="shared" si="24"/>
        <v>1.2465497284302378E-3</v>
      </c>
      <c r="F184" s="10">
        <f t="shared" si="25"/>
        <v>1.4791805339841727E-3</v>
      </c>
      <c r="G184" s="10">
        <f t="shared" si="27"/>
        <v>0.42857142857142855</v>
      </c>
      <c r="H184" s="17">
        <f t="shared" si="26"/>
        <v>5.3423559789867326E-4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375</v>
      </c>
      <c r="D186" s="9">
        <v>398</v>
      </c>
      <c r="E186" s="10">
        <f t="shared" si="24"/>
        <v>3.3389724868667085E-2</v>
      </c>
      <c r="F186" s="10">
        <f t="shared" si="25"/>
        <v>2.9435692626285037E-2</v>
      </c>
      <c r="G186" s="10">
        <f t="shared" si="27"/>
        <v>6.133333333333333E-2</v>
      </c>
      <c r="H186" s="17">
        <f t="shared" si="26"/>
        <v>2.0479031252782476E-3</v>
      </c>
    </row>
    <row r="187" spans="1:8" ht="25.5" x14ac:dyDescent="0.2">
      <c r="A187" s="8"/>
      <c r="B187" s="24" t="s">
        <v>172</v>
      </c>
      <c r="C187" s="21">
        <v>0</v>
      </c>
      <c r="D187" s="9">
        <v>1</v>
      </c>
      <c r="E187" s="10" t="str">
        <f t="shared" si="24"/>
        <v/>
      </c>
      <c r="F187" s="10">
        <f t="shared" si="25"/>
        <v>7.3959026699208641E-5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1604</v>
      </c>
      <c r="D188" s="9">
        <v>1417</v>
      </c>
      <c r="E188" s="10">
        <f t="shared" si="24"/>
        <v>0.14281898317157868</v>
      </c>
      <c r="F188" s="10">
        <f t="shared" si="25"/>
        <v>0.10479994083277865</v>
      </c>
      <c r="G188" s="10">
        <f t="shared" si="27"/>
        <v>-0.11658354114713217</v>
      </c>
      <c r="H188" s="17">
        <f t="shared" si="26"/>
        <v>-1.6650342801175319E-2</v>
      </c>
    </row>
    <row r="189" spans="1:8" x14ac:dyDescent="0.2">
      <c r="A189" s="8"/>
      <c r="B189" s="24" t="s">
        <v>174</v>
      </c>
      <c r="C189" s="21">
        <v>27</v>
      </c>
      <c r="D189" s="9">
        <v>29</v>
      </c>
      <c r="E189" s="10">
        <f t="shared" si="24"/>
        <v>2.4040601905440297E-3</v>
      </c>
      <c r="F189" s="10">
        <f t="shared" si="25"/>
        <v>2.1448117742770504E-3</v>
      </c>
      <c r="G189" s="10">
        <f t="shared" si="27"/>
        <v>7.407407407407407E-2</v>
      </c>
      <c r="H189" s="17">
        <f t="shared" si="26"/>
        <v>1.7807853263289108E-4</v>
      </c>
    </row>
    <row r="190" spans="1:8" x14ac:dyDescent="0.2">
      <c r="A190" s="8"/>
      <c r="B190" s="24" t="s">
        <v>175</v>
      </c>
      <c r="C190" s="21">
        <v>160</v>
      </c>
      <c r="D190" s="9">
        <v>171</v>
      </c>
      <c r="E190" s="10">
        <f t="shared" si="24"/>
        <v>1.4246282610631288E-2</v>
      </c>
      <c r="F190" s="10">
        <f t="shared" si="25"/>
        <v>1.2646993565564677E-2</v>
      </c>
      <c r="G190" s="10">
        <f t="shared" si="27"/>
        <v>6.8750000000000006E-2</v>
      </c>
      <c r="H190" s="17">
        <f t="shared" si="26"/>
        <v>9.7943192948090111E-4</v>
      </c>
    </row>
    <row r="191" spans="1:8" x14ac:dyDescent="0.2">
      <c r="A191" s="8"/>
      <c r="B191" s="24" t="s">
        <v>176</v>
      </c>
      <c r="C191" s="21">
        <v>26</v>
      </c>
      <c r="D191" s="9">
        <v>41</v>
      </c>
      <c r="E191" s="10">
        <f t="shared" si="24"/>
        <v>2.3150209242275843E-3</v>
      </c>
      <c r="F191" s="10">
        <f t="shared" si="25"/>
        <v>3.032320094667554E-3</v>
      </c>
      <c r="G191" s="10">
        <f t="shared" si="27"/>
        <v>0.57692307692307687</v>
      </c>
      <c r="H191" s="17">
        <f t="shared" si="26"/>
        <v>1.3355889947466832E-3</v>
      </c>
    </row>
    <row r="192" spans="1:8" x14ac:dyDescent="0.2">
      <c r="A192" s="8"/>
      <c r="B192" s="24" t="s">
        <v>177</v>
      </c>
      <c r="C192" s="21">
        <v>4</v>
      </c>
      <c r="D192" s="9">
        <v>0</v>
      </c>
      <c r="E192" s="10">
        <f t="shared" si="24"/>
        <v>3.5615706526578221E-4</v>
      </c>
      <c r="F192" s="10" t="str">
        <f t="shared" si="25"/>
        <v/>
      </c>
      <c r="G192" s="10">
        <f t="shared" si="27"/>
        <v>-1</v>
      </c>
      <c r="H192" s="17">
        <f t="shared" si="26"/>
        <v>-3.5615706526578221E-4</v>
      </c>
    </row>
    <row r="193" spans="1:8" ht="25.5" x14ac:dyDescent="0.2">
      <c r="A193" s="8"/>
      <c r="B193" s="24" t="s">
        <v>178</v>
      </c>
      <c r="C193" s="21">
        <v>0</v>
      </c>
      <c r="D193" s="9">
        <v>24</v>
      </c>
      <c r="E193" s="10" t="str">
        <f t="shared" si="24"/>
        <v/>
      </c>
      <c r="F193" s="10">
        <f t="shared" si="25"/>
        <v>1.7750166407810074E-3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23</v>
      </c>
      <c r="D194" s="9">
        <v>27</v>
      </c>
      <c r="E194" s="10">
        <f t="shared" si="24"/>
        <v>2.0479031252782476E-3</v>
      </c>
      <c r="F194" s="10">
        <f t="shared" si="25"/>
        <v>1.9968937208786333E-3</v>
      </c>
      <c r="G194" s="10">
        <f t="shared" si="27"/>
        <v>0.17391304347826086</v>
      </c>
      <c r="H194" s="17">
        <f t="shared" si="26"/>
        <v>3.5615706526578221E-4</v>
      </c>
    </row>
    <row r="195" spans="1:8" x14ac:dyDescent="0.2">
      <c r="A195" s="8"/>
      <c r="B195" s="24" t="s">
        <v>180</v>
      </c>
      <c r="C195" s="21">
        <v>143</v>
      </c>
      <c r="D195" s="9">
        <v>292</v>
      </c>
      <c r="E195" s="10">
        <f t="shared" si="24"/>
        <v>1.2732615083251714E-2</v>
      </c>
      <c r="F195" s="10">
        <f t="shared" si="25"/>
        <v>2.1596035796168922E-2</v>
      </c>
      <c r="G195" s="10">
        <f t="shared" si="27"/>
        <v>1.0419580419580419</v>
      </c>
      <c r="H195" s="17">
        <f t="shared" si="26"/>
        <v>1.3266850681150386E-2</v>
      </c>
    </row>
    <row r="196" spans="1:8" x14ac:dyDescent="0.2">
      <c r="A196" s="8"/>
      <c r="B196" s="24" t="s">
        <v>181</v>
      </c>
      <c r="C196" s="21">
        <v>430</v>
      </c>
      <c r="D196" s="9">
        <v>600</v>
      </c>
      <c r="E196" s="10">
        <f t="shared" si="24"/>
        <v>3.8286884516071588E-2</v>
      </c>
      <c r="F196" s="10">
        <f t="shared" si="25"/>
        <v>4.4375416019525181E-2</v>
      </c>
      <c r="G196" s="10">
        <f t="shared" si="27"/>
        <v>0.39534883720930231</v>
      </c>
      <c r="H196" s="17">
        <f t="shared" si="26"/>
        <v>1.5136675273795743E-2</v>
      </c>
    </row>
    <row r="197" spans="1:8" ht="25.5" x14ac:dyDescent="0.2">
      <c r="A197" s="8"/>
      <c r="B197" s="24" t="s">
        <v>182</v>
      </c>
      <c r="C197" s="21">
        <v>198</v>
      </c>
      <c r="D197" s="9">
        <v>394</v>
      </c>
      <c r="E197" s="10">
        <f t="shared" si="24"/>
        <v>1.762977473065622E-2</v>
      </c>
      <c r="F197" s="10">
        <f t="shared" si="25"/>
        <v>2.9139856519488205E-2</v>
      </c>
      <c r="G197" s="10">
        <f t="shared" si="27"/>
        <v>0.98989898989898994</v>
      </c>
      <c r="H197" s="17">
        <f t="shared" si="26"/>
        <v>1.745169619802333E-2</v>
      </c>
    </row>
    <row r="198" spans="1:8" ht="25.5" x14ac:dyDescent="0.2">
      <c r="A198" s="8"/>
      <c r="B198" s="24" t="s">
        <v>183</v>
      </c>
      <c r="C198" s="21">
        <v>12</v>
      </c>
      <c r="D198" s="9">
        <v>6</v>
      </c>
      <c r="E198" s="10">
        <f t="shared" si="24"/>
        <v>1.0684711957973465E-3</v>
      </c>
      <c r="F198" s="10">
        <f t="shared" si="25"/>
        <v>4.4375416019525185E-4</v>
      </c>
      <c r="G198" s="10">
        <f t="shared" si="27"/>
        <v>-0.5</v>
      </c>
      <c r="H198" s="17">
        <f t="shared" si="26"/>
        <v>-5.3423559789867326E-4</v>
      </c>
    </row>
    <row r="199" spans="1:8" x14ac:dyDescent="0.2">
      <c r="A199" s="8"/>
      <c r="B199" s="24" t="s">
        <v>184</v>
      </c>
      <c r="C199" s="21">
        <v>0</v>
      </c>
      <c r="D199" s="9">
        <v>3</v>
      </c>
      <c r="E199" s="10" t="str">
        <f t="shared" si="24"/>
        <v/>
      </c>
      <c r="F199" s="10">
        <f t="shared" si="25"/>
        <v>2.2187708009762592E-4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7</v>
      </c>
      <c r="D200" s="9">
        <v>12</v>
      </c>
      <c r="E200" s="10">
        <f t="shared" si="24"/>
        <v>6.232748642151189E-4</v>
      </c>
      <c r="F200" s="10">
        <f t="shared" si="25"/>
        <v>8.8750832039050369E-4</v>
      </c>
      <c r="G200" s="10">
        <f t="shared" si="27"/>
        <v>0.7142857142857143</v>
      </c>
      <c r="H200" s="17">
        <f t="shared" si="26"/>
        <v>4.4519633158222779E-4</v>
      </c>
    </row>
    <row r="201" spans="1:8" x14ac:dyDescent="0.2">
      <c r="A201" s="8"/>
      <c r="B201" s="24" t="s">
        <v>186</v>
      </c>
      <c r="C201" s="21">
        <v>6</v>
      </c>
      <c r="D201" s="9">
        <v>8</v>
      </c>
      <c r="E201" s="10">
        <f t="shared" si="24"/>
        <v>5.3423559789867326E-4</v>
      </c>
      <c r="F201" s="10">
        <f t="shared" si="25"/>
        <v>5.9167221359366913E-4</v>
      </c>
      <c r="G201" s="10">
        <f t="shared" si="27"/>
        <v>0.33333333333333331</v>
      </c>
      <c r="H201" s="17">
        <f t="shared" si="26"/>
        <v>1.7807853263289108E-4</v>
      </c>
    </row>
    <row r="202" spans="1:8" ht="13.5" customHeight="1" x14ac:dyDescent="0.2">
      <c r="A202" s="8"/>
      <c r="B202" s="24" t="s">
        <v>187</v>
      </c>
      <c r="C202" s="21">
        <v>1274</v>
      </c>
      <c r="D202" s="9">
        <v>513</v>
      </c>
      <c r="E202" s="10">
        <f t="shared" si="24"/>
        <v>0.11343602528715163</v>
      </c>
      <c r="F202" s="10">
        <f t="shared" si="25"/>
        <v>3.7940980696694035E-2</v>
      </c>
      <c r="G202" s="10">
        <f t="shared" si="27"/>
        <v>-0.59733124018838302</v>
      </c>
      <c r="H202" s="17">
        <f t="shared" si="26"/>
        <v>-6.7758881666815055E-2</v>
      </c>
    </row>
    <row r="203" spans="1:8" x14ac:dyDescent="0.2">
      <c r="A203" s="8"/>
      <c r="B203" s="24" t="s">
        <v>188</v>
      </c>
      <c r="C203" s="21">
        <v>90</v>
      </c>
      <c r="D203" s="9">
        <v>78</v>
      </c>
      <c r="E203" s="10">
        <f t="shared" si="24"/>
        <v>8.0135339684800997E-3</v>
      </c>
      <c r="F203" s="10">
        <f t="shared" si="25"/>
        <v>5.7688040825382737E-3</v>
      </c>
      <c r="G203" s="10">
        <f t="shared" si="27"/>
        <v>-0.13333333333333333</v>
      </c>
      <c r="H203" s="17">
        <f t="shared" si="26"/>
        <v>-1.0684711957973465E-3</v>
      </c>
    </row>
    <row r="204" spans="1:8" x14ac:dyDescent="0.2">
      <c r="A204" s="8"/>
      <c r="B204" s="24" t="s">
        <v>189</v>
      </c>
      <c r="C204" s="21">
        <v>22</v>
      </c>
      <c r="D204" s="9">
        <v>8</v>
      </c>
      <c r="E204" s="10">
        <f t="shared" si="24"/>
        <v>1.9588638589618022E-3</v>
      </c>
      <c r="F204" s="10">
        <f t="shared" si="25"/>
        <v>5.9167221359366913E-4</v>
      </c>
      <c r="G204" s="10">
        <f t="shared" si="27"/>
        <v>-0.63636363636363635</v>
      </c>
      <c r="H204" s="17">
        <f t="shared" si="26"/>
        <v>-1.2465497284302378E-3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5</v>
      </c>
      <c r="D206" s="9">
        <v>15</v>
      </c>
      <c r="E206" s="10">
        <f t="shared" si="24"/>
        <v>4.4519633158222774E-4</v>
      </c>
      <c r="F206" s="10">
        <f t="shared" si="25"/>
        <v>1.1093854004881295E-3</v>
      </c>
      <c r="G206" s="10">
        <f t="shared" si="27"/>
        <v>2</v>
      </c>
      <c r="H206" s="17">
        <f t="shared" si="26"/>
        <v>8.9039266316445547E-4</v>
      </c>
    </row>
    <row r="207" spans="1:8" x14ac:dyDescent="0.2">
      <c r="A207" s="8"/>
      <c r="B207" s="24" t="s">
        <v>192</v>
      </c>
      <c r="C207" s="21">
        <v>6</v>
      </c>
      <c r="D207" s="9">
        <v>9</v>
      </c>
      <c r="E207" s="10">
        <f t="shared" si="24"/>
        <v>5.3423559789867326E-4</v>
      </c>
      <c r="F207" s="10">
        <f t="shared" si="25"/>
        <v>6.656312402928778E-4</v>
      </c>
      <c r="G207" s="10">
        <f t="shared" si="27"/>
        <v>0.5</v>
      </c>
      <c r="H207" s="17">
        <f t="shared" si="26"/>
        <v>2.6711779894933663E-4</v>
      </c>
    </row>
    <row r="208" spans="1:8" x14ac:dyDescent="0.2">
      <c r="A208" s="8"/>
      <c r="B208" s="24" t="s">
        <v>193</v>
      </c>
      <c r="C208" s="21">
        <v>156</v>
      </c>
      <c r="D208" s="9">
        <v>13</v>
      </c>
      <c r="E208" s="10">
        <f t="shared" si="24"/>
        <v>1.3890125545365506E-2</v>
      </c>
      <c r="F208" s="10">
        <f t="shared" si="25"/>
        <v>9.6146734708971225E-4</v>
      </c>
      <c r="G208" s="10">
        <f t="shared" si="27"/>
        <v>-0.91666666666666663</v>
      </c>
      <c r="H208" s="17">
        <f t="shared" si="26"/>
        <v>-1.2732615083251714E-2</v>
      </c>
    </row>
    <row r="209" spans="1:8" x14ac:dyDescent="0.2">
      <c r="A209" s="8"/>
      <c r="B209" s="24" t="s">
        <v>194</v>
      </c>
      <c r="C209" s="21">
        <v>38</v>
      </c>
      <c r="D209" s="9">
        <v>24</v>
      </c>
      <c r="E209" s="10">
        <f t="shared" si="24"/>
        <v>3.3834921200249311E-3</v>
      </c>
      <c r="F209" s="10">
        <f t="shared" si="25"/>
        <v>1.7750166407810074E-3</v>
      </c>
      <c r="G209" s="10">
        <f t="shared" si="27"/>
        <v>-0.36842105263157893</v>
      </c>
      <c r="H209" s="17">
        <f t="shared" si="26"/>
        <v>-1.2465497284302378E-3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90</v>
      </c>
      <c r="D211" s="9">
        <v>140</v>
      </c>
      <c r="E211" s="10">
        <f t="shared" si="24"/>
        <v>8.0135339684800997E-3</v>
      </c>
      <c r="F211" s="10">
        <f t="shared" si="25"/>
        <v>1.0354263737889209E-2</v>
      </c>
      <c r="G211" s="10">
        <f t="shared" si="27"/>
        <v>0.55555555555555558</v>
      </c>
      <c r="H211" s="17">
        <f t="shared" si="26"/>
        <v>4.4519633158222778E-3</v>
      </c>
    </row>
    <row r="212" spans="1:8" x14ac:dyDescent="0.2">
      <c r="A212" s="8"/>
      <c r="B212" s="24" t="s">
        <v>197</v>
      </c>
      <c r="C212" s="21">
        <v>119</v>
      </c>
      <c r="D212" s="9">
        <v>355</v>
      </c>
      <c r="E212" s="10">
        <f t="shared" si="24"/>
        <v>1.059567269165702E-2</v>
      </c>
      <c r="F212" s="10">
        <f t="shared" si="25"/>
        <v>2.6255454478219066E-2</v>
      </c>
      <c r="G212" s="10">
        <f t="shared" si="27"/>
        <v>1.9831932773109244</v>
      </c>
      <c r="H212" s="17">
        <f t="shared" si="26"/>
        <v>2.101326685068115E-2</v>
      </c>
    </row>
    <row r="213" spans="1:8" x14ac:dyDescent="0.2">
      <c r="A213" s="8"/>
      <c r="B213" s="24" t="s">
        <v>198</v>
      </c>
      <c r="C213" s="21">
        <v>1089</v>
      </c>
      <c r="D213" s="9">
        <v>1045</v>
      </c>
      <c r="E213" s="10">
        <f t="shared" ref="E213:E244" si="28">+IF(C213=0,"",C213/C$181)</f>
        <v>9.6963761018609207E-2</v>
      </c>
      <c r="F213" s="10">
        <f t="shared" ref="F213:F244" si="29">+IF(D213=0,"",D213/D$181)</f>
        <v>7.7287182900673032E-2</v>
      </c>
      <c r="G213" s="10">
        <f t="shared" si="27"/>
        <v>-4.0404040404040407E-2</v>
      </c>
      <c r="H213" s="17">
        <f t="shared" ref="H213:H244" si="30">+IF(OR(AND(E213=""),(G213="")),"",E213*G213)</f>
        <v>-3.9177277179236044E-3</v>
      </c>
    </row>
    <row r="214" spans="1:8" x14ac:dyDescent="0.2">
      <c r="A214" s="8"/>
      <c r="B214" s="24" t="s">
        <v>199</v>
      </c>
      <c r="C214" s="21">
        <v>157</v>
      </c>
      <c r="D214" s="9">
        <v>336</v>
      </c>
      <c r="E214" s="10">
        <f t="shared" si="28"/>
        <v>1.3979164811681951E-2</v>
      </c>
      <c r="F214" s="10">
        <f t="shared" si="29"/>
        <v>2.4850232970934104E-2</v>
      </c>
      <c r="G214" s="10">
        <f t="shared" ref="G214:G245" si="31">+IF(AND(C214=0,D214=0)," ",IF(C214=0,1,IF(D214=0,-1,(D214-C214)/C214)))</f>
        <v>1.1401273885350318</v>
      </c>
      <c r="H214" s="17">
        <f t="shared" si="30"/>
        <v>1.5938028670643752E-2</v>
      </c>
    </row>
    <row r="215" spans="1:8" x14ac:dyDescent="0.2">
      <c r="A215" s="8"/>
      <c r="B215" s="24" t="s">
        <v>200</v>
      </c>
      <c r="C215" s="21">
        <v>65</v>
      </c>
      <c r="D215" s="9">
        <v>24</v>
      </c>
      <c r="E215" s="10">
        <f t="shared" si="28"/>
        <v>5.7875523105689608E-3</v>
      </c>
      <c r="F215" s="10">
        <f t="shared" si="29"/>
        <v>1.7750166407810074E-3</v>
      </c>
      <c r="G215" s="10">
        <f t="shared" si="31"/>
        <v>-0.63076923076923075</v>
      </c>
      <c r="H215" s="17">
        <f t="shared" si="30"/>
        <v>-3.6506099189742673E-3</v>
      </c>
    </row>
    <row r="216" spans="1:8" x14ac:dyDescent="0.2">
      <c r="A216" s="8"/>
      <c r="B216" s="24" t="s">
        <v>201</v>
      </c>
      <c r="C216" s="21">
        <v>0</v>
      </c>
      <c r="D216" s="9">
        <v>21</v>
      </c>
      <c r="E216" s="10" t="str">
        <f t="shared" si="28"/>
        <v/>
      </c>
      <c r="F216" s="10">
        <f t="shared" si="29"/>
        <v>1.5531395606833815E-3</v>
      </c>
      <c r="G216" s="10">
        <f t="shared" si="31"/>
        <v>1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314</v>
      </c>
      <c r="D218" s="9">
        <v>213</v>
      </c>
      <c r="E218" s="10">
        <f t="shared" si="28"/>
        <v>2.7958329623363903E-2</v>
      </c>
      <c r="F218" s="10">
        <f t="shared" si="29"/>
        <v>1.5753272686931441E-2</v>
      </c>
      <c r="G218" s="10">
        <f t="shared" si="31"/>
        <v>-0.321656050955414</v>
      </c>
      <c r="H218" s="17">
        <f t="shared" si="30"/>
        <v>-8.9929658979609993E-3</v>
      </c>
    </row>
    <row r="219" spans="1:8" x14ac:dyDescent="0.2">
      <c r="A219" s="8"/>
      <c r="B219" s="24" t="s">
        <v>204</v>
      </c>
      <c r="C219" s="21">
        <v>39</v>
      </c>
      <c r="D219" s="9">
        <v>64</v>
      </c>
      <c r="E219" s="10">
        <f t="shared" si="28"/>
        <v>3.4725313863413765E-3</v>
      </c>
      <c r="F219" s="10">
        <f t="shared" si="29"/>
        <v>4.733377708749353E-3</v>
      </c>
      <c r="G219" s="10">
        <f t="shared" si="31"/>
        <v>0.64102564102564108</v>
      </c>
      <c r="H219" s="17">
        <f t="shared" si="30"/>
        <v>2.2259816579111389E-3</v>
      </c>
    </row>
    <row r="220" spans="1:8" x14ac:dyDescent="0.2">
      <c r="A220" s="8"/>
      <c r="B220" s="24" t="s">
        <v>205</v>
      </c>
      <c r="C220" s="21">
        <v>63</v>
      </c>
      <c r="D220" s="9">
        <v>43</v>
      </c>
      <c r="E220" s="10">
        <f t="shared" si="28"/>
        <v>5.60947377793607E-3</v>
      </c>
      <c r="F220" s="10">
        <f t="shared" si="29"/>
        <v>3.1802381480659715E-3</v>
      </c>
      <c r="G220" s="10">
        <f t="shared" si="31"/>
        <v>-0.31746031746031744</v>
      </c>
      <c r="H220" s="17">
        <f t="shared" si="30"/>
        <v>-1.7807853263289109E-3</v>
      </c>
    </row>
    <row r="221" spans="1:8" x14ac:dyDescent="0.2">
      <c r="A221" s="8"/>
      <c r="B221" s="24" t="s">
        <v>206</v>
      </c>
      <c r="C221" s="21">
        <v>3</v>
      </c>
      <c r="D221" s="9">
        <v>0</v>
      </c>
      <c r="E221" s="10">
        <f t="shared" si="28"/>
        <v>2.6711779894933663E-4</v>
      </c>
      <c r="F221" s="10" t="str">
        <f t="shared" si="29"/>
        <v/>
      </c>
      <c r="G221" s="10">
        <f t="shared" si="31"/>
        <v>-1</v>
      </c>
      <c r="H221" s="17">
        <f t="shared" si="30"/>
        <v>-2.6711779894933663E-4</v>
      </c>
    </row>
    <row r="222" spans="1:8" x14ac:dyDescent="0.2">
      <c r="A222" s="8"/>
      <c r="B222" s="24" t="s">
        <v>207</v>
      </c>
      <c r="C222" s="21">
        <v>4</v>
      </c>
      <c r="D222" s="9">
        <v>30</v>
      </c>
      <c r="E222" s="10">
        <f t="shared" si="28"/>
        <v>3.5615706526578221E-4</v>
      </c>
      <c r="F222" s="10">
        <f t="shared" si="29"/>
        <v>2.218770800976259E-3</v>
      </c>
      <c r="G222" s="10">
        <f t="shared" si="31"/>
        <v>6.5</v>
      </c>
      <c r="H222" s="17">
        <f t="shared" si="30"/>
        <v>2.3150209242275843E-3</v>
      </c>
    </row>
    <row r="223" spans="1:8" ht="25.5" x14ac:dyDescent="0.2">
      <c r="A223" s="8"/>
      <c r="B223" s="24" t="s">
        <v>208</v>
      </c>
      <c r="C223" s="21">
        <v>143</v>
      </c>
      <c r="D223" s="9">
        <v>215</v>
      </c>
      <c r="E223" s="10">
        <f t="shared" si="28"/>
        <v>1.2732615083251714E-2</v>
      </c>
      <c r="F223" s="10">
        <f t="shared" si="29"/>
        <v>1.5901190740329859E-2</v>
      </c>
      <c r="G223" s="10">
        <f t="shared" si="31"/>
        <v>0.50349650349650354</v>
      </c>
      <c r="H223" s="17">
        <f t="shared" si="30"/>
        <v>6.4108271747840805E-3</v>
      </c>
    </row>
    <row r="224" spans="1:8" x14ac:dyDescent="0.2">
      <c r="A224" s="8"/>
      <c r="B224" s="24" t="s">
        <v>209</v>
      </c>
      <c r="C224" s="21">
        <v>30</v>
      </c>
      <c r="D224" s="9">
        <v>23</v>
      </c>
      <c r="E224" s="10">
        <f t="shared" si="28"/>
        <v>2.6711779894933664E-3</v>
      </c>
      <c r="F224" s="10">
        <f t="shared" si="29"/>
        <v>1.7010576140817986E-3</v>
      </c>
      <c r="G224" s="10">
        <f t="shared" si="31"/>
        <v>-0.23333333333333334</v>
      </c>
      <c r="H224" s="17">
        <f t="shared" si="30"/>
        <v>-6.2327486421511879E-4</v>
      </c>
    </row>
    <row r="225" spans="1:8" ht="25.5" x14ac:dyDescent="0.2">
      <c r="A225" s="8"/>
      <c r="B225" s="24" t="s">
        <v>210</v>
      </c>
      <c r="C225" s="21">
        <v>1</v>
      </c>
      <c r="D225" s="9">
        <v>0</v>
      </c>
      <c r="E225" s="10">
        <f t="shared" si="28"/>
        <v>8.9039266316445553E-5</v>
      </c>
      <c r="F225" s="10" t="str">
        <f t="shared" si="29"/>
        <v/>
      </c>
      <c r="G225" s="10">
        <f t="shared" si="31"/>
        <v>-1</v>
      </c>
      <c r="H225" s="17">
        <f t="shared" si="30"/>
        <v>-8.9039266316445553E-5</v>
      </c>
    </row>
    <row r="226" spans="1:8" ht="25.5" x14ac:dyDescent="0.2">
      <c r="A226" s="8"/>
      <c r="B226" s="24" t="s">
        <v>211</v>
      </c>
      <c r="C226" s="21">
        <v>21</v>
      </c>
      <c r="D226" s="9">
        <v>3</v>
      </c>
      <c r="E226" s="10">
        <f t="shared" si="28"/>
        <v>1.8698245926453566E-3</v>
      </c>
      <c r="F226" s="10">
        <f t="shared" si="29"/>
        <v>2.2187708009762592E-4</v>
      </c>
      <c r="G226" s="10">
        <f t="shared" si="31"/>
        <v>-0.8571428571428571</v>
      </c>
      <c r="H226" s="17">
        <f t="shared" si="30"/>
        <v>-1.6027067936960199E-3</v>
      </c>
    </row>
    <row r="227" spans="1:8" x14ac:dyDescent="0.2">
      <c r="A227" s="8"/>
      <c r="B227" s="24" t="s">
        <v>212</v>
      </c>
      <c r="C227" s="21">
        <v>3</v>
      </c>
      <c r="D227" s="9">
        <v>4</v>
      </c>
      <c r="E227" s="10">
        <f t="shared" si="28"/>
        <v>2.6711779894933663E-4</v>
      </c>
      <c r="F227" s="10">
        <f t="shared" si="29"/>
        <v>2.9583610679683456E-4</v>
      </c>
      <c r="G227" s="10">
        <f t="shared" si="31"/>
        <v>0.33333333333333331</v>
      </c>
      <c r="H227" s="17">
        <f t="shared" si="30"/>
        <v>8.9039266316445539E-5</v>
      </c>
    </row>
    <row r="228" spans="1:8" x14ac:dyDescent="0.2">
      <c r="A228" s="8"/>
      <c r="B228" s="24" t="s">
        <v>213</v>
      </c>
      <c r="C228" s="21">
        <v>133</v>
      </c>
      <c r="D228" s="9">
        <v>160</v>
      </c>
      <c r="E228" s="10">
        <f t="shared" si="28"/>
        <v>1.1842222420087258E-2</v>
      </c>
      <c r="F228" s="10">
        <f t="shared" si="29"/>
        <v>1.1833444271873382E-2</v>
      </c>
      <c r="G228" s="10">
        <f t="shared" si="31"/>
        <v>0.20300751879699247</v>
      </c>
      <c r="H228" s="17">
        <f t="shared" si="30"/>
        <v>2.4040601905440297E-3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11</v>
      </c>
      <c r="E230" s="10" t="str">
        <f t="shared" si="28"/>
        <v/>
      </c>
      <c r="F230" s="10">
        <f t="shared" si="29"/>
        <v>8.1354929369129502E-4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2</v>
      </c>
      <c r="D233" s="9">
        <v>0</v>
      </c>
      <c r="E233" s="10">
        <f t="shared" si="28"/>
        <v>1.7807853263289111E-4</v>
      </c>
      <c r="F233" s="10" t="str">
        <f t="shared" si="29"/>
        <v/>
      </c>
      <c r="G233" s="10">
        <f t="shared" si="31"/>
        <v>-1</v>
      </c>
      <c r="H233" s="17">
        <f t="shared" si="30"/>
        <v>-1.7807853263289111E-4</v>
      </c>
    </row>
    <row r="234" spans="1:8" x14ac:dyDescent="0.2">
      <c r="A234" s="8"/>
      <c r="B234" s="24" t="s">
        <v>219</v>
      </c>
      <c r="C234" s="21">
        <v>1</v>
      </c>
      <c r="D234" s="9">
        <v>0</v>
      </c>
      <c r="E234" s="10">
        <f t="shared" si="28"/>
        <v>8.9039266316445553E-5</v>
      </c>
      <c r="F234" s="10" t="str">
        <f t="shared" si="29"/>
        <v/>
      </c>
      <c r="G234" s="10">
        <f t="shared" si="31"/>
        <v>-1</v>
      </c>
      <c r="H234" s="17">
        <f t="shared" si="30"/>
        <v>-8.9039266316445553E-5</v>
      </c>
    </row>
    <row r="235" spans="1:8" x14ac:dyDescent="0.2">
      <c r="A235" s="8"/>
      <c r="B235" s="24" t="s">
        <v>220</v>
      </c>
      <c r="C235" s="21">
        <v>420</v>
      </c>
      <c r="D235" s="9">
        <v>329</v>
      </c>
      <c r="E235" s="10">
        <f t="shared" si="28"/>
        <v>3.7396491852907131E-2</v>
      </c>
      <c r="F235" s="10">
        <f t="shared" si="29"/>
        <v>2.4332519784039643E-2</v>
      </c>
      <c r="G235" s="10">
        <f t="shared" si="31"/>
        <v>-0.21666666666666667</v>
      </c>
      <c r="H235" s="17">
        <f t="shared" si="30"/>
        <v>-8.1025732347965451E-3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9</v>
      </c>
      <c r="D237" s="9">
        <v>3</v>
      </c>
      <c r="E237" s="10">
        <f t="shared" si="28"/>
        <v>8.0135339684800995E-4</v>
      </c>
      <c r="F237" s="10">
        <f t="shared" si="29"/>
        <v>2.2187708009762592E-4</v>
      </c>
      <c r="G237" s="10">
        <f t="shared" si="31"/>
        <v>-0.66666666666666663</v>
      </c>
      <c r="H237" s="17">
        <f t="shared" si="30"/>
        <v>-5.3423559789867326E-4</v>
      </c>
    </row>
    <row r="238" spans="1:8" x14ac:dyDescent="0.2">
      <c r="A238" s="8"/>
      <c r="B238" s="24" t="s">
        <v>223</v>
      </c>
      <c r="C238" s="21">
        <v>7</v>
      </c>
      <c r="D238" s="9">
        <v>2</v>
      </c>
      <c r="E238" s="10">
        <f t="shared" si="28"/>
        <v>6.232748642151189E-4</v>
      </c>
      <c r="F238" s="10">
        <f t="shared" si="29"/>
        <v>1.4791805339841728E-4</v>
      </c>
      <c r="G238" s="10">
        <f t="shared" si="31"/>
        <v>-0.7142857142857143</v>
      </c>
      <c r="H238" s="17">
        <f t="shared" si="30"/>
        <v>-4.4519633158222779E-4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1</v>
      </c>
      <c r="D240" s="9">
        <v>0</v>
      </c>
      <c r="E240" s="10">
        <f t="shared" si="28"/>
        <v>8.9039266316445553E-5</v>
      </c>
      <c r="F240" s="10" t="str">
        <f t="shared" si="29"/>
        <v/>
      </c>
      <c r="G240" s="10">
        <f t="shared" si="31"/>
        <v>-1</v>
      </c>
      <c r="H240" s="17">
        <f t="shared" si="30"/>
        <v>-8.9039266316445553E-5</v>
      </c>
    </row>
    <row r="241" spans="1:8" x14ac:dyDescent="0.2">
      <c r="A241" s="8"/>
      <c r="B241" s="24" t="s">
        <v>226</v>
      </c>
      <c r="C241" s="21">
        <v>68</v>
      </c>
      <c r="D241" s="9">
        <v>36</v>
      </c>
      <c r="E241" s="10">
        <f t="shared" si="28"/>
        <v>6.0546701095182979E-3</v>
      </c>
      <c r="F241" s="10">
        <f t="shared" si="29"/>
        <v>2.6625249611715112E-3</v>
      </c>
      <c r="G241" s="10">
        <f t="shared" si="31"/>
        <v>-0.47058823529411764</v>
      </c>
      <c r="H241" s="17">
        <f t="shared" si="30"/>
        <v>-2.8492565221262577E-3</v>
      </c>
    </row>
    <row r="242" spans="1:8" x14ac:dyDescent="0.2">
      <c r="A242" s="8"/>
      <c r="B242" s="24" t="s">
        <v>227</v>
      </c>
      <c r="C242" s="21">
        <v>0</v>
      </c>
      <c r="D242" s="9">
        <v>2</v>
      </c>
      <c r="E242" s="10" t="str">
        <f t="shared" si="28"/>
        <v/>
      </c>
      <c r="F242" s="10">
        <f t="shared" si="29"/>
        <v>1.4791805339841728E-4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5</v>
      </c>
      <c r="D245" s="9">
        <v>2</v>
      </c>
      <c r="E245" s="10">
        <f t="shared" ref="E245:E276" si="32">+IF(C245=0,"",C245/C$181)</f>
        <v>4.4519633158222774E-4</v>
      </c>
      <c r="F245" s="10">
        <f t="shared" ref="F245:F276" si="33">+IF(D245=0,"",D245/D$181)</f>
        <v>1.4791805339841728E-4</v>
      </c>
      <c r="G245" s="10">
        <f t="shared" si="31"/>
        <v>-0.6</v>
      </c>
      <c r="H245" s="17">
        <f t="shared" ref="H245:H276" si="34">+IF(OR(AND(E245=""),(G245="")),"",E245*G245)</f>
        <v>-2.6711779894933663E-4</v>
      </c>
    </row>
    <row r="246" spans="1:8" ht="25.5" x14ac:dyDescent="0.2">
      <c r="A246" s="8"/>
      <c r="B246" s="24" t="s">
        <v>231</v>
      </c>
      <c r="C246" s="21">
        <v>1</v>
      </c>
      <c r="D246" s="9">
        <v>1</v>
      </c>
      <c r="E246" s="10">
        <f t="shared" si="32"/>
        <v>8.9039266316445553E-5</v>
      </c>
      <c r="F246" s="10">
        <f t="shared" si="33"/>
        <v>7.3959026699208641E-5</v>
      </c>
      <c r="G246" s="10">
        <f t="shared" ref="G246:G277" si="35">+IF(AND(C246=0,D246=0)," ",IF(C246=0,1,IF(D246=0,-1,(D246-C246)/C246)))</f>
        <v>0</v>
      </c>
      <c r="H246" s="17">
        <f t="shared" si="34"/>
        <v>0</v>
      </c>
    </row>
    <row r="247" spans="1:8" x14ac:dyDescent="0.2">
      <c r="A247" s="8"/>
      <c r="B247" s="24" t="s">
        <v>232</v>
      </c>
      <c r="C247" s="21">
        <v>16</v>
      </c>
      <c r="D247" s="9">
        <v>68</v>
      </c>
      <c r="E247" s="10">
        <f t="shared" si="32"/>
        <v>1.4246282610631288E-3</v>
      </c>
      <c r="F247" s="10">
        <f t="shared" si="33"/>
        <v>5.0292138155461873E-3</v>
      </c>
      <c r="G247" s="10">
        <f t="shared" si="35"/>
        <v>3.25</v>
      </c>
      <c r="H247" s="17">
        <f t="shared" si="34"/>
        <v>4.6300418484551686E-3</v>
      </c>
    </row>
    <row r="248" spans="1:8" x14ac:dyDescent="0.2">
      <c r="A248" s="8"/>
      <c r="B248" s="24" t="s">
        <v>233</v>
      </c>
      <c r="C248" s="21">
        <v>57</v>
      </c>
      <c r="D248" s="9">
        <v>337</v>
      </c>
      <c r="E248" s="10">
        <f t="shared" si="32"/>
        <v>5.0752381800373966E-3</v>
      </c>
      <c r="F248" s="10">
        <f t="shared" si="33"/>
        <v>2.4924191997633311E-2</v>
      </c>
      <c r="G248" s="10">
        <f t="shared" si="35"/>
        <v>4.9122807017543861</v>
      </c>
      <c r="H248" s="17">
        <f t="shared" si="34"/>
        <v>2.4930994568604755E-2</v>
      </c>
    </row>
    <row r="249" spans="1:8" x14ac:dyDescent="0.2">
      <c r="A249" s="8"/>
      <c r="B249" s="24" t="s">
        <v>234</v>
      </c>
      <c r="C249" s="21">
        <v>6</v>
      </c>
      <c r="D249" s="9">
        <v>43</v>
      </c>
      <c r="E249" s="10">
        <f t="shared" si="32"/>
        <v>5.3423559789867326E-4</v>
      </c>
      <c r="F249" s="10">
        <f t="shared" si="33"/>
        <v>3.1802381480659715E-3</v>
      </c>
      <c r="G249" s="10">
        <f t="shared" si="35"/>
        <v>6.166666666666667</v>
      </c>
      <c r="H249" s="17">
        <f t="shared" si="34"/>
        <v>3.2944528537084852E-3</v>
      </c>
    </row>
    <row r="250" spans="1:8" ht="25.5" x14ac:dyDescent="0.2">
      <c r="A250" s="8"/>
      <c r="B250" s="24" t="s">
        <v>235</v>
      </c>
      <c r="C250" s="21">
        <v>0</v>
      </c>
      <c r="D250" s="9">
        <v>3</v>
      </c>
      <c r="E250" s="10" t="str">
        <f t="shared" si="32"/>
        <v/>
      </c>
      <c r="F250" s="10">
        <f t="shared" si="33"/>
        <v>2.2187708009762592E-4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115</v>
      </c>
      <c r="D251" s="9">
        <v>99</v>
      </c>
      <c r="E251" s="10">
        <f t="shared" si="32"/>
        <v>1.0239515626391239E-2</v>
      </c>
      <c r="F251" s="10">
        <f t="shared" si="33"/>
        <v>7.3219436432216548E-3</v>
      </c>
      <c r="G251" s="10">
        <f t="shared" si="35"/>
        <v>-0.1391304347826087</v>
      </c>
      <c r="H251" s="17">
        <f t="shared" si="34"/>
        <v>-1.4246282610631288E-3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3</v>
      </c>
      <c r="D253" s="9">
        <v>0</v>
      </c>
      <c r="E253" s="10">
        <f t="shared" si="32"/>
        <v>2.6711779894933663E-4</v>
      </c>
      <c r="F253" s="10" t="str">
        <f t="shared" si="33"/>
        <v/>
      </c>
      <c r="G253" s="10">
        <f t="shared" si="35"/>
        <v>-1</v>
      </c>
      <c r="H253" s="17">
        <f t="shared" si="34"/>
        <v>-2.6711779894933663E-4</v>
      </c>
    </row>
    <row r="254" spans="1:8" x14ac:dyDescent="0.2">
      <c r="A254" s="8"/>
      <c r="B254" s="24" t="s">
        <v>239</v>
      </c>
      <c r="C254" s="21">
        <v>5</v>
      </c>
      <c r="D254" s="9">
        <v>8</v>
      </c>
      <c r="E254" s="10">
        <f t="shared" si="32"/>
        <v>4.4519633158222774E-4</v>
      </c>
      <c r="F254" s="10">
        <f t="shared" si="33"/>
        <v>5.9167221359366913E-4</v>
      </c>
      <c r="G254" s="10">
        <f t="shared" si="35"/>
        <v>0.6</v>
      </c>
      <c r="H254" s="17">
        <f t="shared" si="34"/>
        <v>2.6711779894933663E-4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10</v>
      </c>
      <c r="D256" s="9">
        <v>9</v>
      </c>
      <c r="E256" s="10">
        <f t="shared" si="32"/>
        <v>8.9039266316445547E-4</v>
      </c>
      <c r="F256" s="10">
        <f t="shared" si="33"/>
        <v>6.656312402928778E-4</v>
      </c>
      <c r="G256" s="10">
        <f t="shared" si="35"/>
        <v>-0.1</v>
      </c>
      <c r="H256" s="17">
        <f t="shared" si="34"/>
        <v>-8.9039266316445553E-5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1</v>
      </c>
      <c r="D258" s="9">
        <v>0</v>
      </c>
      <c r="E258" s="10">
        <f t="shared" si="32"/>
        <v>8.9039266316445553E-5</v>
      </c>
      <c r="F258" s="10" t="str">
        <f t="shared" si="33"/>
        <v/>
      </c>
      <c r="G258" s="10">
        <f t="shared" si="35"/>
        <v>-1</v>
      </c>
      <c r="H258" s="17">
        <f t="shared" si="34"/>
        <v>-8.9039266316445553E-5</v>
      </c>
    </row>
    <row r="259" spans="1:8" x14ac:dyDescent="0.2">
      <c r="A259" s="8"/>
      <c r="B259" s="24" t="s">
        <v>244</v>
      </c>
      <c r="C259" s="21">
        <v>0</v>
      </c>
      <c r="D259" s="9">
        <v>1</v>
      </c>
      <c r="E259" s="10" t="str">
        <f t="shared" si="32"/>
        <v/>
      </c>
      <c r="F259" s="10">
        <f t="shared" si="33"/>
        <v>7.3959026699208641E-5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5</v>
      </c>
      <c r="E260" s="10">
        <f t="shared" si="32"/>
        <v>8.9039266316445553E-5</v>
      </c>
      <c r="F260" s="10">
        <f t="shared" si="33"/>
        <v>3.6979513349604318E-4</v>
      </c>
      <c r="G260" s="10">
        <f t="shared" si="35"/>
        <v>4</v>
      </c>
      <c r="H260" s="17">
        <f t="shared" si="34"/>
        <v>3.5615706526578221E-4</v>
      </c>
    </row>
    <row r="261" spans="1:8" x14ac:dyDescent="0.2">
      <c r="A261" s="8"/>
      <c r="B261" s="24" t="s">
        <v>246</v>
      </c>
      <c r="C261" s="21">
        <v>4</v>
      </c>
      <c r="D261" s="9">
        <v>0</v>
      </c>
      <c r="E261" s="10">
        <f t="shared" si="32"/>
        <v>3.5615706526578221E-4</v>
      </c>
      <c r="F261" s="10" t="str">
        <f t="shared" si="33"/>
        <v/>
      </c>
      <c r="G261" s="10">
        <f t="shared" si="35"/>
        <v>-1</v>
      </c>
      <c r="H261" s="17">
        <f t="shared" si="34"/>
        <v>-3.5615706526578221E-4</v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3</v>
      </c>
      <c r="D263" s="9">
        <v>3</v>
      </c>
      <c r="E263" s="10">
        <f t="shared" si="32"/>
        <v>2.6711779894933663E-4</v>
      </c>
      <c r="F263" s="10">
        <f t="shared" si="33"/>
        <v>2.2187708009762592E-4</v>
      </c>
      <c r="G263" s="10">
        <f t="shared" si="35"/>
        <v>0</v>
      </c>
      <c r="H263" s="17">
        <f t="shared" si="34"/>
        <v>0</v>
      </c>
    </row>
    <row r="264" spans="1:8" x14ac:dyDescent="0.2">
      <c r="A264" s="8"/>
      <c r="B264" s="24" t="s">
        <v>249</v>
      </c>
      <c r="C264" s="21">
        <v>0</v>
      </c>
      <c r="D264" s="9">
        <v>2</v>
      </c>
      <c r="E264" s="10" t="str">
        <f t="shared" si="32"/>
        <v/>
      </c>
      <c r="F264" s="10">
        <f t="shared" si="33"/>
        <v>1.4791805339841728E-4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2</v>
      </c>
      <c r="D265" s="9">
        <v>3</v>
      </c>
      <c r="E265" s="10">
        <f t="shared" si="32"/>
        <v>1.7807853263289111E-4</v>
      </c>
      <c r="F265" s="10">
        <f t="shared" si="33"/>
        <v>2.2187708009762592E-4</v>
      </c>
      <c r="G265" s="10">
        <f t="shared" si="35"/>
        <v>0.5</v>
      </c>
      <c r="H265" s="17">
        <f t="shared" si="34"/>
        <v>8.9039266316445553E-5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2</v>
      </c>
      <c r="E268" s="10" t="str">
        <f t="shared" si="32"/>
        <v/>
      </c>
      <c r="F268" s="10">
        <f t="shared" si="33"/>
        <v>1.4791805339841728E-4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43</v>
      </c>
      <c r="D269" s="9">
        <v>2</v>
      </c>
      <c r="E269" s="10">
        <f t="shared" si="32"/>
        <v>3.8286884516071586E-3</v>
      </c>
      <c r="F269" s="10">
        <f t="shared" si="33"/>
        <v>1.4791805339841728E-4</v>
      </c>
      <c r="G269" s="10">
        <f t="shared" si="35"/>
        <v>-0.95348837209302328</v>
      </c>
      <c r="H269" s="17">
        <f t="shared" si="34"/>
        <v>-3.6506099189742677E-3</v>
      </c>
    </row>
    <row r="270" spans="1:8" x14ac:dyDescent="0.2">
      <c r="A270" s="8"/>
      <c r="B270" s="24" t="s">
        <v>255</v>
      </c>
      <c r="C270" s="21">
        <v>7</v>
      </c>
      <c r="D270" s="9">
        <v>3</v>
      </c>
      <c r="E270" s="10">
        <f t="shared" si="32"/>
        <v>6.232748642151189E-4</v>
      </c>
      <c r="F270" s="10">
        <f t="shared" si="33"/>
        <v>2.2187708009762592E-4</v>
      </c>
      <c r="G270" s="10">
        <f t="shared" si="35"/>
        <v>-0.5714285714285714</v>
      </c>
      <c r="H270" s="17">
        <f t="shared" si="34"/>
        <v>-3.5615706526578221E-4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24</v>
      </c>
      <c r="D272" s="9">
        <v>7</v>
      </c>
      <c r="E272" s="10">
        <f t="shared" si="32"/>
        <v>2.1369423915946931E-3</v>
      </c>
      <c r="F272" s="10">
        <f t="shared" si="33"/>
        <v>5.1771318689446046E-4</v>
      </c>
      <c r="G272" s="10">
        <f t="shared" si="35"/>
        <v>-0.70833333333333337</v>
      </c>
      <c r="H272" s="17">
        <f t="shared" si="34"/>
        <v>-1.5136675273795743E-3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135</v>
      </c>
      <c r="D274" s="9">
        <v>36</v>
      </c>
      <c r="E274" s="10">
        <f t="shared" si="32"/>
        <v>1.202030095272015E-2</v>
      </c>
      <c r="F274" s="10">
        <f t="shared" si="33"/>
        <v>2.6625249611715112E-3</v>
      </c>
      <c r="G274" s="10">
        <f t="shared" si="35"/>
        <v>-0.73333333333333328</v>
      </c>
      <c r="H274" s="17">
        <f t="shared" si="34"/>
        <v>-8.8148873653281102E-3</v>
      </c>
    </row>
    <row r="275" spans="1:8" x14ac:dyDescent="0.2">
      <c r="A275" s="8"/>
      <c r="B275" s="24" t="s">
        <v>260</v>
      </c>
      <c r="C275" s="21">
        <v>25</v>
      </c>
      <c r="D275" s="9">
        <v>0</v>
      </c>
      <c r="E275" s="10">
        <f t="shared" si="32"/>
        <v>2.2259816579111389E-3</v>
      </c>
      <c r="F275" s="10" t="str">
        <f t="shared" si="33"/>
        <v/>
      </c>
      <c r="G275" s="10">
        <f t="shared" si="35"/>
        <v>-1</v>
      </c>
      <c r="H275" s="17">
        <f t="shared" si="34"/>
        <v>-2.2259816579111389E-3</v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1</v>
      </c>
      <c r="D277" s="9">
        <v>0</v>
      </c>
      <c r="E277" s="10">
        <f t="shared" ref="E277:E308" si="36">+IF(C277=0,"",C277/C$181)</f>
        <v>8.9039266316445553E-5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-8.9039266316445553E-5</v>
      </c>
    </row>
    <row r="278" spans="1:8" x14ac:dyDescent="0.2">
      <c r="A278" s="8"/>
      <c r="B278" s="24" t="s">
        <v>263</v>
      </c>
      <c r="C278" s="21">
        <v>1</v>
      </c>
      <c r="D278" s="9">
        <v>0</v>
      </c>
      <c r="E278" s="10">
        <f t="shared" si="36"/>
        <v>8.9039266316445553E-5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7">
        <f t="shared" si="38"/>
        <v>-8.9039266316445553E-5</v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1</v>
      </c>
      <c r="D280" s="9">
        <v>10</v>
      </c>
      <c r="E280" s="10">
        <f t="shared" si="36"/>
        <v>8.9039266316445553E-5</v>
      </c>
      <c r="F280" s="10">
        <f t="shared" si="37"/>
        <v>7.3959026699208636E-4</v>
      </c>
      <c r="G280" s="10">
        <f t="shared" si="39"/>
        <v>9</v>
      </c>
      <c r="H280" s="17">
        <f t="shared" si="38"/>
        <v>8.0135339684800995E-4</v>
      </c>
    </row>
    <row r="281" spans="1:8" x14ac:dyDescent="0.2">
      <c r="A281" s="8"/>
      <c r="B281" s="24" t="s">
        <v>266</v>
      </c>
      <c r="C281" s="21">
        <v>0</v>
      </c>
      <c r="D281" s="9">
        <v>2</v>
      </c>
      <c r="E281" s="10" t="str">
        <f t="shared" si="36"/>
        <v/>
      </c>
      <c r="F281" s="10">
        <f t="shared" si="37"/>
        <v>1.4791805339841728E-4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71</v>
      </c>
      <c r="D285" s="9">
        <v>8</v>
      </c>
      <c r="E285" s="10">
        <f t="shared" si="36"/>
        <v>6.3217879084676342E-3</v>
      </c>
      <c r="F285" s="10">
        <f t="shared" si="37"/>
        <v>5.9167221359366913E-4</v>
      </c>
      <c r="G285" s="10">
        <f t="shared" si="39"/>
        <v>-0.88732394366197187</v>
      </c>
      <c r="H285" s="17">
        <f t="shared" si="38"/>
        <v>-5.60947377793607E-3</v>
      </c>
    </row>
    <row r="286" spans="1:8" ht="25.5" x14ac:dyDescent="0.2">
      <c r="A286" s="8"/>
      <c r="B286" s="24" t="s">
        <v>271</v>
      </c>
      <c r="C286" s="21">
        <v>209</v>
      </c>
      <c r="D286" s="9">
        <v>343</v>
      </c>
      <c r="E286" s="10">
        <f t="shared" si="36"/>
        <v>1.8609206660137122E-2</v>
      </c>
      <c r="F286" s="10">
        <f t="shared" si="37"/>
        <v>2.5367946157828562E-2</v>
      </c>
      <c r="G286" s="10">
        <f t="shared" si="39"/>
        <v>0.64114832535885169</v>
      </c>
      <c r="H286" s="17">
        <f t="shared" si="38"/>
        <v>1.1931261686403705E-2</v>
      </c>
    </row>
    <row r="287" spans="1:8" x14ac:dyDescent="0.2">
      <c r="A287" s="8"/>
      <c r="B287" s="24" t="s">
        <v>272</v>
      </c>
      <c r="C287" s="21">
        <v>21</v>
      </c>
      <c r="D287" s="9">
        <v>35</v>
      </c>
      <c r="E287" s="10">
        <f t="shared" si="36"/>
        <v>1.8698245926453566E-3</v>
      </c>
      <c r="F287" s="10">
        <f t="shared" si="37"/>
        <v>2.5885659344723022E-3</v>
      </c>
      <c r="G287" s="10">
        <f t="shared" si="39"/>
        <v>0.66666666666666663</v>
      </c>
      <c r="H287" s="17">
        <f t="shared" si="38"/>
        <v>1.2465497284302376E-3</v>
      </c>
    </row>
    <row r="288" spans="1:8" x14ac:dyDescent="0.2">
      <c r="A288" s="8"/>
      <c r="B288" s="24" t="s">
        <v>273</v>
      </c>
      <c r="C288" s="21">
        <v>11</v>
      </c>
      <c r="D288" s="9">
        <v>14</v>
      </c>
      <c r="E288" s="10">
        <f t="shared" si="36"/>
        <v>9.7943192948090111E-4</v>
      </c>
      <c r="F288" s="10">
        <f t="shared" si="37"/>
        <v>1.0354263737889209E-3</v>
      </c>
      <c r="G288" s="10">
        <f t="shared" si="39"/>
        <v>0.27272727272727271</v>
      </c>
      <c r="H288" s="17">
        <f t="shared" si="38"/>
        <v>2.6711779894933663E-4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4</v>
      </c>
      <c r="E290" s="10">
        <f t="shared" si="36"/>
        <v>8.9039266316445553E-5</v>
      </c>
      <c r="F290" s="10">
        <f t="shared" si="37"/>
        <v>2.9583610679683456E-4</v>
      </c>
      <c r="G290" s="10">
        <f t="shared" si="39"/>
        <v>3</v>
      </c>
      <c r="H290" s="17">
        <f t="shared" si="38"/>
        <v>2.6711779894933669E-4</v>
      </c>
    </row>
    <row r="291" spans="1:8" x14ac:dyDescent="0.2">
      <c r="A291" s="8"/>
      <c r="B291" s="24" t="s">
        <v>276</v>
      </c>
      <c r="C291" s="21">
        <v>0</v>
      </c>
      <c r="D291" s="9">
        <v>1</v>
      </c>
      <c r="E291" s="10" t="str">
        <f t="shared" si="36"/>
        <v/>
      </c>
      <c r="F291" s="10">
        <f t="shared" si="37"/>
        <v>7.3959026699208641E-5</v>
      </c>
      <c r="G291" s="10">
        <f t="shared" si="39"/>
        <v>1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58</v>
      </c>
      <c r="D292" s="9">
        <v>3</v>
      </c>
      <c r="E292" s="10">
        <f t="shared" si="36"/>
        <v>5.164277446353842E-3</v>
      </c>
      <c r="F292" s="10">
        <f t="shared" si="37"/>
        <v>2.2187708009762592E-4</v>
      </c>
      <c r="G292" s="10">
        <f t="shared" si="39"/>
        <v>-0.94827586206896552</v>
      </c>
      <c r="H292" s="17">
        <f t="shared" si="38"/>
        <v>-4.8971596474045058E-3</v>
      </c>
    </row>
    <row r="293" spans="1:8" x14ac:dyDescent="0.2">
      <c r="A293" s="8"/>
      <c r="B293" s="24" t="s">
        <v>278</v>
      </c>
      <c r="C293" s="21">
        <v>24</v>
      </c>
      <c r="D293" s="9">
        <v>11</v>
      </c>
      <c r="E293" s="10">
        <f t="shared" si="36"/>
        <v>2.1369423915946931E-3</v>
      </c>
      <c r="F293" s="10">
        <f t="shared" si="37"/>
        <v>8.1354929369129502E-4</v>
      </c>
      <c r="G293" s="10">
        <f t="shared" si="39"/>
        <v>-0.54166666666666663</v>
      </c>
      <c r="H293" s="17">
        <f t="shared" si="38"/>
        <v>-1.1575104621137919E-3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4</v>
      </c>
      <c r="D297" s="9">
        <v>0</v>
      </c>
      <c r="E297" s="10">
        <f t="shared" si="36"/>
        <v>3.5615706526578221E-4</v>
      </c>
      <c r="F297" s="10" t="str">
        <f t="shared" si="37"/>
        <v/>
      </c>
      <c r="G297" s="10">
        <f t="shared" si="39"/>
        <v>-1</v>
      </c>
      <c r="H297" s="17">
        <f t="shared" si="38"/>
        <v>-3.5615706526578221E-4</v>
      </c>
    </row>
    <row r="298" spans="1:8" x14ac:dyDescent="0.2">
      <c r="A298" s="8"/>
      <c r="B298" s="24" t="s">
        <v>283</v>
      </c>
      <c r="C298" s="21">
        <v>43</v>
      </c>
      <c r="D298" s="9">
        <v>40</v>
      </c>
      <c r="E298" s="10">
        <f t="shared" si="36"/>
        <v>3.8286884516071586E-3</v>
      </c>
      <c r="F298" s="10">
        <f t="shared" si="37"/>
        <v>2.9583610679683454E-3</v>
      </c>
      <c r="G298" s="10">
        <f t="shared" si="39"/>
        <v>-6.9767441860465115E-2</v>
      </c>
      <c r="H298" s="17">
        <f t="shared" si="38"/>
        <v>-2.6711779894933663E-4</v>
      </c>
    </row>
    <row r="299" spans="1:8" x14ac:dyDescent="0.2">
      <c r="A299" s="8"/>
      <c r="B299" s="24" t="s">
        <v>284</v>
      </c>
      <c r="C299" s="21">
        <v>1398</v>
      </c>
      <c r="D299" s="9">
        <v>558</v>
      </c>
      <c r="E299" s="10">
        <f t="shared" si="36"/>
        <v>0.12447689431039088</v>
      </c>
      <c r="F299" s="10">
        <f t="shared" si="37"/>
        <v>4.1269136898158421E-2</v>
      </c>
      <c r="G299" s="10">
        <f t="shared" si="39"/>
        <v>-0.60085836909871249</v>
      </c>
      <c r="H299" s="17">
        <f t="shared" si="38"/>
        <v>-7.4792983705814275E-2</v>
      </c>
    </row>
    <row r="300" spans="1:8" x14ac:dyDescent="0.2">
      <c r="A300" s="8"/>
      <c r="B300" s="24" t="s">
        <v>285</v>
      </c>
      <c r="C300" s="21">
        <v>32</v>
      </c>
      <c r="D300" s="9">
        <v>113</v>
      </c>
      <c r="E300" s="10">
        <f t="shared" si="36"/>
        <v>2.8492565221262577E-3</v>
      </c>
      <c r="F300" s="10">
        <f t="shared" si="37"/>
        <v>8.3573700170105764E-3</v>
      </c>
      <c r="G300" s="10">
        <f t="shared" si="39"/>
        <v>2.53125</v>
      </c>
      <c r="H300" s="17">
        <f t="shared" si="38"/>
        <v>7.2121805716320901E-3</v>
      </c>
    </row>
    <row r="301" spans="1:8" x14ac:dyDescent="0.2">
      <c r="A301" s="8"/>
      <c r="B301" s="24" t="s">
        <v>286</v>
      </c>
      <c r="C301" s="21">
        <v>453</v>
      </c>
      <c r="D301" s="9">
        <v>540</v>
      </c>
      <c r="E301" s="10">
        <f t="shared" si="36"/>
        <v>4.0334787641349838E-2</v>
      </c>
      <c r="F301" s="10">
        <f t="shared" si="37"/>
        <v>3.9937874417572662E-2</v>
      </c>
      <c r="G301" s="10">
        <f t="shared" si="39"/>
        <v>0.19205298013245034</v>
      </c>
      <c r="H301" s="17">
        <f t="shared" si="38"/>
        <v>7.7464161695307643E-3</v>
      </c>
    </row>
    <row r="302" spans="1:8" x14ac:dyDescent="0.2">
      <c r="A302" s="8"/>
      <c r="B302" s="24" t="s">
        <v>287</v>
      </c>
      <c r="C302" s="21">
        <v>4</v>
      </c>
      <c r="D302" s="9">
        <v>18</v>
      </c>
      <c r="E302" s="10">
        <f t="shared" si="36"/>
        <v>3.5615706526578221E-4</v>
      </c>
      <c r="F302" s="10">
        <f t="shared" si="37"/>
        <v>1.3312624805857556E-3</v>
      </c>
      <c r="G302" s="10">
        <f t="shared" si="39"/>
        <v>3.5</v>
      </c>
      <c r="H302" s="17">
        <f t="shared" si="38"/>
        <v>1.2465497284302378E-3</v>
      </c>
    </row>
    <row r="303" spans="1:8" x14ac:dyDescent="0.2">
      <c r="A303" s="8"/>
      <c r="B303" s="24" t="s">
        <v>288</v>
      </c>
      <c r="C303" s="21">
        <v>23</v>
      </c>
      <c r="D303" s="9">
        <v>20</v>
      </c>
      <c r="E303" s="10">
        <f t="shared" si="36"/>
        <v>2.0479031252782476E-3</v>
      </c>
      <c r="F303" s="10">
        <f t="shared" si="37"/>
        <v>1.4791805339841727E-3</v>
      </c>
      <c r="G303" s="10">
        <f t="shared" si="39"/>
        <v>-0.13043478260869565</v>
      </c>
      <c r="H303" s="17">
        <f t="shared" si="38"/>
        <v>-2.6711779894933663E-4</v>
      </c>
    </row>
    <row r="304" spans="1:8" ht="25.5" x14ac:dyDescent="0.2">
      <c r="A304" s="8"/>
      <c r="B304" s="24" t="s">
        <v>289</v>
      </c>
      <c r="C304" s="21">
        <v>1</v>
      </c>
      <c r="D304" s="9">
        <v>13</v>
      </c>
      <c r="E304" s="10">
        <f t="shared" si="36"/>
        <v>8.9039266316445553E-5</v>
      </c>
      <c r="F304" s="10">
        <f t="shared" si="37"/>
        <v>9.6146734708971225E-4</v>
      </c>
      <c r="G304" s="10">
        <f t="shared" si="39"/>
        <v>12</v>
      </c>
      <c r="H304" s="17">
        <f t="shared" si="38"/>
        <v>1.0684711957973467E-3</v>
      </c>
    </row>
    <row r="305" spans="1:8" x14ac:dyDescent="0.2">
      <c r="A305" s="8"/>
      <c r="B305" s="24" t="s">
        <v>290</v>
      </c>
      <c r="C305" s="21">
        <v>69</v>
      </c>
      <c r="D305" s="9">
        <v>108</v>
      </c>
      <c r="E305" s="10">
        <f t="shared" si="36"/>
        <v>6.1437093758347433E-3</v>
      </c>
      <c r="F305" s="10">
        <f t="shared" si="37"/>
        <v>7.9875748835145331E-3</v>
      </c>
      <c r="G305" s="10">
        <f t="shared" si="39"/>
        <v>0.56521739130434778</v>
      </c>
      <c r="H305" s="17">
        <f t="shared" si="38"/>
        <v>3.4725313863413765E-3</v>
      </c>
    </row>
    <row r="306" spans="1:8" x14ac:dyDescent="0.2">
      <c r="A306" s="8"/>
      <c r="B306" s="24" t="s">
        <v>291</v>
      </c>
      <c r="C306" s="21">
        <v>0</v>
      </c>
      <c r="D306" s="9">
        <v>100</v>
      </c>
      <c r="E306" s="10" t="str">
        <f t="shared" si="36"/>
        <v/>
      </c>
      <c r="F306" s="10">
        <f t="shared" si="37"/>
        <v>7.3959026699208638E-3</v>
      </c>
      <c r="G306" s="10">
        <f t="shared" si="39"/>
        <v>1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2</v>
      </c>
      <c r="E307" s="10" t="str">
        <f t="shared" si="36"/>
        <v/>
      </c>
      <c r="F307" s="10">
        <f t="shared" si="37"/>
        <v>1.4791805339841728E-4</v>
      </c>
      <c r="G307" s="10">
        <f t="shared" si="39"/>
        <v>1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2</v>
      </c>
      <c r="D308" s="9">
        <v>0</v>
      </c>
      <c r="E308" s="10">
        <f t="shared" si="36"/>
        <v>1.7807853263289111E-4</v>
      </c>
      <c r="F308" s="10" t="str">
        <f t="shared" si="37"/>
        <v/>
      </c>
      <c r="G308" s="10">
        <f t="shared" si="39"/>
        <v>-1</v>
      </c>
      <c r="H308" s="17">
        <f t="shared" si="38"/>
        <v>-1.7807853263289111E-4</v>
      </c>
    </row>
    <row r="309" spans="1:8" x14ac:dyDescent="0.2">
      <c r="A309" s="8"/>
      <c r="B309" s="24" t="s">
        <v>294</v>
      </c>
      <c r="C309" s="21">
        <v>2</v>
      </c>
      <c r="D309" s="9">
        <v>0</v>
      </c>
      <c r="E309" s="10">
        <f t="shared" ref="E309:E340" si="40">+IF(C309=0,"",C309/C$181)</f>
        <v>1.7807853263289111E-4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-1.7807853263289111E-4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21</v>
      </c>
      <c r="D311" s="9">
        <v>66</v>
      </c>
      <c r="E311" s="10">
        <f t="shared" si="40"/>
        <v>1.8698245926453566E-3</v>
      </c>
      <c r="F311" s="10">
        <f t="shared" si="41"/>
        <v>4.8812957621477701E-3</v>
      </c>
      <c r="G311" s="10">
        <f t="shared" si="43"/>
        <v>2.1428571428571428</v>
      </c>
      <c r="H311" s="17">
        <f t="shared" si="42"/>
        <v>4.0067669842400499E-3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6</v>
      </c>
      <c r="D313" s="9">
        <v>4</v>
      </c>
      <c r="E313" s="10">
        <f t="shared" si="40"/>
        <v>5.3423559789867326E-4</v>
      </c>
      <c r="F313" s="10">
        <f t="shared" si="41"/>
        <v>2.9583610679683456E-4</v>
      </c>
      <c r="G313" s="10">
        <f t="shared" si="43"/>
        <v>-0.33333333333333331</v>
      </c>
      <c r="H313" s="17">
        <f t="shared" si="42"/>
        <v>-1.7807853263289108E-4</v>
      </c>
    </row>
    <row r="314" spans="1:8" ht="25.5" x14ac:dyDescent="0.2">
      <c r="A314" s="8"/>
      <c r="B314" s="24" t="s">
        <v>299</v>
      </c>
      <c r="C314" s="21">
        <v>27</v>
      </c>
      <c r="D314" s="9">
        <v>45</v>
      </c>
      <c r="E314" s="10">
        <f t="shared" si="40"/>
        <v>2.4040601905440297E-3</v>
      </c>
      <c r="F314" s="10">
        <f t="shared" si="41"/>
        <v>3.3281562014643887E-3</v>
      </c>
      <c r="G314" s="10">
        <f t="shared" si="43"/>
        <v>0.66666666666666663</v>
      </c>
      <c r="H314" s="17">
        <f t="shared" si="42"/>
        <v>1.6027067936960197E-3</v>
      </c>
    </row>
    <row r="315" spans="1:8" x14ac:dyDescent="0.2">
      <c r="A315" s="8"/>
      <c r="B315" s="24" t="s">
        <v>300</v>
      </c>
      <c r="C315" s="21">
        <v>47</v>
      </c>
      <c r="D315" s="9">
        <v>2</v>
      </c>
      <c r="E315" s="10">
        <f t="shared" si="40"/>
        <v>4.1848455168729407E-3</v>
      </c>
      <c r="F315" s="10">
        <f t="shared" si="41"/>
        <v>1.4791805339841728E-4</v>
      </c>
      <c r="G315" s="10">
        <f t="shared" si="43"/>
        <v>-0.95744680851063835</v>
      </c>
      <c r="H315" s="17">
        <f t="shared" si="42"/>
        <v>-4.0067669842400499E-3</v>
      </c>
    </row>
    <row r="316" spans="1:8" ht="25.5" x14ac:dyDescent="0.2">
      <c r="A316" s="8"/>
      <c r="B316" s="24" t="s">
        <v>301</v>
      </c>
      <c r="C316" s="21">
        <v>3</v>
      </c>
      <c r="D316" s="9">
        <v>5</v>
      </c>
      <c r="E316" s="10">
        <f t="shared" si="40"/>
        <v>2.6711779894933663E-4</v>
      </c>
      <c r="F316" s="10">
        <f t="shared" si="41"/>
        <v>3.6979513349604318E-4</v>
      </c>
      <c r="G316" s="10">
        <f t="shared" si="43"/>
        <v>0.66666666666666663</v>
      </c>
      <c r="H316" s="17">
        <f t="shared" si="42"/>
        <v>1.7807853263289108E-4</v>
      </c>
    </row>
    <row r="317" spans="1:8" x14ac:dyDescent="0.2">
      <c r="A317" s="8"/>
      <c r="B317" s="24" t="s">
        <v>302</v>
      </c>
      <c r="C317" s="21">
        <v>320</v>
      </c>
      <c r="D317" s="9">
        <v>656</v>
      </c>
      <c r="E317" s="10">
        <f t="shared" si="40"/>
        <v>2.8492565221262575E-2</v>
      </c>
      <c r="F317" s="10">
        <f t="shared" si="41"/>
        <v>4.8517121514680864E-2</v>
      </c>
      <c r="G317" s="10">
        <f t="shared" si="43"/>
        <v>1.05</v>
      </c>
      <c r="H317" s="17">
        <f t="shared" si="42"/>
        <v>2.9917193482325705E-2</v>
      </c>
    </row>
    <row r="318" spans="1:8" x14ac:dyDescent="0.2">
      <c r="A318" s="8"/>
      <c r="B318" s="24" t="s">
        <v>303</v>
      </c>
      <c r="C318" s="21">
        <v>12</v>
      </c>
      <c r="D318" s="9">
        <v>3</v>
      </c>
      <c r="E318" s="10">
        <f t="shared" si="40"/>
        <v>1.0684711957973465E-3</v>
      </c>
      <c r="F318" s="10">
        <f t="shared" si="41"/>
        <v>2.2187708009762592E-4</v>
      </c>
      <c r="G318" s="10">
        <f t="shared" si="43"/>
        <v>-0.75</v>
      </c>
      <c r="H318" s="17">
        <f t="shared" si="42"/>
        <v>-8.0135339684800984E-4</v>
      </c>
    </row>
    <row r="319" spans="1:8" x14ac:dyDescent="0.2">
      <c r="A319" s="8"/>
      <c r="B319" s="24" t="s">
        <v>304</v>
      </c>
      <c r="C319" s="21">
        <v>0</v>
      </c>
      <c r="D319" s="9">
        <v>3</v>
      </c>
      <c r="E319" s="10" t="str">
        <f t="shared" si="40"/>
        <v/>
      </c>
      <c r="F319" s="10">
        <f t="shared" si="41"/>
        <v>2.2187708009762592E-4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30</v>
      </c>
      <c r="D320" s="9">
        <v>1428</v>
      </c>
      <c r="E320" s="10">
        <f t="shared" si="40"/>
        <v>2.6711779894933664E-3</v>
      </c>
      <c r="F320" s="10">
        <f t="shared" si="41"/>
        <v>0.10561349012646994</v>
      </c>
      <c r="G320" s="10">
        <f t="shared" si="43"/>
        <v>46.6</v>
      </c>
      <c r="H320" s="17">
        <f t="shared" si="42"/>
        <v>0.12447689431039088</v>
      </c>
    </row>
    <row r="321" spans="1:8" x14ac:dyDescent="0.2">
      <c r="A321" s="8"/>
      <c r="B321" s="24" t="s">
        <v>306</v>
      </c>
      <c r="C321" s="21">
        <v>9</v>
      </c>
      <c r="D321" s="9">
        <v>7</v>
      </c>
      <c r="E321" s="10">
        <f t="shared" si="40"/>
        <v>8.0135339684800995E-4</v>
      </c>
      <c r="F321" s="10">
        <f t="shared" si="41"/>
        <v>5.1771318689446046E-4</v>
      </c>
      <c r="G321" s="10">
        <f t="shared" si="43"/>
        <v>-0.22222222222222221</v>
      </c>
      <c r="H321" s="17">
        <f t="shared" si="42"/>
        <v>-1.7807853263289108E-4</v>
      </c>
    </row>
    <row r="322" spans="1:8" x14ac:dyDescent="0.2">
      <c r="A322" s="8"/>
      <c r="B322" s="24" t="s">
        <v>307</v>
      </c>
      <c r="C322" s="21">
        <v>88</v>
      </c>
      <c r="D322" s="9">
        <v>251</v>
      </c>
      <c r="E322" s="10">
        <f t="shared" si="40"/>
        <v>7.8354554358472089E-3</v>
      </c>
      <c r="F322" s="10">
        <f t="shared" si="41"/>
        <v>1.8563715701501369E-2</v>
      </c>
      <c r="G322" s="10">
        <f t="shared" si="43"/>
        <v>1.8522727272727273</v>
      </c>
      <c r="H322" s="17">
        <f t="shared" si="42"/>
        <v>1.4513400409580626E-2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8.9039266316445553E-5</v>
      </c>
      <c r="F324" s="10" t="str">
        <f t="shared" si="41"/>
        <v/>
      </c>
      <c r="G324" s="10">
        <f t="shared" si="43"/>
        <v>-1</v>
      </c>
      <c r="H324" s="17">
        <f t="shared" si="42"/>
        <v>-8.9039266316445553E-5</v>
      </c>
    </row>
    <row r="325" spans="1:8" x14ac:dyDescent="0.2">
      <c r="A325" s="8"/>
      <c r="B325" s="24" t="s">
        <v>310</v>
      </c>
      <c r="C325" s="21">
        <v>40</v>
      </c>
      <c r="D325" s="9">
        <v>5</v>
      </c>
      <c r="E325" s="10">
        <f t="shared" si="40"/>
        <v>3.5615706526578219E-3</v>
      </c>
      <c r="F325" s="10">
        <f t="shared" si="41"/>
        <v>3.6979513349604318E-4</v>
      </c>
      <c r="G325" s="10">
        <f t="shared" si="43"/>
        <v>-0.875</v>
      </c>
      <c r="H325" s="17">
        <f t="shared" si="42"/>
        <v>-3.1163743210755939E-3</v>
      </c>
    </row>
    <row r="326" spans="1:8" x14ac:dyDescent="0.2">
      <c r="A326" s="8"/>
      <c r="B326" s="24" t="s">
        <v>311</v>
      </c>
      <c r="C326" s="21">
        <v>1</v>
      </c>
      <c r="D326" s="9">
        <v>23</v>
      </c>
      <c r="E326" s="10">
        <f t="shared" si="40"/>
        <v>8.9039266316445553E-5</v>
      </c>
      <c r="F326" s="10">
        <f t="shared" si="41"/>
        <v>1.7010576140817986E-3</v>
      </c>
      <c r="G326" s="10">
        <f t="shared" si="43"/>
        <v>22</v>
      </c>
      <c r="H326" s="17">
        <f t="shared" si="42"/>
        <v>1.9588638589618022E-3</v>
      </c>
    </row>
    <row r="327" spans="1:8" ht="25.5" x14ac:dyDescent="0.2">
      <c r="A327" s="8"/>
      <c r="B327" s="24" t="s">
        <v>312</v>
      </c>
      <c r="C327" s="21">
        <v>4</v>
      </c>
      <c r="D327" s="9">
        <v>0</v>
      </c>
      <c r="E327" s="10">
        <f t="shared" si="40"/>
        <v>3.5615706526578221E-4</v>
      </c>
      <c r="F327" s="10" t="str">
        <f t="shared" si="41"/>
        <v/>
      </c>
      <c r="G327" s="10">
        <f t="shared" si="43"/>
        <v>-1</v>
      </c>
      <c r="H327" s="17">
        <f t="shared" si="42"/>
        <v>-3.5615706526578221E-4</v>
      </c>
    </row>
    <row r="328" spans="1:8" x14ac:dyDescent="0.2">
      <c r="A328" s="8"/>
      <c r="B328" s="24" t="s">
        <v>313</v>
      </c>
      <c r="C328" s="21">
        <v>0</v>
      </c>
      <c r="D328" s="9">
        <v>1</v>
      </c>
      <c r="E328" s="10" t="str">
        <f t="shared" si="40"/>
        <v/>
      </c>
      <c r="F328" s="10">
        <f t="shared" si="41"/>
        <v>7.3959026699208641E-5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9</v>
      </c>
      <c r="D329" s="9">
        <v>24</v>
      </c>
      <c r="E329" s="10">
        <f t="shared" si="40"/>
        <v>8.0135339684800995E-4</v>
      </c>
      <c r="F329" s="10">
        <f t="shared" si="41"/>
        <v>1.7750166407810074E-3</v>
      </c>
      <c r="G329" s="10">
        <f t="shared" si="43"/>
        <v>1.6666666666666667</v>
      </c>
      <c r="H329" s="17">
        <f t="shared" si="42"/>
        <v>1.3355889947466832E-3</v>
      </c>
    </row>
    <row r="330" spans="1:8" x14ac:dyDescent="0.2">
      <c r="A330" s="8"/>
      <c r="B330" s="24" t="s">
        <v>315</v>
      </c>
      <c r="C330" s="21">
        <v>0</v>
      </c>
      <c r="D330" s="9">
        <v>3</v>
      </c>
      <c r="E330" s="10" t="str">
        <f t="shared" si="40"/>
        <v/>
      </c>
      <c r="F330" s="10">
        <f t="shared" si="41"/>
        <v>2.2187708009762592E-4</v>
      </c>
      <c r="G330" s="10">
        <f t="shared" si="43"/>
        <v>1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122</v>
      </c>
      <c r="D331" s="9">
        <v>533</v>
      </c>
      <c r="E331" s="10">
        <f t="shared" si="40"/>
        <v>1.0862790490606358E-2</v>
      </c>
      <c r="F331" s="10">
        <f t="shared" si="41"/>
        <v>3.9420161230678201E-2</v>
      </c>
      <c r="G331" s="10">
        <f t="shared" si="43"/>
        <v>3.3688524590163933</v>
      </c>
      <c r="H331" s="17">
        <f t="shared" si="42"/>
        <v>3.659513845605912E-2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21</v>
      </c>
      <c r="D333" s="9">
        <v>15</v>
      </c>
      <c r="E333" s="10">
        <f t="shared" si="40"/>
        <v>1.8698245926453566E-3</v>
      </c>
      <c r="F333" s="10">
        <f t="shared" si="41"/>
        <v>1.1093854004881295E-3</v>
      </c>
      <c r="G333" s="10">
        <f t="shared" si="43"/>
        <v>-0.2857142857142857</v>
      </c>
      <c r="H333" s="17">
        <f t="shared" si="42"/>
        <v>-5.3423559789867326E-4</v>
      </c>
    </row>
    <row r="334" spans="1:8" x14ac:dyDescent="0.2">
      <c r="A334" s="8"/>
      <c r="B334" s="24" t="s">
        <v>319</v>
      </c>
      <c r="C334" s="21">
        <v>6</v>
      </c>
      <c r="D334" s="9">
        <v>2</v>
      </c>
      <c r="E334" s="10">
        <f t="shared" si="40"/>
        <v>5.3423559789867326E-4</v>
      </c>
      <c r="F334" s="10">
        <f t="shared" si="41"/>
        <v>1.4791805339841728E-4</v>
      </c>
      <c r="G334" s="10">
        <f t="shared" si="43"/>
        <v>-0.66666666666666663</v>
      </c>
      <c r="H334" s="17">
        <f t="shared" si="42"/>
        <v>-3.5615706526578216E-4</v>
      </c>
    </row>
    <row r="335" spans="1:8" ht="25.5" x14ac:dyDescent="0.2">
      <c r="A335" s="8"/>
      <c r="B335" s="24" t="s">
        <v>320</v>
      </c>
      <c r="C335" s="21">
        <v>9</v>
      </c>
      <c r="D335" s="9">
        <v>6</v>
      </c>
      <c r="E335" s="10">
        <f t="shared" si="40"/>
        <v>8.0135339684800995E-4</v>
      </c>
      <c r="F335" s="10">
        <f t="shared" si="41"/>
        <v>4.4375416019525185E-4</v>
      </c>
      <c r="G335" s="10">
        <f t="shared" si="43"/>
        <v>-0.33333333333333331</v>
      </c>
      <c r="H335" s="17">
        <f t="shared" si="42"/>
        <v>-2.6711779894933663E-4</v>
      </c>
    </row>
    <row r="336" spans="1:8" ht="25.5" x14ac:dyDescent="0.2">
      <c r="A336" s="8"/>
      <c r="B336" s="24" t="s">
        <v>321</v>
      </c>
      <c r="C336" s="21">
        <v>15</v>
      </c>
      <c r="D336" s="9">
        <v>12</v>
      </c>
      <c r="E336" s="10">
        <f t="shared" si="40"/>
        <v>1.3355889947466832E-3</v>
      </c>
      <c r="F336" s="10">
        <f t="shared" si="41"/>
        <v>8.8750832039050369E-4</v>
      </c>
      <c r="G336" s="10">
        <f t="shared" si="43"/>
        <v>-0.2</v>
      </c>
      <c r="H336" s="17">
        <f t="shared" si="42"/>
        <v>-2.6711779894933663E-4</v>
      </c>
    </row>
    <row r="337" spans="1:8" ht="25.5" x14ac:dyDescent="0.2">
      <c r="A337" s="8"/>
      <c r="B337" s="24" t="s">
        <v>322</v>
      </c>
      <c r="C337" s="21">
        <v>9</v>
      </c>
      <c r="D337" s="9">
        <v>4</v>
      </c>
      <c r="E337" s="10">
        <f t="shared" si="40"/>
        <v>8.0135339684800995E-4</v>
      </c>
      <c r="F337" s="10">
        <f t="shared" si="41"/>
        <v>2.9583610679683456E-4</v>
      </c>
      <c r="G337" s="10">
        <f t="shared" si="43"/>
        <v>-0.55555555555555558</v>
      </c>
      <c r="H337" s="17">
        <f t="shared" si="42"/>
        <v>-4.4519633158222779E-4</v>
      </c>
    </row>
    <row r="338" spans="1:8" ht="25.5" x14ac:dyDescent="0.2">
      <c r="A338" s="8"/>
      <c r="B338" s="24" t="s">
        <v>323</v>
      </c>
      <c r="C338" s="21">
        <v>1</v>
      </c>
      <c r="D338" s="9">
        <v>0</v>
      </c>
      <c r="E338" s="10">
        <f t="shared" si="40"/>
        <v>8.9039266316445553E-5</v>
      </c>
      <c r="F338" s="10" t="str">
        <f t="shared" si="41"/>
        <v/>
      </c>
      <c r="G338" s="10">
        <f t="shared" si="43"/>
        <v>-1</v>
      </c>
      <c r="H338" s="17">
        <f t="shared" si="42"/>
        <v>-8.9039266316445553E-5</v>
      </c>
    </row>
    <row r="339" spans="1:8" x14ac:dyDescent="0.2">
      <c r="A339" s="8"/>
      <c r="B339" s="24" t="s">
        <v>324</v>
      </c>
      <c r="C339" s="21">
        <v>0</v>
      </c>
      <c r="D339" s="9">
        <v>1</v>
      </c>
      <c r="E339" s="10" t="str">
        <f t="shared" si="40"/>
        <v/>
      </c>
      <c r="F339" s="10">
        <f t="shared" si="41"/>
        <v>7.3959026699208641E-5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36</v>
      </c>
      <c r="D340" s="9">
        <v>56</v>
      </c>
      <c r="E340" s="10">
        <f t="shared" si="40"/>
        <v>3.2054135873920398E-3</v>
      </c>
      <c r="F340" s="10">
        <f t="shared" si="41"/>
        <v>4.1417054951556837E-3</v>
      </c>
      <c r="G340" s="10">
        <f t="shared" si="43"/>
        <v>0.55555555555555558</v>
      </c>
      <c r="H340" s="17">
        <f t="shared" si="42"/>
        <v>1.7807853263289112E-3</v>
      </c>
    </row>
    <row r="341" spans="1:8" x14ac:dyDescent="0.2">
      <c r="A341" s="8"/>
      <c r="B341" s="24" t="s">
        <v>326</v>
      </c>
      <c r="C341" s="21">
        <v>3</v>
      </c>
      <c r="D341" s="9">
        <v>2</v>
      </c>
      <c r="E341" s="10">
        <f t="shared" ref="E341:E356" si="44">+IF(C341=0,"",C341/C$181)</f>
        <v>2.6711779894933663E-4</v>
      </c>
      <c r="F341" s="10">
        <f t="shared" ref="F341:F356" si="45">+IF(D341=0,"",D341/D$181)</f>
        <v>1.4791805339841728E-4</v>
      </c>
      <c r="G341" s="10">
        <f t="shared" si="43"/>
        <v>-0.33333333333333331</v>
      </c>
      <c r="H341" s="17">
        <f t="shared" ref="H341:H356" si="46">+IF(OR(AND(E341=""),(G341="")),"",E341*G341)</f>
        <v>-8.9039266316445539E-5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2</v>
      </c>
      <c r="E345" s="10" t="str">
        <f t="shared" si="44"/>
        <v/>
      </c>
      <c r="F345" s="10">
        <f t="shared" si="45"/>
        <v>1.4791805339841728E-4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11</v>
      </c>
      <c r="D347" s="9">
        <v>4</v>
      </c>
      <c r="E347" s="10">
        <f t="shared" si="44"/>
        <v>9.7943192948090111E-4</v>
      </c>
      <c r="F347" s="10">
        <f t="shared" si="45"/>
        <v>2.9583610679683456E-4</v>
      </c>
      <c r="G347" s="10">
        <f t="shared" si="47"/>
        <v>-0.63636363636363635</v>
      </c>
      <c r="H347" s="17">
        <f t="shared" si="46"/>
        <v>-6.232748642151189E-4</v>
      </c>
    </row>
    <row r="348" spans="1:8" ht="25.5" x14ac:dyDescent="0.2">
      <c r="A348" s="8"/>
      <c r="B348" s="24" t="s">
        <v>333</v>
      </c>
      <c r="C348" s="21">
        <v>0</v>
      </c>
      <c r="D348" s="9">
        <v>132</v>
      </c>
      <c r="E348" s="10" t="str">
        <f t="shared" si="44"/>
        <v/>
      </c>
      <c r="F348" s="10">
        <f t="shared" si="45"/>
        <v>9.7625915242955403E-3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1</v>
      </c>
      <c r="D349" s="9">
        <v>6</v>
      </c>
      <c r="E349" s="10">
        <f t="shared" si="44"/>
        <v>8.9039266316445553E-5</v>
      </c>
      <c r="F349" s="10">
        <f t="shared" si="45"/>
        <v>4.4375416019525185E-4</v>
      </c>
      <c r="G349" s="10">
        <f t="shared" si="47"/>
        <v>5</v>
      </c>
      <c r="H349" s="17">
        <f t="shared" si="46"/>
        <v>4.4519633158222774E-4</v>
      </c>
    </row>
    <row r="350" spans="1:8" ht="25.5" x14ac:dyDescent="0.2">
      <c r="A350" s="8"/>
      <c r="B350" s="24" t="s">
        <v>335</v>
      </c>
      <c r="C350" s="21">
        <v>1</v>
      </c>
      <c r="D350" s="9">
        <v>0</v>
      </c>
      <c r="E350" s="10">
        <f t="shared" si="44"/>
        <v>8.9039266316445553E-5</v>
      </c>
      <c r="F350" s="10" t="str">
        <f t="shared" si="45"/>
        <v/>
      </c>
      <c r="G350" s="10">
        <f t="shared" si="47"/>
        <v>-1</v>
      </c>
      <c r="H350" s="17">
        <f t="shared" si="46"/>
        <v>-8.9039266316445553E-5</v>
      </c>
    </row>
    <row r="351" spans="1:8" x14ac:dyDescent="0.2">
      <c r="A351" s="8"/>
      <c r="B351" s="24" t="s">
        <v>336</v>
      </c>
      <c r="C351" s="21">
        <v>0</v>
      </c>
      <c r="D351" s="9">
        <v>90</v>
      </c>
      <c r="E351" s="10" t="str">
        <f t="shared" si="44"/>
        <v/>
      </c>
      <c r="F351" s="10">
        <f t="shared" si="45"/>
        <v>6.6563124029287773E-3</v>
      </c>
      <c r="G351" s="10">
        <f t="shared" si="47"/>
        <v>1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12</v>
      </c>
      <c r="D354" s="9">
        <v>53</v>
      </c>
      <c r="E354" s="10">
        <f t="shared" si="44"/>
        <v>1.0684711957973465E-3</v>
      </c>
      <c r="F354" s="10">
        <f t="shared" si="45"/>
        <v>3.9198284150580576E-3</v>
      </c>
      <c r="G354" s="10">
        <f t="shared" si="47"/>
        <v>3.4166666666666665</v>
      </c>
      <c r="H354" s="17">
        <f t="shared" si="46"/>
        <v>3.6506099189742673E-3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30</v>
      </c>
      <c r="D356" s="18">
        <v>30</v>
      </c>
      <c r="E356" s="19">
        <f t="shared" si="44"/>
        <v>2.6711779894933664E-3</v>
      </c>
      <c r="F356" s="19">
        <f t="shared" si="45"/>
        <v>2.218770800976259E-3</v>
      </c>
      <c r="G356" s="19">
        <f t="shared" si="47"/>
        <v>0</v>
      </c>
      <c r="H356" s="20">
        <f t="shared" si="46"/>
        <v>0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66438</v>
      </c>
      <c r="D362" s="36">
        <f>SUM(D363:D595)</f>
        <v>83191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0.25215990848610736</v>
      </c>
      <c r="H362" s="37">
        <f t="shared" ref="H362:H425" si="50">+IF(OR(AND(E362=""),(G362="")),"",E362*G362)</f>
        <v>0.25215990848610736</v>
      </c>
    </row>
    <row r="363" spans="1:8" x14ac:dyDescent="0.2">
      <c r="A363" s="8"/>
      <c r="B363" s="23" t="s">
        <v>342</v>
      </c>
      <c r="C363" s="41">
        <v>89</v>
      </c>
      <c r="D363" s="38">
        <v>55</v>
      </c>
      <c r="E363" s="39">
        <f t="shared" si="48"/>
        <v>1.3395948101989825E-3</v>
      </c>
      <c r="F363" s="39">
        <f t="shared" si="49"/>
        <v>6.6112920868843989E-4</v>
      </c>
      <c r="G363" s="39">
        <f t="shared" ref="G363:G426" si="51">+IF(AND(C363=0,D363=0)," ",IF(C363=0,1,IF(D363=0,-1,(D363-C363)/C363)))</f>
        <v>-0.38202247191011235</v>
      </c>
      <c r="H363" s="40">
        <f t="shared" si="50"/>
        <v>-5.1175532075017308E-4</v>
      </c>
    </row>
    <row r="364" spans="1:8" x14ac:dyDescent="0.2">
      <c r="A364" s="8"/>
      <c r="B364" s="24" t="s">
        <v>343</v>
      </c>
      <c r="C364" s="21">
        <v>50</v>
      </c>
      <c r="D364" s="9">
        <v>42</v>
      </c>
      <c r="E364" s="10">
        <f t="shared" si="48"/>
        <v>7.5258135404437216E-4</v>
      </c>
      <c r="F364" s="10">
        <f t="shared" si="49"/>
        <v>5.0486230481662682E-4</v>
      </c>
      <c r="G364" s="10">
        <f t="shared" si="51"/>
        <v>-0.16</v>
      </c>
      <c r="H364" s="17">
        <f t="shared" si="50"/>
        <v>-1.2041301664709955E-4</v>
      </c>
    </row>
    <row r="365" spans="1:8" x14ac:dyDescent="0.2">
      <c r="A365" s="8"/>
      <c r="B365" s="24" t="s">
        <v>344</v>
      </c>
      <c r="C365" s="21">
        <v>358</v>
      </c>
      <c r="D365" s="9">
        <v>1558</v>
      </c>
      <c r="E365" s="10">
        <f t="shared" si="48"/>
        <v>5.388482494957705E-3</v>
      </c>
      <c r="F365" s="10">
        <f t="shared" si="49"/>
        <v>1.872798740248344E-2</v>
      </c>
      <c r="G365" s="10">
        <f t="shared" si="51"/>
        <v>3.3519553072625698</v>
      </c>
      <c r="H365" s="17">
        <f t="shared" si="50"/>
        <v>1.8061952497064934E-2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5</v>
      </c>
      <c r="D367" s="9">
        <v>27</v>
      </c>
      <c r="E367" s="10">
        <f t="shared" si="48"/>
        <v>7.5258135404437219E-5</v>
      </c>
      <c r="F367" s="10">
        <f t="shared" si="49"/>
        <v>3.2455433881068866E-4</v>
      </c>
      <c r="G367" s="10">
        <f t="shared" si="51"/>
        <v>4.4000000000000004</v>
      </c>
      <c r="H367" s="17">
        <f t="shared" si="50"/>
        <v>3.311357957795238E-4</v>
      </c>
    </row>
    <row r="368" spans="1:8" x14ac:dyDescent="0.2">
      <c r="A368" s="8"/>
      <c r="B368" s="24" t="s">
        <v>347</v>
      </c>
      <c r="C368" s="21">
        <v>810</v>
      </c>
      <c r="D368" s="9">
        <v>784</v>
      </c>
      <c r="E368" s="10">
        <f t="shared" si="48"/>
        <v>1.219181793551883E-2</v>
      </c>
      <c r="F368" s="10">
        <f t="shared" si="49"/>
        <v>9.4240963565770334E-3</v>
      </c>
      <c r="G368" s="10">
        <f t="shared" si="51"/>
        <v>-3.2098765432098768E-2</v>
      </c>
      <c r="H368" s="17">
        <f t="shared" si="50"/>
        <v>-3.913423041030736E-4</v>
      </c>
    </row>
    <row r="369" spans="1:8" x14ac:dyDescent="0.2">
      <c r="A369" s="8"/>
      <c r="B369" s="24" t="s">
        <v>348</v>
      </c>
      <c r="C369" s="21">
        <v>38</v>
      </c>
      <c r="D369" s="9">
        <v>4</v>
      </c>
      <c r="E369" s="10">
        <f t="shared" si="48"/>
        <v>5.7196182907372282E-4</v>
      </c>
      <c r="F369" s="10">
        <f t="shared" si="49"/>
        <v>4.8082124268250168E-5</v>
      </c>
      <c r="G369" s="10">
        <f t="shared" si="51"/>
        <v>-0.89473684210526316</v>
      </c>
      <c r="H369" s="17">
        <f t="shared" si="50"/>
        <v>-5.1175532075017308E-4</v>
      </c>
    </row>
    <row r="370" spans="1:8" x14ac:dyDescent="0.2">
      <c r="A370" s="8"/>
      <c r="B370" s="24" t="s">
        <v>349</v>
      </c>
      <c r="C370" s="21">
        <v>37</v>
      </c>
      <c r="D370" s="9">
        <v>11</v>
      </c>
      <c r="E370" s="10">
        <f t="shared" si="48"/>
        <v>5.5691020199283541E-4</v>
      </c>
      <c r="F370" s="10">
        <f t="shared" si="49"/>
        <v>1.3222584173768796E-4</v>
      </c>
      <c r="G370" s="10">
        <f t="shared" si="51"/>
        <v>-0.70270270270270274</v>
      </c>
      <c r="H370" s="17">
        <f t="shared" si="50"/>
        <v>-3.9134230410307354E-4</v>
      </c>
    </row>
    <row r="371" spans="1:8" x14ac:dyDescent="0.2">
      <c r="A371" s="8"/>
      <c r="B371" s="24" t="s">
        <v>350</v>
      </c>
      <c r="C371" s="21">
        <v>81</v>
      </c>
      <c r="D371" s="9">
        <v>528</v>
      </c>
      <c r="E371" s="10">
        <f t="shared" si="48"/>
        <v>1.219181793551883E-3</v>
      </c>
      <c r="F371" s="10">
        <f t="shared" si="49"/>
        <v>6.3468404034090226E-3</v>
      </c>
      <c r="G371" s="10">
        <f t="shared" si="51"/>
        <v>5.5185185185185182</v>
      </c>
      <c r="H371" s="17">
        <f t="shared" si="50"/>
        <v>6.7280773051566871E-3</v>
      </c>
    </row>
    <row r="372" spans="1:8" x14ac:dyDescent="0.2">
      <c r="A372" s="8"/>
      <c r="B372" s="24" t="s">
        <v>351</v>
      </c>
      <c r="C372" s="21">
        <v>40</v>
      </c>
      <c r="D372" s="9">
        <v>52</v>
      </c>
      <c r="E372" s="10">
        <f t="shared" si="48"/>
        <v>6.0206508323549775E-4</v>
      </c>
      <c r="F372" s="10">
        <f t="shared" si="49"/>
        <v>6.2506761548725219E-4</v>
      </c>
      <c r="G372" s="10">
        <f t="shared" si="51"/>
        <v>0.3</v>
      </c>
      <c r="H372" s="17">
        <f t="shared" si="50"/>
        <v>1.8061952497064931E-4</v>
      </c>
    </row>
    <row r="373" spans="1:8" x14ac:dyDescent="0.2">
      <c r="A373" s="8"/>
      <c r="B373" s="24" t="s">
        <v>352</v>
      </c>
      <c r="C373" s="21">
        <v>0</v>
      </c>
      <c r="D373" s="9">
        <v>6</v>
      </c>
      <c r="E373" s="10" t="str">
        <f t="shared" si="48"/>
        <v/>
      </c>
      <c r="F373" s="10">
        <f t="shared" si="49"/>
        <v>7.2123186402375252E-5</v>
      </c>
      <c r="G373" s="10">
        <f t="shared" si="51"/>
        <v>1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2782</v>
      </c>
      <c r="D374" s="9">
        <v>2857</v>
      </c>
      <c r="E374" s="10">
        <f t="shared" si="48"/>
        <v>4.1873626539028867E-2</v>
      </c>
      <c r="F374" s="10">
        <f t="shared" si="49"/>
        <v>3.4342657258597684E-2</v>
      </c>
      <c r="G374" s="10">
        <f t="shared" si="51"/>
        <v>2.6959022286125092E-2</v>
      </c>
      <c r="H374" s="17">
        <f t="shared" si="50"/>
        <v>1.1288720310665583E-3</v>
      </c>
    </row>
    <row r="375" spans="1:8" x14ac:dyDescent="0.2">
      <c r="A375" s="8"/>
      <c r="B375" s="24" t="s">
        <v>354</v>
      </c>
      <c r="C375" s="21">
        <v>265</v>
      </c>
      <c r="D375" s="9">
        <v>143</v>
      </c>
      <c r="E375" s="10">
        <f t="shared" si="48"/>
        <v>3.9886811764351729E-3</v>
      </c>
      <c r="F375" s="10">
        <f t="shared" si="49"/>
        <v>1.7189359425899436E-3</v>
      </c>
      <c r="G375" s="10">
        <f t="shared" si="51"/>
        <v>-0.46037735849056605</v>
      </c>
      <c r="H375" s="17">
        <f t="shared" si="50"/>
        <v>-1.8362985038682684E-3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723</v>
      </c>
      <c r="D377" s="9">
        <v>559</v>
      </c>
      <c r="E377" s="10">
        <f t="shared" si="48"/>
        <v>1.0882326379481623E-2</v>
      </c>
      <c r="F377" s="10">
        <f t="shared" si="49"/>
        <v>6.7194768664879615E-3</v>
      </c>
      <c r="G377" s="10">
        <f t="shared" si="51"/>
        <v>-0.22683264177040111</v>
      </c>
      <c r="H377" s="17">
        <f t="shared" si="50"/>
        <v>-2.4684668412655411E-3</v>
      </c>
    </row>
    <row r="378" spans="1:8" x14ac:dyDescent="0.2">
      <c r="A378" s="8"/>
      <c r="B378" s="24" t="s">
        <v>357</v>
      </c>
      <c r="C378" s="21">
        <v>263</v>
      </c>
      <c r="D378" s="9">
        <v>23</v>
      </c>
      <c r="E378" s="10">
        <f t="shared" si="48"/>
        <v>3.9585779222733979E-3</v>
      </c>
      <c r="F378" s="10">
        <f t="shared" si="49"/>
        <v>2.7647221454243849E-4</v>
      </c>
      <c r="G378" s="10">
        <f t="shared" si="51"/>
        <v>-0.9125475285171103</v>
      </c>
      <c r="H378" s="17">
        <f t="shared" si="50"/>
        <v>-3.6123904994129867E-3</v>
      </c>
    </row>
    <row r="379" spans="1:8" x14ac:dyDescent="0.2">
      <c r="A379" s="8"/>
      <c r="B379" s="24" t="s">
        <v>358</v>
      </c>
      <c r="C379" s="21">
        <v>16</v>
      </c>
      <c r="D379" s="9">
        <v>68</v>
      </c>
      <c r="E379" s="10">
        <f t="shared" si="48"/>
        <v>2.408260332941991E-4</v>
      </c>
      <c r="F379" s="10">
        <f t="shared" si="49"/>
        <v>8.1739611256025286E-4</v>
      </c>
      <c r="G379" s="10">
        <f t="shared" si="51"/>
        <v>3.25</v>
      </c>
      <c r="H379" s="17">
        <f t="shared" si="50"/>
        <v>7.8268460820614708E-4</v>
      </c>
    </row>
    <row r="380" spans="1:8" x14ac:dyDescent="0.2">
      <c r="A380" s="8"/>
      <c r="B380" s="24" t="s">
        <v>359</v>
      </c>
      <c r="C380" s="21">
        <v>2</v>
      </c>
      <c r="D380" s="9">
        <v>7</v>
      </c>
      <c r="E380" s="10">
        <f t="shared" si="48"/>
        <v>3.0103254161774888E-5</v>
      </c>
      <c r="F380" s="10">
        <f t="shared" si="49"/>
        <v>8.4143717469437794E-5</v>
      </c>
      <c r="G380" s="10">
        <f t="shared" si="51"/>
        <v>2.5</v>
      </c>
      <c r="H380" s="17">
        <f t="shared" si="50"/>
        <v>7.5258135404437219E-5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3298</v>
      </c>
      <c r="D382" s="9">
        <v>6144</v>
      </c>
      <c r="E382" s="10">
        <f t="shared" si="48"/>
        <v>4.9640266112766791E-2</v>
      </c>
      <c r="F382" s="10">
        <f t="shared" si="49"/>
        <v>7.3854142876032258E-2</v>
      </c>
      <c r="G382" s="10">
        <f t="shared" si="51"/>
        <v>0.86294724075197093</v>
      </c>
      <c r="H382" s="17">
        <f t="shared" si="50"/>
        <v>4.2836930672205668E-2</v>
      </c>
    </row>
    <row r="383" spans="1:8" x14ac:dyDescent="0.2">
      <c r="A383" s="8"/>
      <c r="B383" s="24" t="s">
        <v>362</v>
      </c>
      <c r="C383" s="21">
        <v>209</v>
      </c>
      <c r="D383" s="9">
        <v>229</v>
      </c>
      <c r="E383" s="10">
        <f t="shared" si="48"/>
        <v>3.1457900599054759E-3</v>
      </c>
      <c r="F383" s="10">
        <f t="shared" si="49"/>
        <v>2.7527016143573222E-3</v>
      </c>
      <c r="G383" s="10">
        <f t="shared" si="51"/>
        <v>9.569377990430622E-2</v>
      </c>
      <c r="H383" s="17">
        <f t="shared" si="50"/>
        <v>3.0103254161774887E-4</v>
      </c>
    </row>
    <row r="384" spans="1:8" x14ac:dyDescent="0.2">
      <c r="A384" s="8"/>
      <c r="B384" s="24" t="s">
        <v>363</v>
      </c>
      <c r="C384" s="21">
        <v>0</v>
      </c>
      <c r="D384" s="9">
        <v>5</v>
      </c>
      <c r="E384" s="10" t="str">
        <f t="shared" si="48"/>
        <v/>
      </c>
      <c r="F384" s="10">
        <f t="shared" si="49"/>
        <v>6.0102655335312717E-5</v>
      </c>
      <c r="G384" s="10">
        <f t="shared" si="51"/>
        <v>1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305</v>
      </c>
      <c r="D385" s="9">
        <v>539</v>
      </c>
      <c r="E385" s="10">
        <f t="shared" si="48"/>
        <v>4.5907462596706701E-3</v>
      </c>
      <c r="F385" s="10">
        <f t="shared" si="49"/>
        <v>6.4790662451467106E-3</v>
      </c>
      <c r="G385" s="10">
        <f t="shared" si="51"/>
        <v>0.76721311475409837</v>
      </c>
      <c r="H385" s="17">
        <f t="shared" si="50"/>
        <v>3.5220807369276616E-3</v>
      </c>
    </row>
    <row r="386" spans="1:8" x14ac:dyDescent="0.2">
      <c r="A386" s="8"/>
      <c r="B386" s="24" t="s">
        <v>365</v>
      </c>
      <c r="C386" s="21">
        <v>8362</v>
      </c>
      <c r="D386" s="9">
        <v>11547</v>
      </c>
      <c r="E386" s="10">
        <f t="shared" si="48"/>
        <v>0.1258617056503808</v>
      </c>
      <c r="F386" s="10">
        <f t="shared" si="49"/>
        <v>0.13880107223137117</v>
      </c>
      <c r="G386" s="10">
        <f t="shared" si="51"/>
        <v>0.38088973929681896</v>
      </c>
      <c r="H386" s="17">
        <f t="shared" si="50"/>
        <v>4.7939432252626507E-2</v>
      </c>
    </row>
    <row r="387" spans="1:8" x14ac:dyDescent="0.2">
      <c r="A387" s="8"/>
      <c r="B387" s="24" t="s">
        <v>366</v>
      </c>
      <c r="C387" s="21">
        <v>65</v>
      </c>
      <c r="D387" s="9">
        <v>65</v>
      </c>
      <c r="E387" s="10">
        <f t="shared" si="48"/>
        <v>9.7835576025768383E-4</v>
      </c>
      <c r="F387" s="10">
        <f t="shared" si="49"/>
        <v>7.8133451935906526E-4</v>
      </c>
      <c r="G387" s="10">
        <f t="shared" si="51"/>
        <v>0</v>
      </c>
      <c r="H387" s="17">
        <f t="shared" si="50"/>
        <v>0</v>
      </c>
    </row>
    <row r="388" spans="1:8" x14ac:dyDescent="0.2">
      <c r="A388" s="8"/>
      <c r="B388" s="24" t="s">
        <v>367</v>
      </c>
      <c r="C388" s="21">
        <v>2</v>
      </c>
      <c r="D388" s="9">
        <v>0</v>
      </c>
      <c r="E388" s="10">
        <f t="shared" si="48"/>
        <v>3.0103254161774888E-5</v>
      </c>
      <c r="F388" s="10" t="str">
        <f t="shared" si="49"/>
        <v/>
      </c>
      <c r="G388" s="10">
        <f t="shared" si="51"/>
        <v>-1</v>
      </c>
      <c r="H388" s="17">
        <f t="shared" si="50"/>
        <v>-3.0103254161774888E-5</v>
      </c>
    </row>
    <row r="389" spans="1:8" x14ac:dyDescent="0.2">
      <c r="A389" s="8"/>
      <c r="B389" s="24" t="s">
        <v>368</v>
      </c>
      <c r="C389" s="21">
        <v>14</v>
      </c>
      <c r="D389" s="9">
        <v>64</v>
      </c>
      <c r="E389" s="10">
        <f t="shared" si="48"/>
        <v>2.1072277913242421E-4</v>
      </c>
      <c r="F389" s="10">
        <f t="shared" si="49"/>
        <v>7.6931398829200269E-4</v>
      </c>
      <c r="G389" s="10">
        <f t="shared" si="51"/>
        <v>3.5714285714285716</v>
      </c>
      <c r="H389" s="17">
        <f t="shared" si="50"/>
        <v>7.5258135404437216E-4</v>
      </c>
    </row>
    <row r="390" spans="1:8" x14ac:dyDescent="0.2">
      <c r="A390" s="8"/>
      <c r="B390" s="24" t="s">
        <v>369</v>
      </c>
      <c r="C390" s="21">
        <v>0</v>
      </c>
      <c r="D390" s="9">
        <v>40</v>
      </c>
      <c r="E390" s="10" t="str">
        <f t="shared" si="48"/>
        <v/>
      </c>
      <c r="F390" s="10">
        <f t="shared" si="49"/>
        <v>4.8082124268250174E-4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18</v>
      </c>
      <c r="D392" s="9">
        <v>51</v>
      </c>
      <c r="E392" s="10">
        <f t="shared" si="48"/>
        <v>2.70929287455974E-4</v>
      </c>
      <c r="F392" s="10">
        <f t="shared" si="49"/>
        <v>6.1304708442018972E-4</v>
      </c>
      <c r="G392" s="10">
        <f t="shared" si="51"/>
        <v>1.8333333333333333</v>
      </c>
      <c r="H392" s="17">
        <f t="shared" si="50"/>
        <v>4.9670369366928567E-4</v>
      </c>
    </row>
    <row r="393" spans="1:8" x14ac:dyDescent="0.2">
      <c r="A393" s="8"/>
      <c r="B393" s="24" t="s">
        <v>372</v>
      </c>
      <c r="C393" s="21">
        <v>64</v>
      </c>
      <c r="D393" s="9">
        <v>70</v>
      </c>
      <c r="E393" s="10">
        <f t="shared" si="48"/>
        <v>9.6330413317679642E-4</v>
      </c>
      <c r="F393" s="10">
        <f t="shared" si="49"/>
        <v>8.41437174694378E-4</v>
      </c>
      <c r="G393" s="10">
        <f t="shared" si="51"/>
        <v>9.375E-2</v>
      </c>
      <c r="H393" s="17">
        <f t="shared" si="50"/>
        <v>9.0309762485324668E-5</v>
      </c>
    </row>
    <row r="394" spans="1:8" x14ac:dyDescent="0.2">
      <c r="A394" s="8"/>
      <c r="B394" s="24" t="s">
        <v>373</v>
      </c>
      <c r="C394" s="21">
        <v>5</v>
      </c>
      <c r="D394" s="9">
        <v>0</v>
      </c>
      <c r="E394" s="10">
        <f t="shared" si="48"/>
        <v>7.5258135404437219E-5</v>
      </c>
      <c r="F394" s="10" t="str">
        <f t="shared" si="49"/>
        <v/>
      </c>
      <c r="G394" s="10">
        <f t="shared" si="51"/>
        <v>-1</v>
      </c>
      <c r="H394" s="17">
        <f t="shared" si="50"/>
        <v>-7.5258135404437219E-5</v>
      </c>
    </row>
    <row r="395" spans="1:8" ht="25.5" x14ac:dyDescent="0.2">
      <c r="A395" s="8"/>
      <c r="B395" s="24" t="s">
        <v>374</v>
      </c>
      <c r="C395" s="21">
        <v>85</v>
      </c>
      <c r="D395" s="9">
        <v>20</v>
      </c>
      <c r="E395" s="10">
        <f t="shared" si="48"/>
        <v>1.2793883018754326E-3</v>
      </c>
      <c r="F395" s="10">
        <f t="shared" si="49"/>
        <v>2.4041062134125087E-4</v>
      </c>
      <c r="G395" s="10">
        <f t="shared" si="51"/>
        <v>-0.76470588235294112</v>
      </c>
      <c r="H395" s="17">
        <f t="shared" si="50"/>
        <v>-9.7835576025768383E-4</v>
      </c>
    </row>
    <row r="396" spans="1:8" ht="25.5" x14ac:dyDescent="0.2">
      <c r="A396" s="8"/>
      <c r="B396" s="24" t="s">
        <v>375</v>
      </c>
      <c r="C396" s="21">
        <v>165</v>
      </c>
      <c r="D396" s="9">
        <v>145</v>
      </c>
      <c r="E396" s="10">
        <f t="shared" si="48"/>
        <v>2.4835184683464281E-3</v>
      </c>
      <c r="F396" s="10">
        <f t="shared" si="49"/>
        <v>1.7429770047240687E-3</v>
      </c>
      <c r="G396" s="10">
        <f t="shared" si="51"/>
        <v>-0.12121212121212122</v>
      </c>
      <c r="H396" s="17">
        <f t="shared" si="50"/>
        <v>-3.0103254161774887E-4</v>
      </c>
    </row>
    <row r="397" spans="1:8" x14ac:dyDescent="0.2">
      <c r="A397" s="8"/>
      <c r="B397" s="24" t="s">
        <v>376</v>
      </c>
      <c r="C397" s="21">
        <v>1298</v>
      </c>
      <c r="D397" s="9">
        <v>725</v>
      </c>
      <c r="E397" s="10">
        <f t="shared" si="48"/>
        <v>1.9537011950991903E-2</v>
      </c>
      <c r="F397" s="10">
        <f t="shared" si="49"/>
        <v>8.7148850236203439E-3</v>
      </c>
      <c r="G397" s="10">
        <f t="shared" si="51"/>
        <v>-0.44144838212634824</v>
      </c>
      <c r="H397" s="17">
        <f t="shared" si="50"/>
        <v>-8.6245823173485055E-3</v>
      </c>
    </row>
    <row r="398" spans="1:8" x14ac:dyDescent="0.2">
      <c r="A398" s="8"/>
      <c r="B398" s="24" t="s">
        <v>377</v>
      </c>
      <c r="C398" s="21">
        <v>8</v>
      </c>
      <c r="D398" s="9">
        <v>5</v>
      </c>
      <c r="E398" s="10">
        <f t="shared" si="48"/>
        <v>1.2041301664709955E-4</v>
      </c>
      <c r="F398" s="10">
        <f t="shared" si="49"/>
        <v>6.0102655335312717E-5</v>
      </c>
      <c r="G398" s="10">
        <f t="shared" si="51"/>
        <v>-0.375</v>
      </c>
      <c r="H398" s="17">
        <f t="shared" si="50"/>
        <v>-4.5154881242662334E-5</v>
      </c>
    </row>
    <row r="399" spans="1:8" x14ac:dyDescent="0.2">
      <c r="A399" s="8"/>
      <c r="B399" s="24" t="s">
        <v>378</v>
      </c>
      <c r="C399" s="21">
        <v>133</v>
      </c>
      <c r="D399" s="9">
        <v>30</v>
      </c>
      <c r="E399" s="10">
        <f t="shared" si="48"/>
        <v>2.0018664017580302E-3</v>
      </c>
      <c r="F399" s="10">
        <f t="shared" si="49"/>
        <v>3.6061593201187626E-4</v>
      </c>
      <c r="G399" s="10">
        <f t="shared" si="51"/>
        <v>-0.77443609022556392</v>
      </c>
      <c r="H399" s="17">
        <f t="shared" si="50"/>
        <v>-1.5503175893314069E-3</v>
      </c>
    </row>
    <row r="400" spans="1:8" x14ac:dyDescent="0.2">
      <c r="A400" s="8"/>
      <c r="B400" s="24" t="s">
        <v>379</v>
      </c>
      <c r="C400" s="21">
        <v>5</v>
      </c>
      <c r="D400" s="9">
        <v>2</v>
      </c>
      <c r="E400" s="10">
        <f t="shared" si="48"/>
        <v>7.5258135404437219E-5</v>
      </c>
      <c r="F400" s="10">
        <f t="shared" si="49"/>
        <v>2.4041062134125084E-5</v>
      </c>
      <c r="G400" s="10">
        <f t="shared" si="51"/>
        <v>-0.6</v>
      </c>
      <c r="H400" s="17">
        <f t="shared" si="50"/>
        <v>-4.5154881242662327E-5</v>
      </c>
    </row>
    <row r="401" spans="1:8" x14ac:dyDescent="0.2">
      <c r="A401" s="8"/>
      <c r="B401" s="24" t="s">
        <v>380</v>
      </c>
      <c r="C401" s="21">
        <v>205</v>
      </c>
      <c r="D401" s="9">
        <v>355</v>
      </c>
      <c r="E401" s="10">
        <f t="shared" si="48"/>
        <v>3.0855835515819262E-3</v>
      </c>
      <c r="F401" s="10">
        <f t="shared" si="49"/>
        <v>4.267288528807203E-3</v>
      </c>
      <c r="G401" s="10">
        <f t="shared" si="51"/>
        <v>0.73170731707317072</v>
      </c>
      <c r="H401" s="17">
        <f t="shared" si="50"/>
        <v>2.2577440621331167E-3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1</v>
      </c>
      <c r="E403" s="10" t="str">
        <f t="shared" si="48"/>
        <v/>
      </c>
      <c r="F403" s="10">
        <f t="shared" si="49"/>
        <v>1.2020531067062542E-5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180</v>
      </c>
      <c r="D404" s="9">
        <v>203</v>
      </c>
      <c r="E404" s="10">
        <f t="shared" si="48"/>
        <v>2.70929287455974E-3</v>
      </c>
      <c r="F404" s="10">
        <f t="shared" si="49"/>
        <v>2.440167806613696E-3</v>
      </c>
      <c r="G404" s="10">
        <f t="shared" si="51"/>
        <v>0.12777777777777777</v>
      </c>
      <c r="H404" s="17">
        <f t="shared" si="50"/>
        <v>3.4618742286041121E-4</v>
      </c>
    </row>
    <row r="405" spans="1:8" x14ac:dyDescent="0.2">
      <c r="A405" s="8"/>
      <c r="B405" s="24" t="s">
        <v>384</v>
      </c>
      <c r="C405" s="21">
        <v>1</v>
      </c>
      <c r="D405" s="9">
        <v>20</v>
      </c>
      <c r="E405" s="10">
        <f t="shared" si="48"/>
        <v>1.5051627080887444E-5</v>
      </c>
      <c r="F405" s="10">
        <f t="shared" si="49"/>
        <v>2.4041062134125087E-4</v>
      </c>
      <c r="G405" s="10">
        <f t="shared" si="51"/>
        <v>19</v>
      </c>
      <c r="H405" s="17">
        <f t="shared" si="50"/>
        <v>2.8598091453686141E-4</v>
      </c>
    </row>
    <row r="406" spans="1:8" x14ac:dyDescent="0.2">
      <c r="A406" s="8"/>
      <c r="B406" s="24" t="s">
        <v>385</v>
      </c>
      <c r="C406" s="21">
        <v>5</v>
      </c>
      <c r="D406" s="9">
        <v>11</v>
      </c>
      <c r="E406" s="10">
        <f t="shared" si="48"/>
        <v>7.5258135404437219E-5</v>
      </c>
      <c r="F406" s="10">
        <f t="shared" si="49"/>
        <v>1.3222584173768796E-4</v>
      </c>
      <c r="G406" s="10">
        <f t="shared" si="51"/>
        <v>1.2</v>
      </c>
      <c r="H406" s="17">
        <f t="shared" si="50"/>
        <v>9.0309762485324654E-5</v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5613</v>
      </c>
      <c r="D410" s="9">
        <v>3915</v>
      </c>
      <c r="E410" s="10">
        <f t="shared" si="48"/>
        <v>8.4484782805021225E-2</v>
      </c>
      <c r="F410" s="10">
        <f t="shared" si="49"/>
        <v>4.7060379127549852E-2</v>
      </c>
      <c r="G410" s="10">
        <f t="shared" si="51"/>
        <v>-0.30251202565473007</v>
      </c>
      <c r="H410" s="17">
        <f t="shared" si="50"/>
        <v>-2.5557662783346879E-2</v>
      </c>
    </row>
    <row r="411" spans="1:8" x14ac:dyDescent="0.2">
      <c r="A411" s="8"/>
      <c r="B411" s="24" t="s">
        <v>390</v>
      </c>
      <c r="C411" s="21">
        <v>0</v>
      </c>
      <c r="D411" s="9">
        <v>3</v>
      </c>
      <c r="E411" s="10" t="str">
        <f t="shared" si="48"/>
        <v/>
      </c>
      <c r="F411" s="10">
        <f t="shared" si="49"/>
        <v>3.6061593201187626E-5</v>
      </c>
      <c r="G411" s="10">
        <f t="shared" si="51"/>
        <v>1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895</v>
      </c>
      <c r="D413" s="9">
        <v>1053</v>
      </c>
      <c r="E413" s="10">
        <f t="shared" si="48"/>
        <v>1.3471206237394262E-2</v>
      </c>
      <c r="F413" s="10">
        <f t="shared" si="49"/>
        <v>1.2657619213616857E-2</v>
      </c>
      <c r="G413" s="10">
        <f t="shared" si="51"/>
        <v>0.17653631284916202</v>
      </c>
      <c r="H413" s="17">
        <f t="shared" si="50"/>
        <v>2.378157078780216E-3</v>
      </c>
    </row>
    <row r="414" spans="1:8" x14ac:dyDescent="0.2">
      <c r="A414" s="8"/>
      <c r="B414" s="24" t="s">
        <v>393</v>
      </c>
      <c r="C414" s="21">
        <v>16592</v>
      </c>
      <c r="D414" s="9">
        <v>14734</v>
      </c>
      <c r="E414" s="10">
        <f t="shared" si="48"/>
        <v>0.24973659652608446</v>
      </c>
      <c r="F414" s="10">
        <f t="shared" si="49"/>
        <v>0.17711050474209949</v>
      </c>
      <c r="G414" s="10">
        <f t="shared" si="51"/>
        <v>-0.11198167791706846</v>
      </c>
      <c r="H414" s="17">
        <f t="shared" si="50"/>
        <v>-2.7965923116288868E-2</v>
      </c>
    </row>
    <row r="415" spans="1:8" x14ac:dyDescent="0.2">
      <c r="A415" s="8"/>
      <c r="B415" s="24" t="s">
        <v>394</v>
      </c>
      <c r="C415" s="21">
        <v>1707</v>
      </c>
      <c r="D415" s="9">
        <v>976</v>
      </c>
      <c r="E415" s="10">
        <f t="shared" si="48"/>
        <v>2.5693127427074868E-2</v>
      </c>
      <c r="F415" s="10">
        <f t="shared" si="49"/>
        <v>1.1732038321453041E-2</v>
      </c>
      <c r="G415" s="10">
        <f t="shared" si="51"/>
        <v>-0.4282366725248975</v>
      </c>
      <c r="H415" s="17">
        <f t="shared" si="50"/>
        <v>-1.1002739396128723E-2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50</v>
      </c>
      <c r="D417" s="9">
        <v>95</v>
      </c>
      <c r="E417" s="10">
        <f t="shared" si="48"/>
        <v>7.5258135404437216E-4</v>
      </c>
      <c r="F417" s="10">
        <f t="shared" si="49"/>
        <v>1.1419504513709416E-3</v>
      </c>
      <c r="G417" s="10">
        <f t="shared" si="51"/>
        <v>0.9</v>
      </c>
      <c r="H417" s="17">
        <f t="shared" si="50"/>
        <v>6.7732321863993501E-4</v>
      </c>
    </row>
    <row r="418" spans="1:8" ht="25.5" x14ac:dyDescent="0.2">
      <c r="A418" s="8"/>
      <c r="B418" s="24" t="s">
        <v>397</v>
      </c>
      <c r="C418" s="21">
        <v>3</v>
      </c>
      <c r="D418" s="9">
        <v>45</v>
      </c>
      <c r="E418" s="10">
        <f t="shared" si="48"/>
        <v>4.5154881242662334E-5</v>
      </c>
      <c r="F418" s="10">
        <f t="shared" si="49"/>
        <v>5.4092389801781442E-4</v>
      </c>
      <c r="G418" s="10">
        <f t="shared" si="51"/>
        <v>14</v>
      </c>
      <c r="H418" s="17">
        <f t="shared" si="50"/>
        <v>6.3216833739727267E-4</v>
      </c>
    </row>
    <row r="419" spans="1:8" x14ac:dyDescent="0.2">
      <c r="A419" s="8"/>
      <c r="B419" s="24" t="s">
        <v>398</v>
      </c>
      <c r="C419" s="21">
        <v>21</v>
      </c>
      <c r="D419" s="9">
        <v>83</v>
      </c>
      <c r="E419" s="10">
        <f t="shared" si="48"/>
        <v>3.1608416869863634E-4</v>
      </c>
      <c r="F419" s="10">
        <f t="shared" si="49"/>
        <v>9.9770407856619096E-4</v>
      </c>
      <c r="G419" s="10">
        <f t="shared" si="51"/>
        <v>2.9523809523809526</v>
      </c>
      <c r="H419" s="17">
        <f t="shared" si="50"/>
        <v>9.332008790150216E-4</v>
      </c>
    </row>
    <row r="420" spans="1:8" x14ac:dyDescent="0.2">
      <c r="A420" s="8"/>
      <c r="B420" s="24" t="s">
        <v>399</v>
      </c>
      <c r="C420" s="21">
        <v>5</v>
      </c>
      <c r="D420" s="9">
        <v>3</v>
      </c>
      <c r="E420" s="10">
        <f t="shared" si="48"/>
        <v>7.5258135404437219E-5</v>
      </c>
      <c r="F420" s="10">
        <f t="shared" si="49"/>
        <v>3.6061593201187626E-5</v>
      </c>
      <c r="G420" s="10">
        <f t="shared" si="51"/>
        <v>-0.4</v>
      </c>
      <c r="H420" s="17">
        <f t="shared" si="50"/>
        <v>-3.0103254161774888E-5</v>
      </c>
    </row>
    <row r="421" spans="1:8" x14ac:dyDescent="0.2">
      <c r="A421" s="8"/>
      <c r="B421" s="24" t="s">
        <v>400</v>
      </c>
      <c r="C421" s="21">
        <v>12</v>
      </c>
      <c r="D421" s="9">
        <v>32</v>
      </c>
      <c r="E421" s="10">
        <f t="shared" si="48"/>
        <v>1.8061952497064934E-4</v>
      </c>
      <c r="F421" s="10">
        <f t="shared" si="49"/>
        <v>3.8465699414600135E-4</v>
      </c>
      <c r="G421" s="10">
        <f t="shared" si="51"/>
        <v>1.6666666666666667</v>
      </c>
      <c r="H421" s="17">
        <f t="shared" si="50"/>
        <v>3.0103254161774893E-4</v>
      </c>
    </row>
    <row r="422" spans="1:8" x14ac:dyDescent="0.2">
      <c r="A422" s="8"/>
      <c r="B422" s="24" t="s">
        <v>401</v>
      </c>
      <c r="C422" s="21">
        <v>1</v>
      </c>
      <c r="D422" s="9">
        <v>16</v>
      </c>
      <c r="E422" s="10">
        <f t="shared" si="48"/>
        <v>1.5051627080887444E-5</v>
      </c>
      <c r="F422" s="10">
        <f t="shared" si="49"/>
        <v>1.9232849707300067E-4</v>
      </c>
      <c r="G422" s="10">
        <f t="shared" si="51"/>
        <v>15</v>
      </c>
      <c r="H422" s="17">
        <f t="shared" si="50"/>
        <v>2.2577440621331167E-4</v>
      </c>
    </row>
    <row r="423" spans="1:8" ht="25.5" x14ac:dyDescent="0.2">
      <c r="A423" s="8"/>
      <c r="B423" s="24" t="s">
        <v>402</v>
      </c>
      <c r="C423" s="21">
        <v>0</v>
      </c>
      <c r="D423" s="9">
        <v>25</v>
      </c>
      <c r="E423" s="10" t="str">
        <f t="shared" si="48"/>
        <v/>
      </c>
      <c r="F423" s="10">
        <f t="shared" si="49"/>
        <v>3.0051327667656358E-4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26</v>
      </c>
      <c r="D424" s="9">
        <v>141</v>
      </c>
      <c r="E424" s="10">
        <f t="shared" si="48"/>
        <v>3.9134230410307354E-4</v>
      </c>
      <c r="F424" s="10">
        <f t="shared" si="49"/>
        <v>1.6948948804558185E-3</v>
      </c>
      <c r="G424" s="10">
        <f t="shared" si="51"/>
        <v>4.4230769230769234</v>
      </c>
      <c r="H424" s="17">
        <f t="shared" si="50"/>
        <v>1.7309371143020562E-3</v>
      </c>
    </row>
    <row r="425" spans="1:8" x14ac:dyDescent="0.2">
      <c r="A425" s="8"/>
      <c r="B425" s="24" t="s">
        <v>404</v>
      </c>
      <c r="C425" s="21">
        <v>59</v>
      </c>
      <c r="D425" s="9">
        <v>80</v>
      </c>
      <c r="E425" s="10">
        <f t="shared" si="48"/>
        <v>8.8804599777235916E-4</v>
      </c>
      <c r="F425" s="10">
        <f t="shared" si="49"/>
        <v>9.6164248536500347E-4</v>
      </c>
      <c r="G425" s="10">
        <f t="shared" si="51"/>
        <v>0.3559322033898305</v>
      </c>
      <c r="H425" s="17">
        <f t="shared" si="50"/>
        <v>3.1608416869863628E-4</v>
      </c>
    </row>
    <row r="426" spans="1:8" x14ac:dyDescent="0.2">
      <c r="A426" s="8"/>
      <c r="B426" s="24" t="s">
        <v>405</v>
      </c>
      <c r="C426" s="21">
        <v>361</v>
      </c>
      <c r="D426" s="9">
        <v>1065</v>
      </c>
      <c r="E426" s="10">
        <f t="shared" ref="E426:E489" si="52">+IF(C426=0,"",C426/C$362)</f>
        <v>5.4336373762003676E-3</v>
      </c>
      <c r="F426" s="10">
        <f t="shared" ref="F426:F489" si="53">+IF(D426=0,"",D426/D$362)</f>
        <v>1.2801865586421608E-2</v>
      </c>
      <c r="G426" s="10">
        <f t="shared" si="51"/>
        <v>1.9501385041551247</v>
      </c>
      <c r="H426" s="17">
        <f t="shared" ref="H426:H489" si="54">+IF(OR(AND(E426=""),(G426="")),"",E426*G426)</f>
        <v>1.0596345464944762E-2</v>
      </c>
    </row>
    <row r="427" spans="1:8" x14ac:dyDescent="0.2">
      <c r="A427" s="8"/>
      <c r="B427" s="24" t="s">
        <v>406</v>
      </c>
      <c r="C427" s="21">
        <v>36</v>
      </c>
      <c r="D427" s="9">
        <v>41</v>
      </c>
      <c r="E427" s="10">
        <f t="shared" si="52"/>
        <v>5.4185857491194801E-4</v>
      </c>
      <c r="F427" s="10">
        <f t="shared" si="53"/>
        <v>4.9284177374956425E-4</v>
      </c>
      <c r="G427" s="10">
        <f t="shared" ref="G427:G490" si="55">+IF(AND(C427=0,D427=0)," ",IF(C427=0,1,IF(D427=0,-1,(D427-C427)/C427)))</f>
        <v>0.1388888888888889</v>
      </c>
      <c r="H427" s="17">
        <f t="shared" si="54"/>
        <v>7.5258135404437232E-5</v>
      </c>
    </row>
    <row r="428" spans="1:8" x14ac:dyDescent="0.2">
      <c r="A428" s="8"/>
      <c r="B428" s="24" t="s">
        <v>407</v>
      </c>
      <c r="C428" s="21">
        <v>172</v>
      </c>
      <c r="D428" s="9">
        <v>350</v>
      </c>
      <c r="E428" s="10">
        <f t="shared" si="52"/>
        <v>2.5888798579126403E-3</v>
      </c>
      <c r="F428" s="10">
        <f t="shared" si="53"/>
        <v>4.2071858734718899E-3</v>
      </c>
      <c r="G428" s="10">
        <f t="shared" si="55"/>
        <v>1.0348837209302326</v>
      </c>
      <c r="H428" s="17">
        <f t="shared" si="54"/>
        <v>2.679189620397965E-3</v>
      </c>
    </row>
    <row r="429" spans="1:8" x14ac:dyDescent="0.2">
      <c r="A429" s="8"/>
      <c r="B429" s="24" t="s">
        <v>408</v>
      </c>
      <c r="C429" s="21">
        <v>14</v>
      </c>
      <c r="D429" s="9">
        <v>51</v>
      </c>
      <c r="E429" s="10">
        <f t="shared" si="52"/>
        <v>2.1072277913242421E-4</v>
      </c>
      <c r="F429" s="10">
        <f t="shared" si="53"/>
        <v>6.1304708442018972E-4</v>
      </c>
      <c r="G429" s="10">
        <f t="shared" si="55"/>
        <v>2.6428571428571428</v>
      </c>
      <c r="H429" s="17">
        <f t="shared" si="54"/>
        <v>5.5691020199283541E-4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1</v>
      </c>
      <c r="D431" s="9">
        <v>7</v>
      </c>
      <c r="E431" s="10">
        <f t="shared" si="52"/>
        <v>1.5051627080887444E-5</v>
      </c>
      <c r="F431" s="10">
        <f t="shared" si="53"/>
        <v>8.4143717469437794E-5</v>
      </c>
      <c r="G431" s="10">
        <f t="shared" si="55"/>
        <v>6</v>
      </c>
      <c r="H431" s="17">
        <f t="shared" si="54"/>
        <v>9.0309762485324668E-5</v>
      </c>
    </row>
    <row r="432" spans="1:8" x14ac:dyDescent="0.2">
      <c r="A432" s="8"/>
      <c r="B432" s="24" t="s">
        <v>411</v>
      </c>
      <c r="C432" s="21">
        <v>9</v>
      </c>
      <c r="D432" s="9">
        <v>0</v>
      </c>
      <c r="E432" s="10">
        <f t="shared" si="52"/>
        <v>1.35464643727987E-4</v>
      </c>
      <c r="F432" s="10" t="str">
        <f t="shared" si="53"/>
        <v/>
      </c>
      <c r="G432" s="10">
        <f t="shared" si="55"/>
        <v>-1</v>
      </c>
      <c r="H432" s="17">
        <f t="shared" si="54"/>
        <v>-1.35464643727987E-4</v>
      </c>
    </row>
    <row r="433" spans="1:8" x14ac:dyDescent="0.2">
      <c r="A433" s="8"/>
      <c r="B433" s="24" t="s">
        <v>412</v>
      </c>
      <c r="C433" s="21">
        <v>7</v>
      </c>
      <c r="D433" s="9">
        <v>4</v>
      </c>
      <c r="E433" s="10">
        <f t="shared" si="52"/>
        <v>1.053613895662121E-4</v>
      </c>
      <c r="F433" s="10">
        <f t="shared" si="53"/>
        <v>4.8082124268250168E-5</v>
      </c>
      <c r="G433" s="10">
        <f t="shared" si="55"/>
        <v>-0.42857142857142855</v>
      </c>
      <c r="H433" s="17">
        <f t="shared" si="54"/>
        <v>-4.5154881242662327E-5</v>
      </c>
    </row>
    <row r="434" spans="1:8" x14ac:dyDescent="0.2">
      <c r="A434" s="8"/>
      <c r="B434" s="24" t="s">
        <v>413</v>
      </c>
      <c r="C434" s="21">
        <v>1</v>
      </c>
      <c r="D434" s="9">
        <v>5</v>
      </c>
      <c r="E434" s="10">
        <f t="shared" si="52"/>
        <v>1.5051627080887444E-5</v>
      </c>
      <c r="F434" s="10">
        <f t="shared" si="53"/>
        <v>6.0102655335312717E-5</v>
      </c>
      <c r="G434" s="10">
        <f t="shared" si="55"/>
        <v>4</v>
      </c>
      <c r="H434" s="17">
        <f t="shared" si="54"/>
        <v>6.0206508323549776E-5</v>
      </c>
    </row>
    <row r="435" spans="1:8" x14ac:dyDescent="0.2">
      <c r="A435" s="8"/>
      <c r="B435" s="24" t="s">
        <v>414</v>
      </c>
      <c r="C435" s="21">
        <v>2</v>
      </c>
      <c r="D435" s="9">
        <v>0</v>
      </c>
      <c r="E435" s="10">
        <f t="shared" si="52"/>
        <v>3.0103254161774888E-5</v>
      </c>
      <c r="F435" s="10" t="str">
        <f t="shared" si="53"/>
        <v/>
      </c>
      <c r="G435" s="10">
        <f t="shared" si="55"/>
        <v>-1</v>
      </c>
      <c r="H435" s="17">
        <f t="shared" si="54"/>
        <v>-3.0103254161774888E-5</v>
      </c>
    </row>
    <row r="436" spans="1:8" x14ac:dyDescent="0.2">
      <c r="A436" s="8"/>
      <c r="B436" s="24" t="s">
        <v>415</v>
      </c>
      <c r="C436" s="21">
        <v>1033</v>
      </c>
      <c r="D436" s="9">
        <v>0</v>
      </c>
      <c r="E436" s="10">
        <f t="shared" si="52"/>
        <v>1.554833077455673E-2</v>
      </c>
      <c r="F436" s="10" t="str">
        <f t="shared" si="53"/>
        <v/>
      </c>
      <c r="G436" s="10">
        <f t="shared" si="55"/>
        <v>-1</v>
      </c>
      <c r="H436" s="17">
        <f t="shared" si="54"/>
        <v>-1.554833077455673E-2</v>
      </c>
    </row>
    <row r="437" spans="1:8" x14ac:dyDescent="0.2">
      <c r="A437" s="8"/>
      <c r="B437" s="24" t="s">
        <v>416</v>
      </c>
      <c r="C437" s="21">
        <v>2351</v>
      </c>
      <c r="D437" s="9">
        <v>3192</v>
      </c>
      <c r="E437" s="10">
        <f t="shared" si="52"/>
        <v>3.5386375267166384E-2</v>
      </c>
      <c r="F437" s="10">
        <f t="shared" si="53"/>
        <v>3.8369535166063638E-2</v>
      </c>
      <c r="G437" s="10">
        <f t="shared" si="55"/>
        <v>0.35772011909825607</v>
      </c>
      <c r="H437" s="17">
        <f t="shared" si="54"/>
        <v>1.2658418375026343E-2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1</v>
      </c>
      <c r="D439" s="9">
        <v>11</v>
      </c>
      <c r="E439" s="10">
        <f t="shared" si="52"/>
        <v>1.5051627080887444E-5</v>
      </c>
      <c r="F439" s="10">
        <f t="shared" si="53"/>
        <v>1.3222584173768796E-4</v>
      </c>
      <c r="G439" s="10">
        <f t="shared" si="55"/>
        <v>10</v>
      </c>
      <c r="H439" s="17">
        <f t="shared" si="54"/>
        <v>1.5051627080887444E-4</v>
      </c>
    </row>
    <row r="440" spans="1:8" x14ac:dyDescent="0.2">
      <c r="A440" s="8"/>
      <c r="B440" s="24" t="s">
        <v>419</v>
      </c>
      <c r="C440" s="21">
        <v>3</v>
      </c>
      <c r="D440" s="9">
        <v>80</v>
      </c>
      <c r="E440" s="10">
        <f t="shared" si="52"/>
        <v>4.5154881242662334E-5</v>
      </c>
      <c r="F440" s="10">
        <f t="shared" si="53"/>
        <v>9.6164248536500347E-4</v>
      </c>
      <c r="G440" s="10">
        <f t="shared" si="55"/>
        <v>25.666666666666668</v>
      </c>
      <c r="H440" s="17">
        <f t="shared" si="54"/>
        <v>1.1589752852283334E-3</v>
      </c>
    </row>
    <row r="441" spans="1:8" x14ac:dyDescent="0.2">
      <c r="A441" s="8"/>
      <c r="B441" s="24" t="s">
        <v>420</v>
      </c>
      <c r="C441" s="21">
        <v>56</v>
      </c>
      <c r="D441" s="9">
        <v>38</v>
      </c>
      <c r="E441" s="10">
        <f t="shared" si="52"/>
        <v>8.4289111652969683E-4</v>
      </c>
      <c r="F441" s="10">
        <f t="shared" si="53"/>
        <v>4.5678018054837665E-4</v>
      </c>
      <c r="G441" s="10">
        <f t="shared" si="55"/>
        <v>-0.32142857142857145</v>
      </c>
      <c r="H441" s="17">
        <f t="shared" si="54"/>
        <v>-2.70929287455974E-4</v>
      </c>
    </row>
    <row r="442" spans="1:8" x14ac:dyDescent="0.2">
      <c r="A442" s="8"/>
      <c r="B442" s="24" t="s">
        <v>421</v>
      </c>
      <c r="C442" s="21">
        <v>10</v>
      </c>
      <c r="D442" s="9">
        <v>10</v>
      </c>
      <c r="E442" s="10">
        <f t="shared" si="52"/>
        <v>1.5051627080887444E-4</v>
      </c>
      <c r="F442" s="10">
        <f t="shared" si="53"/>
        <v>1.2020531067062543E-4</v>
      </c>
      <c r="G442" s="10">
        <f t="shared" si="55"/>
        <v>0</v>
      </c>
      <c r="H442" s="17">
        <f t="shared" si="54"/>
        <v>0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87</v>
      </c>
      <c r="D445" s="9">
        <v>30</v>
      </c>
      <c r="E445" s="10">
        <f t="shared" si="52"/>
        <v>1.3094915560372077E-3</v>
      </c>
      <c r="F445" s="10">
        <f t="shared" si="53"/>
        <v>3.6061593201187626E-4</v>
      </c>
      <c r="G445" s="10">
        <f t="shared" si="55"/>
        <v>-0.65517241379310343</v>
      </c>
      <c r="H445" s="17">
        <f t="shared" si="54"/>
        <v>-8.5794274361058434E-4</v>
      </c>
    </row>
    <row r="446" spans="1:8" x14ac:dyDescent="0.2">
      <c r="A446" s="8"/>
      <c r="B446" s="24" t="s">
        <v>425</v>
      </c>
      <c r="C446" s="21">
        <v>36</v>
      </c>
      <c r="D446" s="9">
        <v>29</v>
      </c>
      <c r="E446" s="10">
        <f t="shared" si="52"/>
        <v>5.4185857491194801E-4</v>
      </c>
      <c r="F446" s="10">
        <f t="shared" si="53"/>
        <v>3.4859540094481375E-4</v>
      </c>
      <c r="G446" s="10">
        <f t="shared" si="55"/>
        <v>-0.19444444444444445</v>
      </c>
      <c r="H446" s="17">
        <f t="shared" si="54"/>
        <v>-1.0536138956621212E-4</v>
      </c>
    </row>
    <row r="447" spans="1:8" x14ac:dyDescent="0.2">
      <c r="A447" s="8"/>
      <c r="B447" s="24" t="s">
        <v>426</v>
      </c>
      <c r="C447" s="21">
        <v>15</v>
      </c>
      <c r="D447" s="9">
        <v>0</v>
      </c>
      <c r="E447" s="10">
        <f t="shared" si="52"/>
        <v>2.2577440621331167E-4</v>
      </c>
      <c r="F447" s="10" t="str">
        <f t="shared" si="53"/>
        <v/>
      </c>
      <c r="G447" s="10">
        <f t="shared" si="55"/>
        <v>-1</v>
      </c>
      <c r="H447" s="17">
        <f t="shared" si="54"/>
        <v>-2.2577440621331167E-4</v>
      </c>
    </row>
    <row r="448" spans="1:8" x14ac:dyDescent="0.2">
      <c r="A448" s="8"/>
      <c r="B448" s="24" t="s">
        <v>427</v>
      </c>
      <c r="C448" s="21">
        <v>0</v>
      </c>
      <c r="D448" s="9">
        <v>50</v>
      </c>
      <c r="E448" s="10" t="str">
        <f t="shared" si="52"/>
        <v/>
      </c>
      <c r="F448" s="10">
        <f t="shared" si="53"/>
        <v>6.0102655335312716E-4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2</v>
      </c>
      <c r="E449" s="10" t="str">
        <f t="shared" si="52"/>
        <v/>
      </c>
      <c r="F449" s="10">
        <f t="shared" si="53"/>
        <v>2.4041062134125084E-5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18</v>
      </c>
      <c r="E450" s="10" t="str">
        <f t="shared" si="52"/>
        <v/>
      </c>
      <c r="F450" s="10">
        <f t="shared" si="53"/>
        <v>2.1636955920712578E-4</v>
      </c>
      <c r="G450" s="10">
        <f t="shared" si="55"/>
        <v>1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34</v>
      </c>
      <c r="D451" s="9">
        <v>50</v>
      </c>
      <c r="E451" s="10">
        <f t="shared" si="52"/>
        <v>5.1175532075017308E-4</v>
      </c>
      <c r="F451" s="10">
        <f t="shared" si="53"/>
        <v>6.0102655335312716E-4</v>
      </c>
      <c r="G451" s="10">
        <f t="shared" si="55"/>
        <v>0.47058823529411764</v>
      </c>
      <c r="H451" s="17">
        <f t="shared" si="54"/>
        <v>2.408260332941991E-4</v>
      </c>
    </row>
    <row r="452" spans="1:8" x14ac:dyDescent="0.2">
      <c r="A452" s="8"/>
      <c r="B452" s="24" t="s">
        <v>431</v>
      </c>
      <c r="C452" s="21">
        <v>0</v>
      </c>
      <c r="D452" s="9">
        <v>24</v>
      </c>
      <c r="E452" s="10" t="str">
        <f t="shared" si="52"/>
        <v/>
      </c>
      <c r="F452" s="10">
        <f t="shared" si="53"/>
        <v>2.8849274560950101E-4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7</v>
      </c>
      <c r="D453" s="9">
        <v>5</v>
      </c>
      <c r="E453" s="10">
        <f t="shared" si="52"/>
        <v>1.053613895662121E-4</v>
      </c>
      <c r="F453" s="10">
        <f t="shared" si="53"/>
        <v>6.0102655335312717E-5</v>
      </c>
      <c r="G453" s="10">
        <f t="shared" si="55"/>
        <v>-0.2857142857142857</v>
      </c>
      <c r="H453" s="17">
        <f t="shared" si="54"/>
        <v>-3.0103254161774885E-5</v>
      </c>
    </row>
    <row r="454" spans="1:8" ht="25.5" x14ac:dyDescent="0.2">
      <c r="A454" s="8"/>
      <c r="B454" s="24" t="s">
        <v>433</v>
      </c>
      <c r="C454" s="21">
        <v>2</v>
      </c>
      <c r="D454" s="9">
        <v>2</v>
      </c>
      <c r="E454" s="10">
        <f t="shared" si="52"/>
        <v>3.0103254161774888E-5</v>
      </c>
      <c r="F454" s="10">
        <f t="shared" si="53"/>
        <v>2.4041062134125084E-5</v>
      </c>
      <c r="G454" s="10">
        <f t="shared" si="55"/>
        <v>0</v>
      </c>
      <c r="H454" s="17">
        <f t="shared" si="54"/>
        <v>0</v>
      </c>
    </row>
    <row r="455" spans="1:8" x14ac:dyDescent="0.2">
      <c r="A455" s="8"/>
      <c r="B455" s="24" t="s">
        <v>434</v>
      </c>
      <c r="C455" s="21">
        <v>3</v>
      </c>
      <c r="D455" s="9">
        <v>4</v>
      </c>
      <c r="E455" s="10">
        <f t="shared" si="52"/>
        <v>4.5154881242662334E-5</v>
      </c>
      <c r="F455" s="10">
        <f t="shared" si="53"/>
        <v>4.8082124268250168E-5</v>
      </c>
      <c r="G455" s="10">
        <f t="shared" si="55"/>
        <v>0.33333333333333331</v>
      </c>
      <c r="H455" s="17">
        <f t="shared" si="54"/>
        <v>1.5051627080887444E-5</v>
      </c>
    </row>
    <row r="456" spans="1:8" x14ac:dyDescent="0.2">
      <c r="A456" s="8"/>
      <c r="B456" s="24" t="s">
        <v>435</v>
      </c>
      <c r="C456" s="21">
        <v>2</v>
      </c>
      <c r="D456" s="9">
        <v>4</v>
      </c>
      <c r="E456" s="10">
        <f t="shared" si="52"/>
        <v>3.0103254161774888E-5</v>
      </c>
      <c r="F456" s="10">
        <f t="shared" si="53"/>
        <v>4.8082124268250168E-5</v>
      </c>
      <c r="G456" s="10">
        <f t="shared" si="55"/>
        <v>1</v>
      </c>
      <c r="H456" s="17">
        <f t="shared" si="54"/>
        <v>3.0103254161774888E-5</v>
      </c>
    </row>
    <row r="457" spans="1:8" x14ac:dyDescent="0.2">
      <c r="A457" s="8"/>
      <c r="B457" s="24" t="s">
        <v>436</v>
      </c>
      <c r="C457" s="21">
        <v>7</v>
      </c>
      <c r="D457" s="9">
        <v>2</v>
      </c>
      <c r="E457" s="10">
        <f t="shared" si="52"/>
        <v>1.053613895662121E-4</v>
      </c>
      <c r="F457" s="10">
        <f t="shared" si="53"/>
        <v>2.4041062134125084E-5</v>
      </c>
      <c r="G457" s="10">
        <f t="shared" si="55"/>
        <v>-0.7142857142857143</v>
      </c>
      <c r="H457" s="17">
        <f t="shared" si="54"/>
        <v>-7.5258135404437219E-5</v>
      </c>
    </row>
    <row r="458" spans="1:8" x14ac:dyDescent="0.2">
      <c r="A458" s="8"/>
      <c r="B458" s="24" t="s">
        <v>437</v>
      </c>
      <c r="C458" s="21">
        <v>36</v>
      </c>
      <c r="D458" s="9">
        <v>15</v>
      </c>
      <c r="E458" s="10">
        <f t="shared" si="52"/>
        <v>5.4185857491194801E-4</v>
      </c>
      <c r="F458" s="10">
        <f t="shared" si="53"/>
        <v>1.8030796600593813E-4</v>
      </c>
      <c r="G458" s="10">
        <f t="shared" si="55"/>
        <v>-0.58333333333333337</v>
      </c>
      <c r="H458" s="17">
        <f t="shared" si="54"/>
        <v>-3.1608416869863634E-4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11</v>
      </c>
      <c r="D460" s="9">
        <v>34</v>
      </c>
      <c r="E460" s="10">
        <f t="shared" si="52"/>
        <v>1.6556789788976187E-4</v>
      </c>
      <c r="F460" s="10">
        <f t="shared" si="53"/>
        <v>4.0869805628012643E-4</v>
      </c>
      <c r="G460" s="10">
        <f t="shared" si="55"/>
        <v>2.0909090909090908</v>
      </c>
      <c r="H460" s="17">
        <f t="shared" si="54"/>
        <v>3.4618742286041115E-4</v>
      </c>
    </row>
    <row r="461" spans="1:8" x14ac:dyDescent="0.2">
      <c r="A461" s="8"/>
      <c r="B461" s="24" t="s">
        <v>440</v>
      </c>
      <c r="C461" s="21">
        <v>3030</v>
      </c>
      <c r="D461" s="9">
        <v>8264</v>
      </c>
      <c r="E461" s="10">
        <f t="shared" si="52"/>
        <v>4.5606430055088958E-2</v>
      </c>
      <c r="F461" s="10">
        <f t="shared" si="53"/>
        <v>9.9337668738204848E-2</v>
      </c>
      <c r="G461" s="10">
        <f t="shared" si="55"/>
        <v>1.7273927392739274</v>
      </c>
      <c r="H461" s="17">
        <f t="shared" si="54"/>
        <v>7.8780216141364892E-2</v>
      </c>
    </row>
    <row r="462" spans="1:8" x14ac:dyDescent="0.2">
      <c r="A462" s="8"/>
      <c r="B462" s="24" t="s">
        <v>441</v>
      </c>
      <c r="C462" s="21">
        <v>166</v>
      </c>
      <c r="D462" s="9">
        <v>334</v>
      </c>
      <c r="E462" s="10">
        <f t="shared" si="52"/>
        <v>2.4985700954273157E-3</v>
      </c>
      <c r="F462" s="10">
        <f t="shared" si="53"/>
        <v>4.0148573763988896E-3</v>
      </c>
      <c r="G462" s="10">
        <f t="shared" si="55"/>
        <v>1.0120481927710843</v>
      </c>
      <c r="H462" s="17">
        <f t="shared" si="54"/>
        <v>2.5286733495890903E-3</v>
      </c>
    </row>
    <row r="463" spans="1:8" x14ac:dyDescent="0.2">
      <c r="A463" s="8"/>
      <c r="B463" s="24" t="s">
        <v>442</v>
      </c>
      <c r="C463" s="21">
        <v>363</v>
      </c>
      <c r="D463" s="9">
        <v>1194</v>
      </c>
      <c r="E463" s="10">
        <f t="shared" si="52"/>
        <v>5.4637406303621417E-3</v>
      </c>
      <c r="F463" s="10">
        <f t="shared" si="53"/>
        <v>1.4352514094072677E-2</v>
      </c>
      <c r="G463" s="10">
        <f t="shared" si="55"/>
        <v>2.2892561983471076</v>
      </c>
      <c r="H463" s="17">
        <f t="shared" si="54"/>
        <v>1.2507902104217466E-2</v>
      </c>
    </row>
    <row r="464" spans="1:8" x14ac:dyDescent="0.2">
      <c r="A464" s="8"/>
      <c r="B464" s="24" t="s">
        <v>443</v>
      </c>
      <c r="C464" s="21">
        <v>73</v>
      </c>
      <c r="D464" s="9">
        <v>54</v>
      </c>
      <c r="E464" s="10">
        <f t="shared" si="52"/>
        <v>1.0987687769047833E-3</v>
      </c>
      <c r="F464" s="10">
        <f t="shared" si="53"/>
        <v>6.4910867762137732E-4</v>
      </c>
      <c r="G464" s="10">
        <f t="shared" si="55"/>
        <v>-0.26027397260273971</v>
      </c>
      <c r="H464" s="17">
        <f t="shared" si="54"/>
        <v>-2.8598091453686141E-4</v>
      </c>
    </row>
    <row r="465" spans="1:8" x14ac:dyDescent="0.2">
      <c r="A465" s="8"/>
      <c r="B465" s="24" t="s">
        <v>444</v>
      </c>
      <c r="C465" s="21">
        <v>0</v>
      </c>
      <c r="D465" s="9">
        <v>23</v>
      </c>
      <c r="E465" s="10" t="str">
        <f t="shared" si="52"/>
        <v/>
      </c>
      <c r="F465" s="10">
        <f t="shared" si="53"/>
        <v>2.7647221454243849E-4</v>
      </c>
      <c r="G465" s="10">
        <f t="shared" si="55"/>
        <v>1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1</v>
      </c>
      <c r="D467" s="9">
        <v>185</v>
      </c>
      <c r="E467" s="10">
        <f t="shared" si="52"/>
        <v>1.5051627080887444E-5</v>
      </c>
      <c r="F467" s="10">
        <f t="shared" si="53"/>
        <v>2.2237982474065704E-3</v>
      </c>
      <c r="G467" s="10">
        <f t="shared" si="55"/>
        <v>184</v>
      </c>
      <c r="H467" s="17">
        <f t="shared" si="54"/>
        <v>2.7694993828832897E-3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18</v>
      </c>
      <c r="D469" s="9">
        <v>62</v>
      </c>
      <c r="E469" s="10">
        <f t="shared" si="52"/>
        <v>2.70929287455974E-4</v>
      </c>
      <c r="F469" s="10">
        <f t="shared" si="53"/>
        <v>7.4527292615787766E-4</v>
      </c>
      <c r="G469" s="10">
        <f t="shared" si="55"/>
        <v>2.4444444444444446</v>
      </c>
      <c r="H469" s="17">
        <f t="shared" si="54"/>
        <v>6.622715915590476E-4</v>
      </c>
    </row>
    <row r="470" spans="1:8" x14ac:dyDescent="0.2">
      <c r="A470" s="8"/>
      <c r="B470" s="24" t="s">
        <v>449</v>
      </c>
      <c r="C470" s="21">
        <v>0</v>
      </c>
      <c r="D470" s="9">
        <v>1</v>
      </c>
      <c r="E470" s="10" t="str">
        <f t="shared" si="52"/>
        <v/>
      </c>
      <c r="F470" s="10">
        <f t="shared" si="53"/>
        <v>1.2020531067062542E-5</v>
      </c>
      <c r="G470" s="10">
        <f t="shared" si="55"/>
        <v>1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135</v>
      </c>
      <c r="D472" s="9">
        <v>342</v>
      </c>
      <c r="E472" s="10">
        <f t="shared" si="52"/>
        <v>2.0319696559198048E-3</v>
      </c>
      <c r="F472" s="10">
        <f t="shared" si="53"/>
        <v>4.1110216249353893E-3</v>
      </c>
      <c r="G472" s="10">
        <f t="shared" si="55"/>
        <v>1.5333333333333334</v>
      </c>
      <c r="H472" s="17">
        <f t="shared" si="54"/>
        <v>3.1156868057437008E-3</v>
      </c>
    </row>
    <row r="473" spans="1:8" x14ac:dyDescent="0.2">
      <c r="A473" s="8"/>
      <c r="B473" s="24" t="s">
        <v>452</v>
      </c>
      <c r="C473" s="21">
        <v>13</v>
      </c>
      <c r="D473" s="9">
        <v>10</v>
      </c>
      <c r="E473" s="10">
        <f t="shared" si="52"/>
        <v>1.9567115205153677E-4</v>
      </c>
      <c r="F473" s="10">
        <f t="shared" si="53"/>
        <v>1.2020531067062543E-4</v>
      </c>
      <c r="G473" s="10">
        <f t="shared" si="55"/>
        <v>-0.23076923076923078</v>
      </c>
      <c r="H473" s="17">
        <f t="shared" si="54"/>
        <v>-4.5154881242662334E-5</v>
      </c>
    </row>
    <row r="474" spans="1:8" x14ac:dyDescent="0.2">
      <c r="A474" s="8"/>
      <c r="B474" s="24" t="s">
        <v>453</v>
      </c>
      <c r="C474" s="21">
        <v>39</v>
      </c>
      <c r="D474" s="9">
        <v>59</v>
      </c>
      <c r="E474" s="10">
        <f t="shared" si="52"/>
        <v>5.8701345615461034E-4</v>
      </c>
      <c r="F474" s="10">
        <f t="shared" si="53"/>
        <v>7.0921133295669006E-4</v>
      </c>
      <c r="G474" s="10">
        <f t="shared" si="55"/>
        <v>0.51282051282051277</v>
      </c>
      <c r="H474" s="17">
        <f t="shared" si="54"/>
        <v>3.0103254161774887E-4</v>
      </c>
    </row>
    <row r="475" spans="1:8" x14ac:dyDescent="0.2">
      <c r="A475" s="8"/>
      <c r="B475" s="24" t="s">
        <v>454</v>
      </c>
      <c r="C475" s="21">
        <v>158</v>
      </c>
      <c r="D475" s="9">
        <v>234</v>
      </c>
      <c r="E475" s="10">
        <f t="shared" si="52"/>
        <v>2.378157078780216E-3</v>
      </c>
      <c r="F475" s="10">
        <f t="shared" si="53"/>
        <v>2.8128042696926349E-3</v>
      </c>
      <c r="G475" s="10">
        <f t="shared" si="55"/>
        <v>0.48101265822784811</v>
      </c>
      <c r="H475" s="17">
        <f t="shared" si="54"/>
        <v>1.1439236581474456E-3</v>
      </c>
    </row>
    <row r="476" spans="1:8" x14ac:dyDescent="0.2">
      <c r="A476" s="8"/>
      <c r="B476" s="24" t="s">
        <v>455</v>
      </c>
      <c r="C476" s="21">
        <v>10</v>
      </c>
      <c r="D476" s="9">
        <v>448</v>
      </c>
      <c r="E476" s="10">
        <f t="shared" si="52"/>
        <v>1.5051627080887444E-4</v>
      </c>
      <c r="F476" s="10">
        <f t="shared" si="53"/>
        <v>5.3851979180440188E-3</v>
      </c>
      <c r="G476" s="10">
        <f t="shared" si="55"/>
        <v>43.8</v>
      </c>
      <c r="H476" s="17">
        <f t="shared" si="54"/>
        <v>6.5926126614287003E-3</v>
      </c>
    </row>
    <row r="477" spans="1:8" ht="25.5" x14ac:dyDescent="0.2">
      <c r="A477" s="8"/>
      <c r="B477" s="24" t="s">
        <v>456</v>
      </c>
      <c r="C477" s="21">
        <v>456</v>
      </c>
      <c r="D477" s="9">
        <v>19</v>
      </c>
      <c r="E477" s="10">
        <f t="shared" si="52"/>
        <v>6.8635419488846747E-3</v>
      </c>
      <c r="F477" s="10">
        <f t="shared" si="53"/>
        <v>2.2839009027418833E-4</v>
      </c>
      <c r="G477" s="10">
        <f t="shared" si="55"/>
        <v>-0.95833333333333337</v>
      </c>
      <c r="H477" s="17">
        <f t="shared" si="54"/>
        <v>-6.5775610343478137E-3</v>
      </c>
    </row>
    <row r="478" spans="1:8" ht="25.5" x14ac:dyDescent="0.2">
      <c r="A478" s="8"/>
      <c r="B478" s="24" t="s">
        <v>457</v>
      </c>
      <c r="C478" s="21">
        <v>679</v>
      </c>
      <c r="D478" s="9">
        <v>18</v>
      </c>
      <c r="E478" s="10">
        <f t="shared" si="52"/>
        <v>1.0220054787922574E-2</v>
      </c>
      <c r="F478" s="10">
        <f t="shared" si="53"/>
        <v>2.1636955920712578E-4</v>
      </c>
      <c r="G478" s="10">
        <f t="shared" si="55"/>
        <v>-0.9734904270986745</v>
      </c>
      <c r="H478" s="17">
        <f t="shared" si="54"/>
        <v>-9.9491255004666001E-3</v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2.4041062134125084E-5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66</v>
      </c>
      <c r="D480" s="9">
        <v>113</v>
      </c>
      <c r="E480" s="10">
        <f t="shared" si="52"/>
        <v>9.9340738733857134E-4</v>
      </c>
      <c r="F480" s="10">
        <f t="shared" si="53"/>
        <v>1.3583200105780674E-3</v>
      </c>
      <c r="G480" s="10">
        <f t="shared" si="55"/>
        <v>0.71212121212121215</v>
      </c>
      <c r="H480" s="17">
        <f t="shared" si="54"/>
        <v>7.0742647280170993E-4</v>
      </c>
    </row>
    <row r="481" spans="1:8" ht="25.5" x14ac:dyDescent="0.2">
      <c r="A481" s="8"/>
      <c r="B481" s="24" t="s">
        <v>460</v>
      </c>
      <c r="C481" s="21">
        <v>2</v>
      </c>
      <c r="D481" s="9">
        <v>1</v>
      </c>
      <c r="E481" s="10">
        <f t="shared" si="52"/>
        <v>3.0103254161774888E-5</v>
      </c>
      <c r="F481" s="10">
        <f t="shared" si="53"/>
        <v>1.2020531067062542E-5</v>
      </c>
      <c r="G481" s="10">
        <f t="shared" si="55"/>
        <v>-0.5</v>
      </c>
      <c r="H481" s="17">
        <f t="shared" si="54"/>
        <v>-1.5051627080887444E-5</v>
      </c>
    </row>
    <row r="482" spans="1:8" x14ac:dyDescent="0.2">
      <c r="A482" s="8"/>
      <c r="B482" s="24" t="s">
        <v>461</v>
      </c>
      <c r="C482" s="21">
        <v>30</v>
      </c>
      <c r="D482" s="9">
        <v>548</v>
      </c>
      <c r="E482" s="10">
        <f t="shared" si="52"/>
        <v>4.5154881242662334E-4</v>
      </c>
      <c r="F482" s="10">
        <f t="shared" si="53"/>
        <v>6.5872510247502736E-3</v>
      </c>
      <c r="G482" s="10">
        <f t="shared" si="55"/>
        <v>17.266666666666666</v>
      </c>
      <c r="H482" s="17">
        <f t="shared" si="54"/>
        <v>7.7967428278996956E-3</v>
      </c>
    </row>
    <row r="483" spans="1:8" x14ac:dyDescent="0.2">
      <c r="A483" s="8"/>
      <c r="B483" s="24" t="s">
        <v>462</v>
      </c>
      <c r="C483" s="21">
        <v>43</v>
      </c>
      <c r="D483" s="9">
        <v>19</v>
      </c>
      <c r="E483" s="10">
        <f t="shared" si="52"/>
        <v>6.4721996447816008E-4</v>
      </c>
      <c r="F483" s="10">
        <f t="shared" si="53"/>
        <v>2.2839009027418833E-4</v>
      </c>
      <c r="G483" s="10">
        <f t="shared" si="55"/>
        <v>-0.55813953488372092</v>
      </c>
      <c r="H483" s="17">
        <f t="shared" si="54"/>
        <v>-3.6123904994129867E-4</v>
      </c>
    </row>
    <row r="484" spans="1:8" x14ac:dyDescent="0.2">
      <c r="A484" s="8"/>
      <c r="B484" s="24" t="s">
        <v>463</v>
      </c>
      <c r="C484" s="21">
        <v>391</v>
      </c>
      <c r="D484" s="9">
        <v>715</v>
      </c>
      <c r="E484" s="10">
        <f t="shared" si="52"/>
        <v>5.8851861886269905E-3</v>
      </c>
      <c r="F484" s="10">
        <f t="shared" si="53"/>
        <v>8.5946797129497175E-3</v>
      </c>
      <c r="G484" s="10">
        <f t="shared" si="55"/>
        <v>0.82864450127877243</v>
      </c>
      <c r="H484" s="17">
        <f t="shared" si="54"/>
        <v>4.8767271742075321E-3</v>
      </c>
    </row>
    <row r="485" spans="1:8" x14ac:dyDescent="0.2">
      <c r="A485" s="8"/>
      <c r="B485" s="24" t="s">
        <v>464</v>
      </c>
      <c r="C485" s="21">
        <v>54</v>
      </c>
      <c r="D485" s="9">
        <v>100</v>
      </c>
      <c r="E485" s="10">
        <f t="shared" si="52"/>
        <v>8.1278786236792201E-4</v>
      </c>
      <c r="F485" s="10">
        <f t="shared" si="53"/>
        <v>1.2020531067062543E-3</v>
      </c>
      <c r="G485" s="10">
        <f t="shared" si="55"/>
        <v>0.85185185185185186</v>
      </c>
      <c r="H485" s="17">
        <f t="shared" si="54"/>
        <v>6.9237484572082242E-4</v>
      </c>
    </row>
    <row r="486" spans="1:8" x14ac:dyDescent="0.2">
      <c r="A486" s="8"/>
      <c r="B486" s="24" t="s">
        <v>465</v>
      </c>
      <c r="C486" s="21">
        <v>29</v>
      </c>
      <c r="D486" s="9">
        <v>19</v>
      </c>
      <c r="E486" s="10">
        <f t="shared" si="52"/>
        <v>4.3649718534573588E-4</v>
      </c>
      <c r="F486" s="10">
        <f t="shared" si="53"/>
        <v>2.2839009027418833E-4</v>
      </c>
      <c r="G486" s="10">
        <f t="shared" si="55"/>
        <v>-0.34482758620689657</v>
      </c>
      <c r="H486" s="17">
        <f t="shared" si="54"/>
        <v>-1.5051627080887444E-4</v>
      </c>
    </row>
    <row r="487" spans="1:8" x14ac:dyDescent="0.2">
      <c r="A487" s="8"/>
      <c r="B487" s="24" t="s">
        <v>466</v>
      </c>
      <c r="C487" s="21">
        <v>12</v>
      </c>
      <c r="D487" s="9">
        <v>5</v>
      </c>
      <c r="E487" s="10">
        <f t="shared" si="52"/>
        <v>1.8061952497064934E-4</v>
      </c>
      <c r="F487" s="10">
        <f t="shared" si="53"/>
        <v>6.0102655335312717E-5</v>
      </c>
      <c r="G487" s="10">
        <f t="shared" si="55"/>
        <v>-0.58333333333333337</v>
      </c>
      <c r="H487" s="17">
        <f t="shared" si="54"/>
        <v>-1.0536138956621212E-4</v>
      </c>
    </row>
    <row r="488" spans="1:8" x14ac:dyDescent="0.2">
      <c r="A488" s="8"/>
      <c r="B488" s="24" t="s">
        <v>467</v>
      </c>
      <c r="C488" s="21">
        <v>68</v>
      </c>
      <c r="D488" s="9">
        <v>180</v>
      </c>
      <c r="E488" s="10">
        <f t="shared" si="52"/>
        <v>1.0235106415003462E-3</v>
      </c>
      <c r="F488" s="10">
        <f t="shared" si="53"/>
        <v>2.1636955920712577E-3</v>
      </c>
      <c r="G488" s="10">
        <f t="shared" si="55"/>
        <v>1.6470588235294117</v>
      </c>
      <c r="H488" s="17">
        <f t="shared" si="54"/>
        <v>1.6857822330593937E-3</v>
      </c>
    </row>
    <row r="489" spans="1:8" x14ac:dyDescent="0.2">
      <c r="A489" s="8"/>
      <c r="B489" s="24" t="s">
        <v>468</v>
      </c>
      <c r="C489" s="21">
        <v>4</v>
      </c>
      <c r="D489" s="9">
        <v>15</v>
      </c>
      <c r="E489" s="10">
        <f t="shared" si="52"/>
        <v>6.0206508323549776E-5</v>
      </c>
      <c r="F489" s="10">
        <f t="shared" si="53"/>
        <v>1.8030796600593813E-4</v>
      </c>
      <c r="G489" s="10">
        <f t="shared" si="55"/>
        <v>2.75</v>
      </c>
      <c r="H489" s="17">
        <f t="shared" si="54"/>
        <v>1.6556789788976187E-4</v>
      </c>
    </row>
    <row r="490" spans="1:8" x14ac:dyDescent="0.2">
      <c r="A490" s="8"/>
      <c r="B490" s="24" t="s">
        <v>469</v>
      </c>
      <c r="C490" s="21">
        <v>550</v>
      </c>
      <c r="D490" s="9">
        <v>731</v>
      </c>
      <c r="E490" s="10">
        <f t="shared" ref="E490:E553" si="56">+IF(C490=0,"",C490/C$362)</f>
        <v>8.2783948944880944E-3</v>
      </c>
      <c r="F490" s="10">
        <f t="shared" ref="F490:F553" si="57">+IF(D490=0,"",D490/D$362)</f>
        <v>8.7870082100227186E-3</v>
      </c>
      <c r="G490" s="10">
        <f t="shared" si="55"/>
        <v>0.3290909090909091</v>
      </c>
      <c r="H490" s="17">
        <f t="shared" ref="H490:H553" si="58">+IF(OR(AND(E490=""),(G490="")),"",E490*G490)</f>
        <v>2.7243445016406275E-3</v>
      </c>
    </row>
    <row r="491" spans="1:8" x14ac:dyDescent="0.2">
      <c r="A491" s="8"/>
      <c r="B491" s="24" t="s">
        <v>470</v>
      </c>
      <c r="C491" s="21">
        <v>0</v>
      </c>
      <c r="D491" s="9">
        <v>3</v>
      </c>
      <c r="E491" s="10" t="str">
        <f t="shared" si="56"/>
        <v/>
      </c>
      <c r="F491" s="10">
        <f t="shared" si="57"/>
        <v>3.6061593201187626E-5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29</v>
      </c>
      <c r="D492" s="9">
        <v>7</v>
      </c>
      <c r="E492" s="10">
        <f t="shared" si="56"/>
        <v>4.3649718534573588E-4</v>
      </c>
      <c r="F492" s="10">
        <f t="shared" si="57"/>
        <v>8.4143717469437794E-5</v>
      </c>
      <c r="G492" s="10">
        <f t="shared" si="59"/>
        <v>-0.75862068965517238</v>
      </c>
      <c r="H492" s="17">
        <f t="shared" si="58"/>
        <v>-3.3113579577952375E-4</v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99</v>
      </c>
      <c r="D494" s="9">
        <v>0</v>
      </c>
      <c r="E494" s="10">
        <f t="shared" si="56"/>
        <v>1.490111081007857E-3</v>
      </c>
      <c r="F494" s="10" t="str">
        <f t="shared" si="57"/>
        <v/>
      </c>
      <c r="G494" s="10">
        <f t="shared" si="59"/>
        <v>-1</v>
      </c>
      <c r="H494" s="17">
        <f t="shared" si="58"/>
        <v>-1.490111081007857E-3</v>
      </c>
    </row>
    <row r="495" spans="1:8" x14ac:dyDescent="0.2">
      <c r="A495" s="8"/>
      <c r="B495" s="24" t="s">
        <v>474</v>
      </c>
      <c r="C495" s="21">
        <v>32</v>
      </c>
      <c r="D495" s="9">
        <v>57</v>
      </c>
      <c r="E495" s="10">
        <f t="shared" si="56"/>
        <v>4.8165206658839821E-4</v>
      </c>
      <c r="F495" s="10">
        <f t="shared" si="57"/>
        <v>6.8517027082256492E-4</v>
      </c>
      <c r="G495" s="10">
        <f t="shared" si="59"/>
        <v>0.78125</v>
      </c>
      <c r="H495" s="17">
        <f t="shared" si="58"/>
        <v>3.7629067702218608E-4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252</v>
      </c>
      <c r="D498" s="9">
        <v>416</v>
      </c>
      <c r="E498" s="10">
        <f t="shared" si="56"/>
        <v>3.793010024383636E-3</v>
      </c>
      <c r="F498" s="10">
        <f t="shared" si="57"/>
        <v>5.0005409238980175E-3</v>
      </c>
      <c r="G498" s="10">
        <f t="shared" si="59"/>
        <v>0.65079365079365081</v>
      </c>
      <c r="H498" s="17">
        <f t="shared" si="58"/>
        <v>2.4684668412655411E-3</v>
      </c>
    </row>
    <row r="499" spans="1:8" ht="25.5" x14ac:dyDescent="0.2">
      <c r="A499" s="8"/>
      <c r="B499" s="24" t="s">
        <v>478</v>
      </c>
      <c r="C499" s="21">
        <v>2</v>
      </c>
      <c r="D499" s="9">
        <v>14</v>
      </c>
      <c r="E499" s="10">
        <f t="shared" si="56"/>
        <v>3.0103254161774888E-5</v>
      </c>
      <c r="F499" s="10">
        <f t="shared" si="57"/>
        <v>1.6828743493887559E-4</v>
      </c>
      <c r="G499" s="10">
        <f t="shared" si="59"/>
        <v>6</v>
      </c>
      <c r="H499" s="17">
        <f t="shared" si="58"/>
        <v>1.8061952497064934E-4</v>
      </c>
    </row>
    <row r="500" spans="1:8" x14ac:dyDescent="0.2">
      <c r="A500" s="8"/>
      <c r="B500" s="24" t="s">
        <v>479</v>
      </c>
      <c r="C500" s="21">
        <v>14</v>
      </c>
      <c r="D500" s="9">
        <v>43</v>
      </c>
      <c r="E500" s="10">
        <f t="shared" si="56"/>
        <v>2.1072277913242421E-4</v>
      </c>
      <c r="F500" s="10">
        <f t="shared" si="57"/>
        <v>5.1688283588368939E-4</v>
      </c>
      <c r="G500" s="10">
        <f t="shared" si="59"/>
        <v>2.0714285714285716</v>
      </c>
      <c r="H500" s="17">
        <f t="shared" si="58"/>
        <v>4.3649718534573588E-4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</v>
      </c>
      <c r="D502" s="9">
        <v>6</v>
      </c>
      <c r="E502" s="10">
        <f t="shared" si="56"/>
        <v>3.0103254161774888E-5</v>
      </c>
      <c r="F502" s="10">
        <f t="shared" si="57"/>
        <v>7.2123186402375252E-5</v>
      </c>
      <c r="G502" s="10">
        <f t="shared" si="59"/>
        <v>2</v>
      </c>
      <c r="H502" s="17">
        <f t="shared" si="58"/>
        <v>6.0206508323549776E-5</v>
      </c>
    </row>
    <row r="503" spans="1:8" x14ac:dyDescent="0.2">
      <c r="A503" s="8"/>
      <c r="B503" s="24" t="s">
        <v>482</v>
      </c>
      <c r="C503" s="21">
        <v>113</v>
      </c>
      <c r="D503" s="9">
        <v>188</v>
      </c>
      <c r="E503" s="10">
        <f t="shared" si="56"/>
        <v>1.7008338601402812E-3</v>
      </c>
      <c r="F503" s="10">
        <f t="shared" si="57"/>
        <v>2.2598598406077582E-3</v>
      </c>
      <c r="G503" s="10">
        <f t="shared" si="59"/>
        <v>0.66371681415929207</v>
      </c>
      <c r="H503" s="17">
        <f t="shared" si="58"/>
        <v>1.1288720310665583E-3</v>
      </c>
    </row>
    <row r="504" spans="1:8" x14ac:dyDescent="0.2">
      <c r="A504" s="8"/>
      <c r="B504" s="24" t="s">
        <v>483</v>
      </c>
      <c r="C504" s="21">
        <v>13</v>
      </c>
      <c r="D504" s="9">
        <v>26</v>
      </c>
      <c r="E504" s="10">
        <f t="shared" si="56"/>
        <v>1.9567115205153677E-4</v>
      </c>
      <c r="F504" s="10">
        <f t="shared" si="57"/>
        <v>3.1253380774362609E-4</v>
      </c>
      <c r="G504" s="10">
        <f t="shared" si="59"/>
        <v>1</v>
      </c>
      <c r="H504" s="17">
        <f t="shared" si="58"/>
        <v>1.9567115205153677E-4</v>
      </c>
    </row>
    <row r="505" spans="1:8" x14ac:dyDescent="0.2">
      <c r="A505" s="8"/>
      <c r="B505" s="24" t="s">
        <v>484</v>
      </c>
      <c r="C505" s="21">
        <v>8</v>
      </c>
      <c r="D505" s="9">
        <v>45</v>
      </c>
      <c r="E505" s="10">
        <f t="shared" si="56"/>
        <v>1.2041301664709955E-4</v>
      </c>
      <c r="F505" s="10">
        <f t="shared" si="57"/>
        <v>5.4092389801781442E-4</v>
      </c>
      <c r="G505" s="10">
        <f t="shared" si="59"/>
        <v>4.625</v>
      </c>
      <c r="H505" s="17">
        <f t="shared" si="58"/>
        <v>5.5691020199283541E-4</v>
      </c>
    </row>
    <row r="506" spans="1:8" x14ac:dyDescent="0.2">
      <c r="A506" s="8"/>
      <c r="B506" s="24" t="s">
        <v>485</v>
      </c>
      <c r="C506" s="21">
        <v>128</v>
      </c>
      <c r="D506" s="9">
        <v>35</v>
      </c>
      <c r="E506" s="10">
        <f t="shared" si="56"/>
        <v>1.9266082663535928E-3</v>
      </c>
      <c r="F506" s="10">
        <f t="shared" si="57"/>
        <v>4.20718587347189E-4</v>
      </c>
      <c r="G506" s="10">
        <f t="shared" si="59"/>
        <v>-0.7265625</v>
      </c>
      <c r="H506" s="17">
        <f t="shared" si="58"/>
        <v>-1.3998013185225323E-3</v>
      </c>
    </row>
    <row r="507" spans="1:8" x14ac:dyDescent="0.2">
      <c r="A507" s="8"/>
      <c r="B507" s="24" t="s">
        <v>486</v>
      </c>
      <c r="C507" s="21">
        <v>8</v>
      </c>
      <c r="D507" s="9">
        <v>25</v>
      </c>
      <c r="E507" s="10">
        <f t="shared" si="56"/>
        <v>1.2041301664709955E-4</v>
      </c>
      <c r="F507" s="10">
        <f t="shared" si="57"/>
        <v>3.0051327667656358E-4</v>
      </c>
      <c r="G507" s="10">
        <f t="shared" si="59"/>
        <v>2.125</v>
      </c>
      <c r="H507" s="17">
        <f t="shared" si="58"/>
        <v>2.5587766037508654E-4</v>
      </c>
    </row>
    <row r="508" spans="1:8" x14ac:dyDescent="0.2">
      <c r="A508" s="8"/>
      <c r="B508" s="24" t="s">
        <v>487</v>
      </c>
      <c r="C508" s="21">
        <v>327</v>
      </c>
      <c r="D508" s="9">
        <v>261</v>
      </c>
      <c r="E508" s="10">
        <f t="shared" si="56"/>
        <v>4.9218820554501937E-3</v>
      </c>
      <c r="F508" s="10">
        <f t="shared" si="57"/>
        <v>3.1373586085033235E-3</v>
      </c>
      <c r="G508" s="10">
        <f t="shared" si="59"/>
        <v>-0.20183486238532111</v>
      </c>
      <c r="H508" s="17">
        <f t="shared" si="58"/>
        <v>-9.9340738733857134E-4</v>
      </c>
    </row>
    <row r="509" spans="1:8" x14ac:dyDescent="0.2">
      <c r="A509" s="8"/>
      <c r="B509" s="24" t="s">
        <v>488</v>
      </c>
      <c r="C509" s="21">
        <v>138</v>
      </c>
      <c r="D509" s="9">
        <v>142</v>
      </c>
      <c r="E509" s="10">
        <f t="shared" si="56"/>
        <v>2.0771245371624674E-3</v>
      </c>
      <c r="F509" s="10">
        <f t="shared" si="57"/>
        <v>1.7069154115228811E-3</v>
      </c>
      <c r="G509" s="10">
        <f t="shared" si="59"/>
        <v>2.8985507246376812E-2</v>
      </c>
      <c r="H509" s="17">
        <f t="shared" si="58"/>
        <v>6.0206508323549776E-5</v>
      </c>
    </row>
    <row r="510" spans="1:8" x14ac:dyDescent="0.2">
      <c r="A510" s="8"/>
      <c r="B510" s="24" t="s">
        <v>489</v>
      </c>
      <c r="C510" s="21">
        <v>1</v>
      </c>
      <c r="D510" s="9">
        <v>1</v>
      </c>
      <c r="E510" s="10">
        <f t="shared" si="56"/>
        <v>1.5051627080887444E-5</v>
      </c>
      <c r="F510" s="10">
        <f t="shared" si="57"/>
        <v>1.2020531067062542E-5</v>
      </c>
      <c r="G510" s="10">
        <f t="shared" si="59"/>
        <v>0</v>
      </c>
      <c r="H510" s="17">
        <f t="shared" si="58"/>
        <v>0</v>
      </c>
    </row>
    <row r="511" spans="1:8" ht="25.5" x14ac:dyDescent="0.2">
      <c r="A511" s="8"/>
      <c r="B511" s="24" t="s">
        <v>490</v>
      </c>
      <c r="C511" s="21">
        <v>22</v>
      </c>
      <c r="D511" s="9">
        <v>9</v>
      </c>
      <c r="E511" s="10">
        <f t="shared" si="56"/>
        <v>3.3113579577952375E-4</v>
      </c>
      <c r="F511" s="10">
        <f t="shared" si="57"/>
        <v>1.0818477960356289E-4</v>
      </c>
      <c r="G511" s="10">
        <f t="shared" si="59"/>
        <v>-0.59090909090909094</v>
      </c>
      <c r="H511" s="17">
        <f t="shared" si="58"/>
        <v>-1.9567115205153677E-4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3</v>
      </c>
      <c r="D513" s="9">
        <v>45</v>
      </c>
      <c r="E513" s="10">
        <f t="shared" si="56"/>
        <v>4.5154881242662334E-5</v>
      </c>
      <c r="F513" s="10">
        <f t="shared" si="57"/>
        <v>5.4092389801781442E-4</v>
      </c>
      <c r="G513" s="10">
        <f t="shared" si="59"/>
        <v>14</v>
      </c>
      <c r="H513" s="17">
        <f t="shared" si="58"/>
        <v>6.3216833739727267E-4</v>
      </c>
    </row>
    <row r="514" spans="1:8" x14ac:dyDescent="0.2">
      <c r="A514" s="8"/>
      <c r="B514" s="24" t="s">
        <v>493</v>
      </c>
      <c r="C514" s="21">
        <v>5</v>
      </c>
      <c r="D514" s="9">
        <v>45</v>
      </c>
      <c r="E514" s="10">
        <f t="shared" si="56"/>
        <v>7.5258135404437219E-5</v>
      </c>
      <c r="F514" s="10">
        <f t="shared" si="57"/>
        <v>5.4092389801781442E-4</v>
      </c>
      <c r="G514" s="10">
        <f t="shared" si="59"/>
        <v>8</v>
      </c>
      <c r="H514" s="17">
        <f t="shared" si="58"/>
        <v>6.0206508323549775E-4</v>
      </c>
    </row>
    <row r="515" spans="1:8" ht="25.5" x14ac:dyDescent="0.2">
      <c r="A515" s="8"/>
      <c r="B515" s="24" t="s">
        <v>494</v>
      </c>
      <c r="C515" s="21">
        <v>0</v>
      </c>
      <c r="D515" s="9">
        <v>18</v>
      </c>
      <c r="E515" s="10" t="str">
        <f t="shared" si="56"/>
        <v/>
      </c>
      <c r="F515" s="10">
        <f t="shared" si="57"/>
        <v>2.1636955920712578E-4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32</v>
      </c>
      <c r="D516" s="9">
        <v>11</v>
      </c>
      <c r="E516" s="10">
        <f t="shared" si="56"/>
        <v>4.8165206658839821E-4</v>
      </c>
      <c r="F516" s="10">
        <f t="shared" si="57"/>
        <v>1.3222584173768796E-4</v>
      </c>
      <c r="G516" s="10">
        <f t="shared" si="59"/>
        <v>-0.65625</v>
      </c>
      <c r="H516" s="17">
        <f t="shared" si="58"/>
        <v>-3.1608416869863634E-4</v>
      </c>
    </row>
    <row r="517" spans="1:8" ht="25.5" x14ac:dyDescent="0.2">
      <c r="A517" s="8"/>
      <c r="B517" s="24" t="s">
        <v>496</v>
      </c>
      <c r="C517" s="21">
        <v>522</v>
      </c>
      <c r="D517" s="9">
        <v>248</v>
      </c>
      <c r="E517" s="10">
        <f t="shared" si="56"/>
        <v>7.8569493362232457E-3</v>
      </c>
      <c r="F517" s="10">
        <f t="shared" si="57"/>
        <v>2.9810917046315106E-3</v>
      </c>
      <c r="G517" s="10">
        <f t="shared" si="59"/>
        <v>-0.52490421455938696</v>
      </c>
      <c r="H517" s="17">
        <f t="shared" si="58"/>
        <v>-4.1241458201631597E-3</v>
      </c>
    </row>
    <row r="518" spans="1:8" ht="25.5" x14ac:dyDescent="0.2">
      <c r="A518" s="8"/>
      <c r="B518" s="24" t="s">
        <v>497</v>
      </c>
      <c r="C518" s="21">
        <v>48</v>
      </c>
      <c r="D518" s="9">
        <v>2</v>
      </c>
      <c r="E518" s="10">
        <f t="shared" si="56"/>
        <v>7.2247809988259734E-4</v>
      </c>
      <c r="F518" s="10">
        <f t="shared" si="57"/>
        <v>2.4041062134125084E-5</v>
      </c>
      <c r="G518" s="10">
        <f t="shared" si="59"/>
        <v>-0.95833333333333337</v>
      </c>
      <c r="H518" s="17">
        <f t="shared" si="58"/>
        <v>-6.9237484572082252E-4</v>
      </c>
    </row>
    <row r="519" spans="1:8" x14ac:dyDescent="0.2">
      <c r="A519" s="8"/>
      <c r="B519" s="24" t="s">
        <v>498</v>
      </c>
      <c r="C519" s="21">
        <v>53</v>
      </c>
      <c r="D519" s="9">
        <v>111</v>
      </c>
      <c r="E519" s="10">
        <f t="shared" si="56"/>
        <v>7.9773623528703449E-4</v>
      </c>
      <c r="F519" s="10">
        <f t="shared" si="57"/>
        <v>1.3342789484439422E-3</v>
      </c>
      <c r="G519" s="10">
        <f t="shared" si="59"/>
        <v>1.0943396226415094</v>
      </c>
      <c r="H519" s="17">
        <f t="shared" si="58"/>
        <v>8.7299437069147164E-4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12</v>
      </c>
      <c r="E520" s="10" t="str">
        <f t="shared" si="56"/>
        <v/>
      </c>
      <c r="F520" s="10">
        <f t="shared" si="57"/>
        <v>1.442463728047505E-4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14</v>
      </c>
      <c r="D521" s="9">
        <v>419</v>
      </c>
      <c r="E521" s="10">
        <f t="shared" si="56"/>
        <v>2.1072277913242421E-4</v>
      </c>
      <c r="F521" s="10">
        <f t="shared" si="57"/>
        <v>5.0366025170992057E-3</v>
      </c>
      <c r="G521" s="10">
        <f t="shared" si="59"/>
        <v>28.928571428571427</v>
      </c>
      <c r="H521" s="17">
        <f t="shared" si="58"/>
        <v>6.095908967759414E-3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1</v>
      </c>
      <c r="D524" s="9">
        <v>8</v>
      </c>
      <c r="E524" s="10">
        <f t="shared" si="56"/>
        <v>1.5051627080887444E-5</v>
      </c>
      <c r="F524" s="10">
        <f t="shared" si="57"/>
        <v>9.6164248536500336E-5</v>
      </c>
      <c r="G524" s="10">
        <f t="shared" si="59"/>
        <v>7</v>
      </c>
      <c r="H524" s="17">
        <f t="shared" si="58"/>
        <v>1.053613895662121E-4</v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14</v>
      </c>
      <c r="D526" s="9">
        <v>100</v>
      </c>
      <c r="E526" s="10">
        <f t="shared" si="56"/>
        <v>2.1072277913242421E-4</v>
      </c>
      <c r="F526" s="10">
        <f t="shared" si="57"/>
        <v>1.2020531067062543E-3</v>
      </c>
      <c r="G526" s="10">
        <f t="shared" si="59"/>
        <v>6.1428571428571432</v>
      </c>
      <c r="H526" s="17">
        <f t="shared" si="58"/>
        <v>1.2944399289563202E-3</v>
      </c>
    </row>
    <row r="527" spans="1:8" x14ac:dyDescent="0.2">
      <c r="A527" s="8"/>
      <c r="B527" s="24" t="s">
        <v>506</v>
      </c>
      <c r="C527" s="21">
        <v>15</v>
      </c>
      <c r="D527" s="9">
        <v>0</v>
      </c>
      <c r="E527" s="10">
        <f t="shared" si="56"/>
        <v>2.2577440621331167E-4</v>
      </c>
      <c r="F527" s="10" t="str">
        <f t="shared" si="57"/>
        <v/>
      </c>
      <c r="G527" s="10">
        <f t="shared" si="59"/>
        <v>-1</v>
      </c>
      <c r="H527" s="17">
        <f t="shared" si="58"/>
        <v>-2.2577440621331167E-4</v>
      </c>
    </row>
    <row r="528" spans="1:8" ht="25.5" x14ac:dyDescent="0.2">
      <c r="A528" s="8"/>
      <c r="B528" s="24" t="s">
        <v>507</v>
      </c>
      <c r="C528" s="21">
        <v>3</v>
      </c>
      <c r="D528" s="9">
        <v>106</v>
      </c>
      <c r="E528" s="10">
        <f t="shared" si="56"/>
        <v>4.5154881242662334E-5</v>
      </c>
      <c r="F528" s="10">
        <f t="shared" si="57"/>
        <v>1.2741762931086295E-3</v>
      </c>
      <c r="G528" s="10">
        <f t="shared" si="59"/>
        <v>34.333333333333336</v>
      </c>
      <c r="H528" s="17">
        <f t="shared" si="58"/>
        <v>1.5503175893314069E-3</v>
      </c>
    </row>
    <row r="529" spans="1:8" x14ac:dyDescent="0.2">
      <c r="A529" s="8"/>
      <c r="B529" s="24" t="s">
        <v>508</v>
      </c>
      <c r="C529" s="21">
        <v>9</v>
      </c>
      <c r="D529" s="9">
        <v>18</v>
      </c>
      <c r="E529" s="10">
        <f t="shared" si="56"/>
        <v>1.35464643727987E-4</v>
      </c>
      <c r="F529" s="10">
        <f t="shared" si="57"/>
        <v>2.1636955920712578E-4</v>
      </c>
      <c r="G529" s="10">
        <f t="shared" si="59"/>
        <v>1</v>
      </c>
      <c r="H529" s="17">
        <f t="shared" si="58"/>
        <v>1.35464643727987E-4</v>
      </c>
    </row>
    <row r="530" spans="1:8" x14ac:dyDescent="0.2">
      <c r="A530" s="8"/>
      <c r="B530" s="24" t="s">
        <v>509</v>
      </c>
      <c r="C530" s="21">
        <v>954</v>
      </c>
      <c r="D530" s="9">
        <v>1129</v>
      </c>
      <c r="E530" s="10">
        <f t="shared" si="56"/>
        <v>1.4359252235166622E-2</v>
      </c>
      <c r="F530" s="10">
        <f t="shared" si="57"/>
        <v>1.3571179574713611E-2</v>
      </c>
      <c r="G530" s="10">
        <f t="shared" si="59"/>
        <v>0.18343815513626835</v>
      </c>
      <c r="H530" s="17">
        <f t="shared" si="58"/>
        <v>2.6340347391553029E-3</v>
      </c>
    </row>
    <row r="531" spans="1:8" x14ac:dyDescent="0.2">
      <c r="A531" s="8"/>
      <c r="B531" s="24" t="s">
        <v>510</v>
      </c>
      <c r="C531" s="21">
        <v>78</v>
      </c>
      <c r="D531" s="9">
        <v>139</v>
      </c>
      <c r="E531" s="10">
        <f t="shared" si="56"/>
        <v>1.1740269123092207E-3</v>
      </c>
      <c r="F531" s="10">
        <f t="shared" si="57"/>
        <v>1.6708538183216935E-3</v>
      </c>
      <c r="G531" s="10">
        <f t="shared" si="59"/>
        <v>0.78205128205128205</v>
      </c>
      <c r="H531" s="17">
        <f t="shared" si="58"/>
        <v>9.1814925193413408E-4</v>
      </c>
    </row>
    <row r="532" spans="1:8" ht="28.5" customHeight="1" x14ac:dyDescent="0.2">
      <c r="A532" s="8"/>
      <c r="B532" s="24" t="s">
        <v>511</v>
      </c>
      <c r="C532" s="21">
        <v>15</v>
      </c>
      <c r="D532" s="9">
        <v>161</v>
      </c>
      <c r="E532" s="10">
        <f t="shared" si="56"/>
        <v>2.2577440621331167E-4</v>
      </c>
      <c r="F532" s="10">
        <f t="shared" si="57"/>
        <v>1.9353055017970694E-3</v>
      </c>
      <c r="G532" s="10">
        <f t="shared" si="59"/>
        <v>9.7333333333333325</v>
      </c>
      <c r="H532" s="17">
        <f t="shared" si="58"/>
        <v>2.1975375538095666E-3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20</v>
      </c>
      <c r="D534" s="9">
        <v>4</v>
      </c>
      <c r="E534" s="10">
        <f t="shared" si="56"/>
        <v>3.0103254161774887E-4</v>
      </c>
      <c r="F534" s="10">
        <f t="shared" si="57"/>
        <v>4.8082124268250168E-5</v>
      </c>
      <c r="G534" s="10">
        <f t="shared" si="59"/>
        <v>-0.8</v>
      </c>
      <c r="H534" s="17">
        <f t="shared" si="58"/>
        <v>-2.408260332941991E-4</v>
      </c>
    </row>
    <row r="535" spans="1:8" ht="25.5" x14ac:dyDescent="0.2">
      <c r="A535" s="8"/>
      <c r="B535" s="24" t="s">
        <v>514</v>
      </c>
      <c r="C535" s="21">
        <v>111</v>
      </c>
      <c r="D535" s="9">
        <v>425</v>
      </c>
      <c r="E535" s="10">
        <f t="shared" si="56"/>
        <v>1.6707306059785064E-3</v>
      </c>
      <c r="F535" s="10">
        <f t="shared" si="57"/>
        <v>5.1087257035015805E-3</v>
      </c>
      <c r="G535" s="10">
        <f t="shared" si="59"/>
        <v>2.8288288288288288</v>
      </c>
      <c r="H535" s="17">
        <f t="shared" si="58"/>
        <v>4.7262109033986578E-3</v>
      </c>
    </row>
    <row r="536" spans="1:8" x14ac:dyDescent="0.2">
      <c r="A536" s="8"/>
      <c r="B536" s="24" t="s">
        <v>515</v>
      </c>
      <c r="C536" s="21">
        <v>41</v>
      </c>
      <c r="D536" s="9">
        <v>112</v>
      </c>
      <c r="E536" s="10">
        <f t="shared" si="56"/>
        <v>6.1711671031638516E-4</v>
      </c>
      <c r="F536" s="10">
        <f t="shared" si="57"/>
        <v>1.3462994795110047E-3</v>
      </c>
      <c r="G536" s="10">
        <f t="shared" si="59"/>
        <v>1.7317073170731707</v>
      </c>
      <c r="H536" s="17">
        <f t="shared" si="58"/>
        <v>1.0686655227430085E-3</v>
      </c>
    </row>
    <row r="537" spans="1:8" ht="25.5" x14ac:dyDescent="0.2">
      <c r="A537" s="8"/>
      <c r="B537" s="24" t="s">
        <v>516</v>
      </c>
      <c r="C537" s="21">
        <v>502</v>
      </c>
      <c r="D537" s="9">
        <v>682</v>
      </c>
      <c r="E537" s="10">
        <f t="shared" si="56"/>
        <v>7.555916794605497E-3</v>
      </c>
      <c r="F537" s="10">
        <f t="shared" si="57"/>
        <v>8.1980021877366537E-3</v>
      </c>
      <c r="G537" s="10">
        <f t="shared" si="59"/>
        <v>0.35856573705179284</v>
      </c>
      <c r="H537" s="17">
        <f t="shared" si="58"/>
        <v>2.70929287455974E-3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2</v>
      </c>
      <c r="D539" s="9">
        <v>0</v>
      </c>
      <c r="E539" s="10">
        <f t="shared" si="56"/>
        <v>3.0103254161774888E-5</v>
      </c>
      <c r="F539" s="10" t="str">
        <f t="shared" si="57"/>
        <v/>
      </c>
      <c r="G539" s="10">
        <f t="shared" si="59"/>
        <v>-1</v>
      </c>
      <c r="H539" s="17">
        <f t="shared" si="58"/>
        <v>-3.0103254161774888E-5</v>
      </c>
    </row>
    <row r="540" spans="1:8" x14ac:dyDescent="0.2">
      <c r="A540" s="8"/>
      <c r="B540" s="24" t="s">
        <v>519</v>
      </c>
      <c r="C540" s="21">
        <v>0</v>
      </c>
      <c r="D540" s="9">
        <v>15</v>
      </c>
      <c r="E540" s="10" t="str">
        <f t="shared" si="56"/>
        <v/>
      </c>
      <c r="F540" s="10">
        <f t="shared" si="57"/>
        <v>1.8030796600593813E-4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15</v>
      </c>
      <c r="D541" s="9">
        <v>32</v>
      </c>
      <c r="E541" s="10">
        <f t="shared" si="56"/>
        <v>2.2577440621331167E-4</v>
      </c>
      <c r="F541" s="10">
        <f t="shared" si="57"/>
        <v>3.8465699414600135E-4</v>
      </c>
      <c r="G541" s="10">
        <f t="shared" si="59"/>
        <v>1.1333333333333333</v>
      </c>
      <c r="H541" s="17">
        <f t="shared" si="58"/>
        <v>2.5587766037508654E-4</v>
      </c>
    </row>
    <row r="542" spans="1:8" ht="25.5" x14ac:dyDescent="0.2">
      <c r="A542" s="8"/>
      <c r="B542" s="24" t="s">
        <v>521</v>
      </c>
      <c r="C542" s="21">
        <v>0</v>
      </c>
      <c r="D542" s="9">
        <v>2</v>
      </c>
      <c r="E542" s="10" t="str">
        <f t="shared" si="56"/>
        <v/>
      </c>
      <c r="F542" s="10">
        <f t="shared" si="57"/>
        <v>2.4041062134125084E-5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1</v>
      </c>
      <c r="D543" s="9">
        <v>3</v>
      </c>
      <c r="E543" s="10">
        <f t="shared" si="56"/>
        <v>1.5051627080887444E-5</v>
      </c>
      <c r="F543" s="10">
        <f t="shared" si="57"/>
        <v>3.6061593201187626E-5</v>
      </c>
      <c r="G543" s="10">
        <f t="shared" si="59"/>
        <v>2</v>
      </c>
      <c r="H543" s="17">
        <f t="shared" si="58"/>
        <v>3.0103254161774888E-5</v>
      </c>
    </row>
    <row r="544" spans="1:8" ht="25.5" x14ac:dyDescent="0.2">
      <c r="A544" s="8"/>
      <c r="B544" s="24" t="s">
        <v>523</v>
      </c>
      <c r="C544" s="21">
        <v>4</v>
      </c>
      <c r="D544" s="9">
        <v>2</v>
      </c>
      <c r="E544" s="10">
        <f t="shared" si="56"/>
        <v>6.0206508323549776E-5</v>
      </c>
      <c r="F544" s="10">
        <f t="shared" si="57"/>
        <v>2.4041062134125084E-5</v>
      </c>
      <c r="G544" s="10">
        <f t="shared" si="59"/>
        <v>-0.5</v>
      </c>
      <c r="H544" s="17">
        <f t="shared" si="58"/>
        <v>-3.0103254161774888E-5</v>
      </c>
    </row>
    <row r="545" spans="1:8" ht="25.5" x14ac:dyDescent="0.2">
      <c r="A545" s="8"/>
      <c r="B545" s="24" t="s">
        <v>524</v>
      </c>
      <c r="C545" s="21">
        <v>0</v>
      </c>
      <c r="D545" s="9">
        <v>5</v>
      </c>
      <c r="E545" s="10" t="str">
        <f t="shared" si="56"/>
        <v/>
      </c>
      <c r="F545" s="10">
        <f t="shared" si="57"/>
        <v>6.0102655335312717E-5</v>
      </c>
      <c r="G545" s="10">
        <f t="shared" si="59"/>
        <v>1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2</v>
      </c>
      <c r="D546" s="9">
        <v>4</v>
      </c>
      <c r="E546" s="10">
        <f t="shared" si="56"/>
        <v>3.0103254161774888E-5</v>
      </c>
      <c r="F546" s="10">
        <f t="shared" si="57"/>
        <v>4.8082124268250168E-5</v>
      </c>
      <c r="G546" s="10">
        <f t="shared" si="59"/>
        <v>1</v>
      </c>
      <c r="H546" s="17">
        <f t="shared" si="58"/>
        <v>3.0103254161774888E-5</v>
      </c>
    </row>
    <row r="547" spans="1:8" x14ac:dyDescent="0.2">
      <c r="A547" s="8"/>
      <c r="B547" s="24" t="s">
        <v>526</v>
      </c>
      <c r="C547" s="21">
        <v>15</v>
      </c>
      <c r="D547" s="9">
        <v>0</v>
      </c>
      <c r="E547" s="10">
        <f t="shared" si="56"/>
        <v>2.2577440621331167E-4</v>
      </c>
      <c r="F547" s="10" t="str">
        <f t="shared" si="57"/>
        <v/>
      </c>
      <c r="G547" s="10">
        <f t="shared" si="59"/>
        <v>-1</v>
      </c>
      <c r="H547" s="17">
        <f t="shared" si="58"/>
        <v>-2.2577440621331167E-4</v>
      </c>
    </row>
    <row r="548" spans="1:8" ht="25.5" x14ac:dyDescent="0.2">
      <c r="A548" s="8"/>
      <c r="B548" s="24" t="s">
        <v>527</v>
      </c>
      <c r="C548" s="21">
        <v>10</v>
      </c>
      <c r="D548" s="9">
        <v>41</v>
      </c>
      <c r="E548" s="10">
        <f t="shared" si="56"/>
        <v>1.5051627080887444E-4</v>
      </c>
      <c r="F548" s="10">
        <f t="shared" si="57"/>
        <v>4.9284177374956425E-4</v>
      </c>
      <c r="G548" s="10">
        <f t="shared" si="59"/>
        <v>3.1</v>
      </c>
      <c r="H548" s="17">
        <f t="shared" si="58"/>
        <v>4.6660043950751075E-4</v>
      </c>
    </row>
    <row r="549" spans="1:8" x14ac:dyDescent="0.2">
      <c r="A549" s="8"/>
      <c r="B549" s="24" t="s">
        <v>528</v>
      </c>
      <c r="C549" s="21">
        <v>13</v>
      </c>
      <c r="D549" s="9">
        <v>2</v>
      </c>
      <c r="E549" s="10">
        <f t="shared" si="56"/>
        <v>1.9567115205153677E-4</v>
      </c>
      <c r="F549" s="10">
        <f t="shared" si="57"/>
        <v>2.4041062134125084E-5</v>
      </c>
      <c r="G549" s="10">
        <f t="shared" si="59"/>
        <v>-0.84615384615384615</v>
      </c>
      <c r="H549" s="17">
        <f t="shared" si="58"/>
        <v>-1.6556789788976187E-4</v>
      </c>
    </row>
    <row r="550" spans="1:8" x14ac:dyDescent="0.2">
      <c r="A550" s="8"/>
      <c r="B550" s="24" t="s">
        <v>529</v>
      </c>
      <c r="C550" s="21">
        <v>253</v>
      </c>
      <c r="D550" s="9">
        <v>47</v>
      </c>
      <c r="E550" s="10">
        <f t="shared" si="56"/>
        <v>3.8080616514645231E-3</v>
      </c>
      <c r="F550" s="10">
        <f t="shared" si="57"/>
        <v>5.6496496015193956E-4</v>
      </c>
      <c r="G550" s="10">
        <f t="shared" si="59"/>
        <v>-0.81422924901185767</v>
      </c>
      <c r="H550" s="17">
        <f t="shared" si="58"/>
        <v>-3.1006351786628133E-3</v>
      </c>
    </row>
    <row r="551" spans="1:8" ht="25.5" x14ac:dyDescent="0.2">
      <c r="A551" s="8"/>
      <c r="B551" s="24" t="s">
        <v>530</v>
      </c>
      <c r="C551" s="21">
        <v>0</v>
      </c>
      <c r="D551" s="9">
        <v>23</v>
      </c>
      <c r="E551" s="10" t="str">
        <f t="shared" si="56"/>
        <v/>
      </c>
      <c r="F551" s="10">
        <f t="shared" si="57"/>
        <v>2.7647221454243849E-4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79</v>
      </c>
      <c r="D552" s="9">
        <v>81</v>
      </c>
      <c r="E552" s="10">
        <f t="shared" si="56"/>
        <v>1.189078539390108E-3</v>
      </c>
      <c r="F552" s="10">
        <f t="shared" si="57"/>
        <v>9.7366301643206593E-4</v>
      </c>
      <c r="G552" s="10">
        <f t="shared" si="59"/>
        <v>2.5316455696202531E-2</v>
      </c>
      <c r="H552" s="17">
        <f t="shared" si="58"/>
        <v>3.0103254161774885E-5</v>
      </c>
    </row>
    <row r="553" spans="1:8" x14ac:dyDescent="0.2">
      <c r="A553" s="8"/>
      <c r="B553" s="24" t="s">
        <v>532</v>
      </c>
      <c r="C553" s="21">
        <v>0</v>
      </c>
      <c r="D553" s="9">
        <v>17</v>
      </c>
      <c r="E553" s="10" t="str">
        <f t="shared" si="56"/>
        <v/>
      </c>
      <c r="F553" s="10">
        <f t="shared" si="57"/>
        <v>2.0434902814006321E-4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7</v>
      </c>
      <c r="D554" s="9">
        <v>30</v>
      </c>
      <c r="E554" s="10">
        <f t="shared" ref="E554:E595" si="60">+IF(C554=0,"",C554/C$362)</f>
        <v>1.053613895662121E-4</v>
      </c>
      <c r="F554" s="10">
        <f t="shared" ref="F554:F595" si="61">+IF(D554=0,"",D554/D$362)</f>
        <v>3.6061593201187626E-4</v>
      </c>
      <c r="G554" s="10">
        <f t="shared" si="59"/>
        <v>3.2857142857142856</v>
      </c>
      <c r="H554" s="17">
        <f t="shared" ref="H554:H595" si="62">+IF(OR(AND(E554=""),(G554="")),"",E554*G554)</f>
        <v>3.4618742286041121E-4</v>
      </c>
    </row>
    <row r="555" spans="1:8" x14ac:dyDescent="0.2">
      <c r="A555" s="8"/>
      <c r="B555" s="24" t="s">
        <v>534</v>
      </c>
      <c r="C555" s="21">
        <v>1415</v>
      </c>
      <c r="D555" s="9">
        <v>610</v>
      </c>
      <c r="E555" s="10">
        <f t="shared" si="60"/>
        <v>2.1298052319455734E-2</v>
      </c>
      <c r="F555" s="10">
        <f t="shared" si="61"/>
        <v>7.3325239509081513E-3</v>
      </c>
      <c r="G555" s="10">
        <f t="shared" ref="G555:G595" si="63">+IF(AND(C555=0,D555=0)," ",IF(C555=0,1,IF(D555=0,-1,(D555-C555)/C555)))</f>
        <v>-0.56890459363957602</v>
      </c>
      <c r="H555" s="17">
        <f t="shared" si="62"/>
        <v>-1.2116559800114394E-2</v>
      </c>
    </row>
    <row r="556" spans="1:8" ht="25.5" x14ac:dyDescent="0.2">
      <c r="A556" s="8"/>
      <c r="B556" s="24" t="s">
        <v>535</v>
      </c>
      <c r="C556" s="21">
        <v>11</v>
      </c>
      <c r="D556" s="9">
        <v>54</v>
      </c>
      <c r="E556" s="10">
        <f t="shared" si="60"/>
        <v>1.6556789788976187E-4</v>
      </c>
      <c r="F556" s="10">
        <f t="shared" si="61"/>
        <v>6.4910867762137732E-4</v>
      </c>
      <c r="G556" s="10">
        <f t="shared" si="63"/>
        <v>3.9090909090909092</v>
      </c>
      <c r="H556" s="17">
        <f t="shared" si="62"/>
        <v>6.4721996447816008E-4</v>
      </c>
    </row>
    <row r="557" spans="1:8" x14ac:dyDescent="0.2">
      <c r="A557" s="8"/>
      <c r="B557" s="24" t="s">
        <v>536</v>
      </c>
      <c r="C557" s="21">
        <v>0</v>
      </c>
      <c r="D557" s="9">
        <v>1</v>
      </c>
      <c r="E557" s="10" t="str">
        <f t="shared" si="60"/>
        <v/>
      </c>
      <c r="F557" s="10">
        <f t="shared" si="61"/>
        <v>1.2020531067062542E-5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132</v>
      </c>
      <c r="D558" s="9">
        <v>341</v>
      </c>
      <c r="E558" s="10">
        <f t="shared" si="60"/>
        <v>1.9868147746771427E-3</v>
      </c>
      <c r="F558" s="10">
        <f t="shared" si="61"/>
        <v>4.0990010938683269E-3</v>
      </c>
      <c r="G558" s="10">
        <f t="shared" si="63"/>
        <v>1.5833333333333333</v>
      </c>
      <c r="H558" s="17">
        <f t="shared" si="62"/>
        <v>3.1457900599054759E-3</v>
      </c>
    </row>
    <row r="559" spans="1:8" x14ac:dyDescent="0.2">
      <c r="A559" s="8"/>
      <c r="B559" s="24" t="s">
        <v>538</v>
      </c>
      <c r="C559" s="21">
        <v>54</v>
      </c>
      <c r="D559" s="9">
        <v>98</v>
      </c>
      <c r="E559" s="10">
        <f t="shared" si="60"/>
        <v>8.1278786236792201E-4</v>
      </c>
      <c r="F559" s="10">
        <f t="shared" si="61"/>
        <v>1.1780120445721292E-3</v>
      </c>
      <c r="G559" s="10">
        <f t="shared" si="63"/>
        <v>0.81481481481481477</v>
      </c>
      <c r="H559" s="17">
        <f t="shared" si="62"/>
        <v>6.6227159155904749E-4</v>
      </c>
    </row>
    <row r="560" spans="1:8" x14ac:dyDescent="0.2">
      <c r="A560" s="8"/>
      <c r="B560" s="24" t="s">
        <v>539</v>
      </c>
      <c r="C560" s="21">
        <v>0</v>
      </c>
      <c r="D560" s="9">
        <v>2</v>
      </c>
      <c r="E560" s="10" t="str">
        <f t="shared" si="60"/>
        <v/>
      </c>
      <c r="F560" s="10">
        <f t="shared" si="61"/>
        <v>2.4041062134125084E-5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27</v>
      </c>
      <c r="D561" s="9">
        <v>3</v>
      </c>
      <c r="E561" s="10">
        <f t="shared" si="60"/>
        <v>4.06393931183961E-4</v>
      </c>
      <c r="F561" s="10">
        <f t="shared" si="61"/>
        <v>3.6061593201187626E-5</v>
      </c>
      <c r="G561" s="10">
        <f t="shared" si="63"/>
        <v>-0.88888888888888884</v>
      </c>
      <c r="H561" s="17">
        <f t="shared" si="62"/>
        <v>-3.6123904994129867E-4</v>
      </c>
    </row>
    <row r="562" spans="1:8" x14ac:dyDescent="0.2">
      <c r="A562" s="8"/>
      <c r="B562" s="24" t="s">
        <v>541</v>
      </c>
      <c r="C562" s="21">
        <v>11</v>
      </c>
      <c r="D562" s="9">
        <v>38</v>
      </c>
      <c r="E562" s="10">
        <f t="shared" si="60"/>
        <v>1.6556789788976187E-4</v>
      </c>
      <c r="F562" s="10">
        <f t="shared" si="61"/>
        <v>4.5678018054837665E-4</v>
      </c>
      <c r="G562" s="10">
        <f t="shared" si="63"/>
        <v>2.4545454545454546</v>
      </c>
      <c r="H562" s="17">
        <f t="shared" si="62"/>
        <v>4.0639393118396095E-4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13</v>
      </c>
      <c r="D564" s="9">
        <v>83</v>
      </c>
      <c r="E564" s="10">
        <f t="shared" si="60"/>
        <v>1.9567115205153677E-4</v>
      </c>
      <c r="F564" s="10">
        <f t="shared" si="61"/>
        <v>9.9770407856619096E-4</v>
      </c>
      <c r="G564" s="10">
        <f t="shared" si="63"/>
        <v>5.384615384615385</v>
      </c>
      <c r="H564" s="17">
        <f t="shared" si="62"/>
        <v>1.0536138956621212E-3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1</v>
      </c>
      <c r="D566" s="9">
        <v>1</v>
      </c>
      <c r="E566" s="10">
        <f t="shared" si="60"/>
        <v>1.5051627080887444E-5</v>
      </c>
      <c r="F566" s="10">
        <f t="shared" si="61"/>
        <v>1.2020531067062542E-5</v>
      </c>
      <c r="G566" s="10">
        <f t="shared" si="63"/>
        <v>0</v>
      </c>
      <c r="H566" s="17">
        <f t="shared" si="62"/>
        <v>0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2223</v>
      </c>
      <c r="D568" s="9">
        <v>1233</v>
      </c>
      <c r="E568" s="10">
        <f t="shared" si="60"/>
        <v>3.3459767000812789E-2</v>
      </c>
      <c r="F568" s="10">
        <f t="shared" si="61"/>
        <v>1.4821314805688116E-2</v>
      </c>
      <c r="G568" s="10">
        <f t="shared" si="63"/>
        <v>-0.44534412955465585</v>
      </c>
      <c r="H568" s="17">
        <f t="shared" si="62"/>
        <v>-1.4901110810078569E-2</v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1.2020531067062542E-5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307</v>
      </c>
      <c r="E570" s="10" t="str">
        <f t="shared" si="60"/>
        <v/>
      </c>
      <c r="F570" s="10">
        <f t="shared" si="61"/>
        <v>3.6903030375882006E-3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4</v>
      </c>
      <c r="D571" s="9">
        <v>249</v>
      </c>
      <c r="E571" s="10">
        <f t="shared" si="60"/>
        <v>6.0206508323549776E-5</v>
      </c>
      <c r="F571" s="10">
        <f t="shared" si="61"/>
        <v>2.9931122356985731E-3</v>
      </c>
      <c r="G571" s="10">
        <f t="shared" si="63"/>
        <v>61.25</v>
      </c>
      <c r="H571" s="17">
        <f t="shared" si="62"/>
        <v>3.6876486348174239E-3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74</v>
      </c>
      <c r="D574" s="9">
        <v>332</v>
      </c>
      <c r="E574" s="10">
        <f t="shared" si="60"/>
        <v>1.1138204039856708E-3</v>
      </c>
      <c r="F574" s="10">
        <f t="shared" si="61"/>
        <v>3.9908163142647638E-3</v>
      </c>
      <c r="G574" s="10">
        <f t="shared" si="63"/>
        <v>3.4864864864864864</v>
      </c>
      <c r="H574" s="17">
        <f t="shared" si="62"/>
        <v>3.8833197868689603E-3</v>
      </c>
    </row>
    <row r="575" spans="1:8" ht="25.5" x14ac:dyDescent="0.2">
      <c r="A575" s="8"/>
      <c r="B575" s="24" t="s">
        <v>554</v>
      </c>
      <c r="C575" s="21">
        <v>5</v>
      </c>
      <c r="D575" s="9">
        <v>27</v>
      </c>
      <c r="E575" s="10">
        <f t="shared" si="60"/>
        <v>7.5258135404437219E-5</v>
      </c>
      <c r="F575" s="10">
        <f t="shared" si="61"/>
        <v>3.2455433881068866E-4</v>
      </c>
      <c r="G575" s="10">
        <f t="shared" si="63"/>
        <v>4.4000000000000004</v>
      </c>
      <c r="H575" s="17">
        <f t="shared" si="62"/>
        <v>3.311357957795238E-4</v>
      </c>
    </row>
    <row r="576" spans="1:8" x14ac:dyDescent="0.2">
      <c r="A576" s="8"/>
      <c r="B576" s="24" t="s">
        <v>555</v>
      </c>
      <c r="C576" s="21">
        <v>18</v>
      </c>
      <c r="D576" s="9">
        <v>59</v>
      </c>
      <c r="E576" s="10">
        <f t="shared" si="60"/>
        <v>2.70929287455974E-4</v>
      </c>
      <c r="F576" s="10">
        <f t="shared" si="61"/>
        <v>7.0921133295669006E-4</v>
      </c>
      <c r="G576" s="10">
        <f t="shared" si="63"/>
        <v>2.2777777777777777</v>
      </c>
      <c r="H576" s="17">
        <f t="shared" si="62"/>
        <v>6.1711671031638516E-4</v>
      </c>
    </row>
    <row r="577" spans="1:8" x14ac:dyDescent="0.2">
      <c r="A577" s="8"/>
      <c r="B577" s="24" t="s">
        <v>556</v>
      </c>
      <c r="C577" s="21">
        <v>0</v>
      </c>
      <c r="D577" s="9">
        <v>1</v>
      </c>
      <c r="E577" s="10" t="str">
        <f t="shared" si="60"/>
        <v/>
      </c>
      <c r="F577" s="10">
        <f t="shared" si="61"/>
        <v>1.2020531067062542E-5</v>
      </c>
      <c r="G577" s="10">
        <f t="shared" si="63"/>
        <v>1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733</v>
      </c>
      <c r="D579" s="9">
        <v>1122</v>
      </c>
      <c r="E579" s="10">
        <f t="shared" si="60"/>
        <v>1.1032842650290496E-2</v>
      </c>
      <c r="F579" s="10">
        <f t="shared" si="61"/>
        <v>1.3487035857244173E-2</v>
      </c>
      <c r="G579" s="10">
        <f t="shared" si="63"/>
        <v>0.53069577080491137</v>
      </c>
      <c r="H579" s="17">
        <f t="shared" si="62"/>
        <v>5.8550829344652163E-3</v>
      </c>
    </row>
    <row r="580" spans="1:8" ht="25.5" x14ac:dyDescent="0.2">
      <c r="A580" s="8"/>
      <c r="B580" s="24" t="s">
        <v>559</v>
      </c>
      <c r="C580" s="21">
        <v>281</v>
      </c>
      <c r="D580" s="9">
        <v>1141</v>
      </c>
      <c r="E580" s="10">
        <f t="shared" si="60"/>
        <v>4.2295072097293714E-3</v>
      </c>
      <c r="F580" s="10">
        <f t="shared" si="61"/>
        <v>1.3715425947518362E-2</v>
      </c>
      <c r="G580" s="10">
        <f t="shared" si="63"/>
        <v>3.0604982206405693</v>
      </c>
      <c r="H580" s="17">
        <f t="shared" si="62"/>
        <v>1.29443992895632E-2</v>
      </c>
    </row>
    <row r="581" spans="1:8" x14ac:dyDescent="0.2">
      <c r="A581" s="8"/>
      <c r="B581" s="24" t="s">
        <v>560</v>
      </c>
      <c r="C581" s="21">
        <v>970</v>
      </c>
      <c r="D581" s="9">
        <v>1041</v>
      </c>
      <c r="E581" s="10">
        <f t="shared" si="60"/>
        <v>1.460007826846082E-2</v>
      </c>
      <c r="F581" s="10">
        <f t="shared" si="61"/>
        <v>1.2513372840812107E-2</v>
      </c>
      <c r="G581" s="10">
        <f t="shared" si="63"/>
        <v>7.3195876288659797E-2</v>
      </c>
      <c r="H581" s="17">
        <f t="shared" si="62"/>
        <v>1.0686655227430085E-3</v>
      </c>
    </row>
    <row r="582" spans="1:8" x14ac:dyDescent="0.2">
      <c r="A582" s="8"/>
      <c r="B582" s="24" t="s">
        <v>561</v>
      </c>
      <c r="C582" s="21">
        <v>67</v>
      </c>
      <c r="D582" s="9">
        <v>430</v>
      </c>
      <c r="E582" s="10">
        <f t="shared" si="60"/>
        <v>1.0084590144194586E-3</v>
      </c>
      <c r="F582" s="10">
        <f t="shared" si="61"/>
        <v>5.1688283588368937E-3</v>
      </c>
      <c r="G582" s="10">
        <f t="shared" si="63"/>
        <v>5.4179104477611943</v>
      </c>
      <c r="H582" s="17">
        <f t="shared" si="62"/>
        <v>5.4637406303621417E-3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2</v>
      </c>
      <c r="D585" s="9">
        <v>0</v>
      </c>
      <c r="E585" s="10">
        <f t="shared" si="60"/>
        <v>3.0103254161774888E-5</v>
      </c>
      <c r="F585" s="10" t="str">
        <f t="shared" si="61"/>
        <v/>
      </c>
      <c r="G585" s="10">
        <f t="shared" si="63"/>
        <v>-1</v>
      </c>
      <c r="H585" s="17">
        <f t="shared" si="62"/>
        <v>-3.0103254161774888E-5</v>
      </c>
    </row>
    <row r="586" spans="1:8" x14ac:dyDescent="0.2">
      <c r="A586" s="8"/>
      <c r="B586" s="24" t="s">
        <v>565</v>
      </c>
      <c r="C586" s="21">
        <v>4</v>
      </c>
      <c r="D586" s="9">
        <v>548</v>
      </c>
      <c r="E586" s="10">
        <f t="shared" si="60"/>
        <v>6.0206508323549776E-5</v>
      </c>
      <c r="F586" s="10">
        <f t="shared" si="61"/>
        <v>6.5872510247502736E-3</v>
      </c>
      <c r="G586" s="10">
        <f t="shared" si="63"/>
        <v>136</v>
      </c>
      <c r="H586" s="17">
        <f t="shared" si="62"/>
        <v>8.1880851320027693E-3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648</v>
      </c>
      <c r="D588" s="9">
        <v>2939</v>
      </c>
      <c r="E588" s="10">
        <f t="shared" si="60"/>
        <v>9.7534543484150641E-3</v>
      </c>
      <c r="F588" s="10">
        <f t="shared" si="61"/>
        <v>3.5328340806096814E-2</v>
      </c>
      <c r="G588" s="10">
        <f t="shared" si="63"/>
        <v>3.5354938271604937</v>
      </c>
      <c r="H588" s="17">
        <f t="shared" si="62"/>
        <v>3.4483277642313133E-2</v>
      </c>
    </row>
    <row r="589" spans="1:8" x14ac:dyDescent="0.2">
      <c r="A589" s="8"/>
      <c r="B589" s="24" t="s">
        <v>568</v>
      </c>
      <c r="C589" s="21">
        <v>0</v>
      </c>
      <c r="D589" s="9">
        <v>19</v>
      </c>
      <c r="E589" s="10" t="str">
        <f t="shared" si="60"/>
        <v/>
      </c>
      <c r="F589" s="10">
        <f t="shared" si="61"/>
        <v>2.2839009027418833E-4</v>
      </c>
      <c r="G589" s="10">
        <f t="shared" si="63"/>
        <v>1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13</v>
      </c>
      <c r="D590" s="9">
        <v>12</v>
      </c>
      <c r="E590" s="10">
        <f t="shared" si="60"/>
        <v>1.9567115205153677E-4</v>
      </c>
      <c r="F590" s="10">
        <f t="shared" si="61"/>
        <v>1.442463728047505E-4</v>
      </c>
      <c r="G590" s="10">
        <f t="shared" si="63"/>
        <v>-7.6923076923076927E-2</v>
      </c>
      <c r="H590" s="17">
        <f t="shared" si="62"/>
        <v>-1.5051627080887444E-5</v>
      </c>
    </row>
    <row r="591" spans="1:8" x14ac:dyDescent="0.2">
      <c r="A591" s="8"/>
      <c r="B591" s="24" t="s">
        <v>570</v>
      </c>
      <c r="C591" s="21">
        <v>31</v>
      </c>
      <c r="D591" s="9">
        <v>106</v>
      </c>
      <c r="E591" s="10">
        <f t="shared" si="60"/>
        <v>4.6660043950751075E-4</v>
      </c>
      <c r="F591" s="10">
        <f t="shared" si="61"/>
        <v>1.2741762931086295E-3</v>
      </c>
      <c r="G591" s="10">
        <f t="shared" si="63"/>
        <v>2.4193548387096775</v>
      </c>
      <c r="H591" s="17">
        <f t="shared" si="62"/>
        <v>1.1288720310665583E-3</v>
      </c>
    </row>
    <row r="592" spans="1:8" x14ac:dyDescent="0.2">
      <c r="A592" s="8"/>
      <c r="B592" s="24" t="s">
        <v>571</v>
      </c>
      <c r="C592" s="21">
        <v>1</v>
      </c>
      <c r="D592" s="9">
        <v>0</v>
      </c>
      <c r="E592" s="10">
        <f t="shared" si="60"/>
        <v>1.5051627080887444E-5</v>
      </c>
      <c r="F592" s="10" t="str">
        <f t="shared" si="61"/>
        <v/>
      </c>
      <c r="G592" s="10">
        <f t="shared" si="63"/>
        <v>-1</v>
      </c>
      <c r="H592" s="17">
        <f t="shared" si="62"/>
        <v>-1.5051627080887444E-5</v>
      </c>
    </row>
    <row r="593" spans="1:8" x14ac:dyDescent="0.2">
      <c r="A593" s="8"/>
      <c r="B593" s="24" t="s">
        <v>572</v>
      </c>
      <c r="C593" s="21">
        <v>8</v>
      </c>
      <c r="D593" s="9">
        <v>2</v>
      </c>
      <c r="E593" s="10">
        <f t="shared" si="60"/>
        <v>1.2041301664709955E-4</v>
      </c>
      <c r="F593" s="10">
        <f t="shared" si="61"/>
        <v>2.4041062134125084E-5</v>
      </c>
      <c r="G593" s="10">
        <f t="shared" si="63"/>
        <v>-0.75</v>
      </c>
      <c r="H593" s="17">
        <f t="shared" si="62"/>
        <v>-9.0309762485324668E-5</v>
      </c>
    </row>
    <row r="594" spans="1:8" ht="25.5" x14ac:dyDescent="0.2">
      <c r="A594" s="8"/>
      <c r="B594" s="24" t="s">
        <v>573</v>
      </c>
      <c r="C594" s="21">
        <v>6</v>
      </c>
      <c r="D594" s="9">
        <v>0</v>
      </c>
      <c r="E594" s="10">
        <f t="shared" si="60"/>
        <v>9.0309762485324668E-5</v>
      </c>
      <c r="F594" s="10" t="str">
        <f t="shared" si="61"/>
        <v/>
      </c>
      <c r="G594" s="10">
        <f t="shared" si="63"/>
        <v>-1</v>
      </c>
      <c r="H594" s="17">
        <f t="shared" si="62"/>
        <v>-9.0309762485324668E-5</v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18711</v>
      </c>
      <c r="D601" s="36">
        <f>SUM(D602:D629)</f>
        <v>26870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0.4360536582758805</v>
      </c>
      <c r="H601" s="37">
        <f t="shared" ref="H601:H629" si="66">+IF(OR(AND(E601=""),(G601="")),"",E601*G601)</f>
        <v>0.4360536582758805</v>
      </c>
    </row>
    <row r="602" spans="1:8" x14ac:dyDescent="0.2">
      <c r="A602" s="8"/>
      <c r="B602" s="23" t="s">
        <v>575</v>
      </c>
      <c r="C602" s="41">
        <v>72</v>
      </c>
      <c r="D602" s="38">
        <v>118</v>
      </c>
      <c r="E602" s="39">
        <f t="shared" si="64"/>
        <v>3.8480038480038481E-3</v>
      </c>
      <c r="F602" s="39">
        <f t="shared" si="65"/>
        <v>4.3915147004093781E-3</v>
      </c>
      <c r="G602" s="39">
        <f t="shared" ref="G602:G629" si="67">+IF(AND(C602=0,D602=0)," ",IF(C602=0,1,IF(D602=0,-1,(D602-C602)/C602)))</f>
        <v>0.63888888888888884</v>
      </c>
      <c r="H602" s="40">
        <f t="shared" si="66"/>
        <v>2.4584469028913472E-3</v>
      </c>
    </row>
    <row r="603" spans="1:8" x14ac:dyDescent="0.2">
      <c r="A603" s="8"/>
      <c r="B603" s="24" t="s">
        <v>576</v>
      </c>
      <c r="C603" s="21">
        <v>447</v>
      </c>
      <c r="D603" s="9">
        <v>763</v>
      </c>
      <c r="E603" s="10">
        <f t="shared" si="64"/>
        <v>2.3889690556357222E-2</v>
      </c>
      <c r="F603" s="10">
        <f t="shared" si="65"/>
        <v>2.8395980647562338E-2</v>
      </c>
      <c r="G603" s="10">
        <f t="shared" si="67"/>
        <v>0.70693512304250561</v>
      </c>
      <c r="H603" s="17">
        <f t="shared" si="66"/>
        <v>1.6888461332905776E-2</v>
      </c>
    </row>
    <row r="604" spans="1:8" ht="25.5" x14ac:dyDescent="0.2">
      <c r="A604" s="8"/>
      <c r="B604" s="24" t="s">
        <v>577</v>
      </c>
      <c r="C604" s="21">
        <v>877</v>
      </c>
      <c r="D604" s="9">
        <v>2329</v>
      </c>
      <c r="E604" s="10">
        <f t="shared" si="64"/>
        <v>4.6870824648602427E-2</v>
      </c>
      <c r="F604" s="10">
        <f t="shared" si="65"/>
        <v>8.6676590993673239E-2</v>
      </c>
      <c r="G604" s="10">
        <f t="shared" si="67"/>
        <v>1.6556442417331814</v>
      </c>
      <c r="H604" s="17">
        <f t="shared" si="66"/>
        <v>7.7601410934744278E-2</v>
      </c>
    </row>
    <row r="605" spans="1:8" x14ac:dyDescent="0.2">
      <c r="A605" s="8"/>
      <c r="B605" s="24" t="s">
        <v>578</v>
      </c>
      <c r="C605" s="21">
        <v>865</v>
      </c>
      <c r="D605" s="9">
        <v>2626</v>
      </c>
      <c r="E605" s="10">
        <f t="shared" si="64"/>
        <v>4.6229490673935121E-2</v>
      </c>
      <c r="F605" s="10">
        <f t="shared" si="65"/>
        <v>9.7729810197245998E-2</v>
      </c>
      <c r="G605" s="10">
        <f t="shared" si="67"/>
        <v>2.0358381502890173</v>
      </c>
      <c r="H605" s="17">
        <f t="shared" si="66"/>
        <v>9.4115760782427449E-2</v>
      </c>
    </row>
    <row r="606" spans="1:8" x14ac:dyDescent="0.2">
      <c r="A606" s="8"/>
      <c r="B606" s="24" t="s">
        <v>579</v>
      </c>
      <c r="C606" s="21">
        <v>125</v>
      </c>
      <c r="D606" s="9">
        <v>475</v>
      </c>
      <c r="E606" s="10">
        <f t="shared" si="64"/>
        <v>6.6805622361177912E-3</v>
      </c>
      <c r="F606" s="10">
        <f t="shared" si="65"/>
        <v>1.767770748046148E-2</v>
      </c>
      <c r="G606" s="10">
        <f t="shared" si="67"/>
        <v>2.8</v>
      </c>
      <c r="H606" s="17">
        <f t="shared" si="66"/>
        <v>1.8705574261129815E-2</v>
      </c>
    </row>
    <row r="607" spans="1:8" x14ac:dyDescent="0.2">
      <c r="A607" s="8"/>
      <c r="B607" s="24" t="s">
        <v>580</v>
      </c>
      <c r="C607" s="21">
        <v>11</v>
      </c>
      <c r="D607" s="9">
        <v>0</v>
      </c>
      <c r="E607" s="10">
        <f t="shared" si="64"/>
        <v>5.8788947677836567E-4</v>
      </c>
      <c r="F607" s="10" t="str">
        <f t="shared" si="65"/>
        <v/>
      </c>
      <c r="G607" s="10">
        <f t="shared" si="67"/>
        <v>-1</v>
      </c>
      <c r="H607" s="17">
        <f t="shared" si="66"/>
        <v>-5.8788947677836567E-4</v>
      </c>
    </row>
    <row r="608" spans="1:8" x14ac:dyDescent="0.2">
      <c r="A608" s="8"/>
      <c r="B608" s="24" t="s">
        <v>581</v>
      </c>
      <c r="C608" s="21">
        <v>16</v>
      </c>
      <c r="D608" s="9">
        <v>3</v>
      </c>
      <c r="E608" s="10">
        <f t="shared" si="64"/>
        <v>8.5511196622307733E-4</v>
      </c>
      <c r="F608" s="10">
        <f t="shared" si="65"/>
        <v>1.1164867882396725E-4</v>
      </c>
      <c r="G608" s="10">
        <f t="shared" si="67"/>
        <v>-0.8125</v>
      </c>
      <c r="H608" s="17">
        <f t="shared" si="66"/>
        <v>-6.9477847255625038E-4</v>
      </c>
    </row>
    <row r="609" spans="1:8" x14ac:dyDescent="0.2">
      <c r="A609" s="8"/>
      <c r="B609" s="24" t="s">
        <v>582</v>
      </c>
      <c r="C609" s="21">
        <v>21</v>
      </c>
      <c r="D609" s="9">
        <v>27</v>
      </c>
      <c r="E609" s="10">
        <f t="shared" si="64"/>
        <v>1.1223344556677891E-3</v>
      </c>
      <c r="F609" s="10">
        <f t="shared" si="65"/>
        <v>1.0048381094157053E-3</v>
      </c>
      <c r="G609" s="10">
        <f t="shared" si="67"/>
        <v>0.2857142857142857</v>
      </c>
      <c r="H609" s="17">
        <f t="shared" si="66"/>
        <v>3.2066698733365401E-4</v>
      </c>
    </row>
    <row r="610" spans="1:8" x14ac:dyDescent="0.2">
      <c r="A610" s="8"/>
      <c r="B610" s="24" t="s">
        <v>583</v>
      </c>
      <c r="C610" s="21">
        <v>34</v>
      </c>
      <c r="D610" s="9">
        <v>60</v>
      </c>
      <c r="E610" s="10">
        <f t="shared" si="64"/>
        <v>1.8171129282240394E-3</v>
      </c>
      <c r="F610" s="10">
        <f t="shared" si="65"/>
        <v>2.2329735764793448E-3</v>
      </c>
      <c r="G610" s="10">
        <f t="shared" si="67"/>
        <v>0.76470588235294112</v>
      </c>
      <c r="H610" s="17">
        <f t="shared" si="66"/>
        <v>1.3895569451125005E-3</v>
      </c>
    </row>
    <row r="611" spans="1:8" x14ac:dyDescent="0.2">
      <c r="A611" s="8"/>
      <c r="B611" s="24" t="s">
        <v>584</v>
      </c>
      <c r="C611" s="21">
        <v>226</v>
      </c>
      <c r="D611" s="9">
        <v>53</v>
      </c>
      <c r="E611" s="10">
        <f t="shared" si="64"/>
        <v>1.2078456522900967E-2</v>
      </c>
      <c r="F611" s="10">
        <f t="shared" si="65"/>
        <v>1.9724599925567549E-3</v>
      </c>
      <c r="G611" s="10">
        <f t="shared" si="67"/>
        <v>-0.76548672566371678</v>
      </c>
      <c r="H611" s="17">
        <f t="shared" si="66"/>
        <v>-9.2458981347870225E-3</v>
      </c>
    </row>
    <row r="612" spans="1:8" x14ac:dyDescent="0.2">
      <c r="A612" s="8"/>
      <c r="B612" s="24" t="s">
        <v>585</v>
      </c>
      <c r="C612" s="21">
        <v>72</v>
      </c>
      <c r="D612" s="9">
        <v>213</v>
      </c>
      <c r="E612" s="10">
        <f t="shared" si="64"/>
        <v>3.8480038480038481E-3</v>
      </c>
      <c r="F612" s="10">
        <f t="shared" si="65"/>
        <v>7.9270561965016743E-3</v>
      </c>
      <c r="G612" s="10">
        <f t="shared" si="67"/>
        <v>1.9583333333333333</v>
      </c>
      <c r="H612" s="17">
        <f t="shared" si="66"/>
        <v>7.5356742023408689E-3</v>
      </c>
    </row>
    <row r="613" spans="1:8" x14ac:dyDescent="0.2">
      <c r="A613" s="8"/>
      <c r="B613" s="24" t="s">
        <v>586</v>
      </c>
      <c r="C613" s="21">
        <v>9</v>
      </c>
      <c r="D613" s="9">
        <v>0</v>
      </c>
      <c r="E613" s="10">
        <f t="shared" si="64"/>
        <v>4.8100048100048102E-4</v>
      </c>
      <c r="F613" s="10" t="str">
        <f t="shared" si="65"/>
        <v/>
      </c>
      <c r="G613" s="10">
        <f t="shared" si="67"/>
        <v>-1</v>
      </c>
      <c r="H613" s="17">
        <f t="shared" si="66"/>
        <v>-4.8100048100048102E-4</v>
      </c>
    </row>
    <row r="614" spans="1:8" x14ac:dyDescent="0.2">
      <c r="A614" s="8"/>
      <c r="B614" s="24" t="s">
        <v>587</v>
      </c>
      <c r="C614" s="21">
        <v>49</v>
      </c>
      <c r="D614" s="9">
        <v>34</v>
      </c>
      <c r="E614" s="10">
        <f t="shared" si="64"/>
        <v>2.6187803965581741E-3</v>
      </c>
      <c r="F614" s="10">
        <f t="shared" si="65"/>
        <v>1.2653516933382955E-3</v>
      </c>
      <c r="G614" s="10">
        <f t="shared" si="67"/>
        <v>-0.30612244897959184</v>
      </c>
      <c r="H614" s="17">
        <f t="shared" si="66"/>
        <v>-8.0166746833413498E-4</v>
      </c>
    </row>
    <row r="615" spans="1:8" x14ac:dyDescent="0.2">
      <c r="A615" s="8"/>
      <c r="B615" s="24" t="s">
        <v>588</v>
      </c>
      <c r="C615" s="21">
        <v>11</v>
      </c>
      <c r="D615" s="9">
        <v>94</v>
      </c>
      <c r="E615" s="10">
        <f t="shared" si="64"/>
        <v>5.8788947677836567E-4</v>
      </c>
      <c r="F615" s="10">
        <f t="shared" si="65"/>
        <v>3.4983252698176405E-3</v>
      </c>
      <c r="G615" s="10">
        <f t="shared" si="67"/>
        <v>7.5454545454545459</v>
      </c>
      <c r="H615" s="17">
        <f t="shared" si="66"/>
        <v>4.4358933247822139E-3</v>
      </c>
    </row>
    <row r="616" spans="1:8" ht="25.5" x14ac:dyDescent="0.2">
      <c r="A616" s="8"/>
      <c r="B616" s="24" t="s">
        <v>589</v>
      </c>
      <c r="C616" s="21">
        <v>168</v>
      </c>
      <c r="D616" s="9">
        <v>152</v>
      </c>
      <c r="E616" s="10">
        <f t="shared" si="64"/>
        <v>8.9786756453423128E-3</v>
      </c>
      <c r="F616" s="10">
        <f t="shared" si="65"/>
        <v>5.6568663937476742E-3</v>
      </c>
      <c r="G616" s="10">
        <f t="shared" si="67"/>
        <v>-9.5238095238095233E-2</v>
      </c>
      <c r="H616" s="17">
        <f t="shared" si="66"/>
        <v>-8.5511196622307733E-4</v>
      </c>
    </row>
    <row r="617" spans="1:8" x14ac:dyDescent="0.2">
      <c r="A617" s="8"/>
      <c r="B617" s="24" t="s">
        <v>590</v>
      </c>
      <c r="C617" s="21">
        <v>416</v>
      </c>
      <c r="D617" s="9">
        <v>524</v>
      </c>
      <c r="E617" s="10">
        <f t="shared" si="64"/>
        <v>2.2232911121800012E-2</v>
      </c>
      <c r="F617" s="10">
        <f t="shared" si="65"/>
        <v>1.9501302567919612E-2</v>
      </c>
      <c r="G617" s="10">
        <f t="shared" si="67"/>
        <v>0.25961538461538464</v>
      </c>
      <c r="H617" s="17">
        <f t="shared" si="66"/>
        <v>5.7720057720057729E-3</v>
      </c>
    </row>
    <row r="618" spans="1:8" x14ac:dyDescent="0.2">
      <c r="A618" s="8"/>
      <c r="B618" s="24" t="s">
        <v>591</v>
      </c>
      <c r="C618" s="21">
        <v>269</v>
      </c>
      <c r="D618" s="9">
        <v>212</v>
      </c>
      <c r="E618" s="10">
        <f t="shared" si="64"/>
        <v>1.4376569932125488E-2</v>
      </c>
      <c r="F618" s="10">
        <f t="shared" si="65"/>
        <v>7.8898399702270194E-3</v>
      </c>
      <c r="G618" s="10">
        <f t="shared" si="67"/>
        <v>-0.21189591078066913</v>
      </c>
      <c r="H618" s="17">
        <f t="shared" si="66"/>
        <v>-3.046336379669713E-3</v>
      </c>
    </row>
    <row r="619" spans="1:8" x14ac:dyDescent="0.2">
      <c r="A619" s="8"/>
      <c r="B619" s="24" t="s">
        <v>592</v>
      </c>
      <c r="C619" s="21">
        <v>1700</v>
      </c>
      <c r="D619" s="9">
        <v>4765</v>
      </c>
      <c r="E619" s="10">
        <f t="shared" si="64"/>
        <v>9.0855646411201973E-2</v>
      </c>
      <c r="F619" s="10">
        <f t="shared" si="65"/>
        <v>0.17733531819873466</v>
      </c>
      <c r="G619" s="10">
        <f t="shared" si="67"/>
        <v>1.8029411764705883</v>
      </c>
      <c r="H619" s="17">
        <f t="shared" si="66"/>
        <v>0.16380738602960826</v>
      </c>
    </row>
    <row r="620" spans="1:8" x14ac:dyDescent="0.2">
      <c r="A620" s="8"/>
      <c r="B620" s="24" t="s">
        <v>593</v>
      </c>
      <c r="C620" s="21">
        <v>579</v>
      </c>
      <c r="D620" s="9">
        <v>265</v>
      </c>
      <c r="E620" s="10">
        <f t="shared" si="64"/>
        <v>3.094436427769761E-2</v>
      </c>
      <c r="F620" s="10">
        <f t="shared" si="65"/>
        <v>9.8622999627837743E-3</v>
      </c>
      <c r="G620" s="10">
        <f t="shared" si="67"/>
        <v>-0.54231433506044902</v>
      </c>
      <c r="H620" s="17">
        <f t="shared" si="66"/>
        <v>-1.678157233712789E-2</v>
      </c>
    </row>
    <row r="621" spans="1:8" x14ac:dyDescent="0.2">
      <c r="A621" s="8"/>
      <c r="B621" s="24" t="s">
        <v>594</v>
      </c>
      <c r="C621" s="21">
        <v>164</v>
      </c>
      <c r="D621" s="9">
        <v>202</v>
      </c>
      <c r="E621" s="10">
        <f t="shared" si="64"/>
        <v>8.7648976537865429E-3</v>
      </c>
      <c r="F621" s="10">
        <f t="shared" si="65"/>
        <v>7.5176777074804618E-3</v>
      </c>
      <c r="G621" s="10">
        <f t="shared" si="67"/>
        <v>0.23170731707317074</v>
      </c>
      <c r="H621" s="17">
        <f t="shared" si="66"/>
        <v>2.0308909197798088E-3</v>
      </c>
    </row>
    <row r="622" spans="1:8" x14ac:dyDescent="0.2">
      <c r="A622" s="8"/>
      <c r="B622" s="24" t="s">
        <v>595</v>
      </c>
      <c r="C622" s="21">
        <v>259</v>
      </c>
      <c r="D622" s="9">
        <v>742</v>
      </c>
      <c r="E622" s="10">
        <f t="shared" si="64"/>
        <v>1.3842124953236064E-2</v>
      </c>
      <c r="F622" s="10">
        <f t="shared" si="65"/>
        <v>2.7614439895794568E-2</v>
      </c>
      <c r="G622" s="10">
        <f t="shared" si="67"/>
        <v>1.8648648648648649</v>
      </c>
      <c r="H622" s="17">
        <f t="shared" si="66"/>
        <v>2.5813692480359147E-2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169</v>
      </c>
      <c r="E623" s="10" t="str">
        <f t="shared" si="64"/>
        <v/>
      </c>
      <c r="F623" s="10">
        <f t="shared" si="65"/>
        <v>6.2895422404168214E-3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11</v>
      </c>
      <c r="D624" s="9">
        <v>25</v>
      </c>
      <c r="E624" s="10">
        <f t="shared" si="64"/>
        <v>5.8788947677836567E-4</v>
      </c>
      <c r="F624" s="10">
        <f t="shared" si="65"/>
        <v>9.3040565686639378E-4</v>
      </c>
      <c r="G624" s="10">
        <f t="shared" si="67"/>
        <v>1.2727272727272727</v>
      </c>
      <c r="H624" s="17">
        <f t="shared" si="66"/>
        <v>7.4822297044519262E-4</v>
      </c>
    </row>
    <row r="625" spans="1:8" x14ac:dyDescent="0.2">
      <c r="A625" s="8"/>
      <c r="B625" s="24" t="s">
        <v>598</v>
      </c>
      <c r="C625" s="21">
        <v>123</v>
      </c>
      <c r="D625" s="9">
        <v>383</v>
      </c>
      <c r="E625" s="10">
        <f t="shared" si="64"/>
        <v>6.5736732403399072E-3</v>
      </c>
      <c r="F625" s="10">
        <f t="shared" si="65"/>
        <v>1.4253814663193152E-2</v>
      </c>
      <c r="G625" s="10">
        <f t="shared" si="67"/>
        <v>2.1138211382113821</v>
      </c>
      <c r="H625" s="17">
        <f t="shared" si="66"/>
        <v>1.3895569451125007E-2</v>
      </c>
    </row>
    <row r="626" spans="1:8" x14ac:dyDescent="0.2">
      <c r="A626" s="8"/>
      <c r="B626" s="24" t="s">
        <v>599</v>
      </c>
      <c r="C626" s="21">
        <v>96</v>
      </c>
      <c r="D626" s="9">
        <v>155</v>
      </c>
      <c r="E626" s="10">
        <f t="shared" si="64"/>
        <v>5.1306717973384642E-3</v>
      </c>
      <c r="F626" s="10">
        <f t="shared" si="65"/>
        <v>5.7685150725716415E-3</v>
      </c>
      <c r="G626" s="10">
        <f t="shared" si="67"/>
        <v>0.61458333333333337</v>
      </c>
      <c r="H626" s="17">
        <f t="shared" si="66"/>
        <v>3.1532253754475979E-3</v>
      </c>
    </row>
    <row r="627" spans="1:8" ht="25.5" x14ac:dyDescent="0.2">
      <c r="A627" s="8"/>
      <c r="B627" s="24" t="s">
        <v>600</v>
      </c>
      <c r="C627" s="21">
        <v>4</v>
      </c>
      <c r="D627" s="9">
        <v>2</v>
      </c>
      <c r="E627" s="10">
        <f t="shared" si="64"/>
        <v>2.1377799155576933E-4</v>
      </c>
      <c r="F627" s="10">
        <f t="shared" si="65"/>
        <v>7.4432452549311496E-5</v>
      </c>
      <c r="G627" s="10">
        <f t="shared" si="67"/>
        <v>-0.5</v>
      </c>
      <c r="H627" s="17">
        <f t="shared" si="66"/>
        <v>-1.0688899577788467E-4</v>
      </c>
    </row>
    <row r="628" spans="1:8" ht="13.5" customHeight="1" x14ac:dyDescent="0.2">
      <c r="A628" s="8"/>
      <c r="B628" s="24" t="s">
        <v>601</v>
      </c>
      <c r="C628" s="21">
        <v>1900</v>
      </c>
      <c r="D628" s="9">
        <v>1015</v>
      </c>
      <c r="E628" s="10">
        <f t="shared" si="64"/>
        <v>0.10154454598899043</v>
      </c>
      <c r="F628" s="10">
        <f t="shared" si="65"/>
        <v>3.7774469668775588E-2</v>
      </c>
      <c r="G628" s="10">
        <f t="shared" si="67"/>
        <v>-0.46578947368421053</v>
      </c>
      <c r="H628" s="17">
        <f t="shared" si="66"/>
        <v>-4.7298380631713967E-2</v>
      </c>
    </row>
    <row r="629" spans="1:8" ht="26.25" thickBot="1" x14ac:dyDescent="0.25">
      <c r="A629" s="8"/>
      <c r="B629" s="25" t="s">
        <v>602</v>
      </c>
      <c r="C629" s="22">
        <v>10187</v>
      </c>
      <c r="D629" s="18">
        <v>11464</v>
      </c>
      <c r="E629" s="19">
        <f t="shared" si="64"/>
        <v>0.54443909999465556</v>
      </c>
      <c r="F629" s="19">
        <f t="shared" si="65"/>
        <v>0.42664681801265353</v>
      </c>
      <c r="G629" s="19">
        <f t="shared" si="67"/>
        <v>0.12535584568567781</v>
      </c>
      <c r="H629" s="20">
        <f t="shared" si="66"/>
        <v>6.8248623804179356E-2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634</v>
      </c>
      <c r="C8" s="36">
        <f>+C19+C76+C181+C362+C601</f>
        <v>754</v>
      </c>
      <c r="D8" s="36">
        <f>+D19+D76+D181+D362+D601</f>
        <v>754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</v>
      </c>
      <c r="H8" s="37">
        <f t="shared" ref="H8:H13" si="1">+IF(OR(AND(E8=""),(G8="")),"",E8*G8)</f>
        <v>0</v>
      </c>
    </row>
    <row r="9" spans="1:8" x14ac:dyDescent="0.2">
      <c r="A9" s="8"/>
      <c r="B9" s="23" t="s">
        <v>8</v>
      </c>
      <c r="C9" s="21">
        <f>+C19</f>
        <v>17</v>
      </c>
      <c r="D9" s="9">
        <f>+D19</f>
        <v>4</v>
      </c>
      <c r="E9" s="10">
        <f t="shared" ref="E9:F13" si="2">+C9/C$8</f>
        <v>2.2546419098143235E-2</v>
      </c>
      <c r="F9" s="10">
        <f t="shared" si="2"/>
        <v>5.3050397877984082E-3</v>
      </c>
      <c r="G9" s="10">
        <f t="shared" si="0"/>
        <v>-0.76470588235294112</v>
      </c>
      <c r="H9" s="17">
        <f t="shared" si="1"/>
        <v>-1.7241379310344824E-2</v>
      </c>
    </row>
    <row r="10" spans="1:8" x14ac:dyDescent="0.2">
      <c r="A10" s="8"/>
      <c r="B10" s="24" t="s">
        <v>9</v>
      </c>
      <c r="C10" s="21">
        <f>+C76</f>
        <v>268</v>
      </c>
      <c r="D10" s="9">
        <f>+D76</f>
        <v>174</v>
      </c>
      <c r="E10" s="10">
        <f t="shared" si="2"/>
        <v>0.35543766578249336</v>
      </c>
      <c r="F10" s="10">
        <f t="shared" si="2"/>
        <v>0.23076923076923078</v>
      </c>
      <c r="G10" s="10">
        <f t="shared" si="0"/>
        <v>-0.35074626865671643</v>
      </c>
      <c r="H10" s="17">
        <f t="shared" si="1"/>
        <v>-0.12466843501326261</v>
      </c>
    </row>
    <row r="11" spans="1:8" ht="25.5" x14ac:dyDescent="0.2">
      <c r="A11" s="8"/>
      <c r="B11" s="24" t="s">
        <v>10</v>
      </c>
      <c r="C11" s="21">
        <f>+C181</f>
        <v>105</v>
      </c>
      <c r="D11" s="9">
        <f>+D181</f>
        <v>184</v>
      </c>
      <c r="E11" s="10">
        <f t="shared" si="2"/>
        <v>0.13925729442970822</v>
      </c>
      <c r="F11" s="10">
        <f t="shared" si="2"/>
        <v>0.24403183023872679</v>
      </c>
      <c r="G11" s="10">
        <f t="shared" si="0"/>
        <v>0.75238095238095237</v>
      </c>
      <c r="H11" s="17">
        <f t="shared" si="1"/>
        <v>0.10477453580901856</v>
      </c>
    </row>
    <row r="12" spans="1:8" x14ac:dyDescent="0.2">
      <c r="A12" s="8"/>
      <c r="B12" s="24" t="s">
        <v>11</v>
      </c>
      <c r="C12" s="21">
        <f>+C362</f>
        <v>356</v>
      </c>
      <c r="D12" s="9">
        <f>+D362</f>
        <v>287</v>
      </c>
      <c r="E12" s="10">
        <f t="shared" si="2"/>
        <v>0.47214854111405835</v>
      </c>
      <c r="F12" s="10">
        <f t="shared" si="2"/>
        <v>0.38063660477453581</v>
      </c>
      <c r="G12" s="10">
        <f t="shared" si="0"/>
        <v>-0.19382022471910113</v>
      </c>
      <c r="H12" s="17">
        <f t="shared" si="1"/>
        <v>-9.1511936339522551E-2</v>
      </c>
    </row>
    <row r="13" spans="1:8" ht="15.75" thickBot="1" x14ac:dyDescent="0.25">
      <c r="A13" s="8"/>
      <c r="B13" s="25" t="s">
        <v>12</v>
      </c>
      <c r="C13" s="22">
        <f>+C601</f>
        <v>8</v>
      </c>
      <c r="D13" s="18">
        <f>+D601</f>
        <v>105</v>
      </c>
      <c r="E13" s="19">
        <f t="shared" si="2"/>
        <v>1.0610079575596816E-2</v>
      </c>
      <c r="F13" s="19">
        <f t="shared" si="2"/>
        <v>0.13925729442970822</v>
      </c>
      <c r="G13" s="19">
        <f t="shared" si="0"/>
        <v>12.125</v>
      </c>
      <c r="H13" s="20">
        <f t="shared" si="1"/>
        <v>0.1286472148541114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17</v>
      </c>
      <c r="D19" s="36">
        <f>SUM(D20:D70)</f>
        <v>4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-0.76470588235294112</v>
      </c>
      <c r="H19" s="37">
        <f t="shared" ref="H19:H50" si="5">+IF(OR(AND(E19=""),(G19="")),"",E19*G19)</f>
        <v>-0.76470588235294112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0</v>
      </c>
      <c r="E27" s="10">
        <f t="shared" si="3"/>
        <v>5.8823529411764705E-2</v>
      </c>
      <c r="F27" s="10" t="str">
        <f t="shared" si="4"/>
        <v/>
      </c>
      <c r="G27" s="10">
        <f t="shared" si="6"/>
        <v>-1</v>
      </c>
      <c r="H27" s="17">
        <f t="shared" si="5"/>
        <v>-5.8823529411764705E-2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0</v>
      </c>
      <c r="E36" s="10">
        <f t="shared" si="3"/>
        <v>0.11764705882352941</v>
      </c>
      <c r="F36" s="10" t="str">
        <f t="shared" si="4"/>
        <v/>
      </c>
      <c r="G36" s="10">
        <f t="shared" si="6"/>
        <v>-1</v>
      </c>
      <c r="H36" s="17">
        <f t="shared" si="5"/>
        <v>-0.11764705882352941</v>
      </c>
    </row>
    <row r="37" spans="1:8" ht="25.5" x14ac:dyDescent="0.2">
      <c r="A37" s="8"/>
      <c r="B37" s="24" t="s">
        <v>33</v>
      </c>
      <c r="C37" s="21">
        <v>1</v>
      </c>
      <c r="D37" s="9">
        <v>0</v>
      </c>
      <c r="E37" s="10">
        <f t="shared" si="3"/>
        <v>5.8823529411764705E-2</v>
      </c>
      <c r="F37" s="10" t="str">
        <f t="shared" si="4"/>
        <v/>
      </c>
      <c r="G37" s="10">
        <f t="shared" si="6"/>
        <v>-1</v>
      </c>
      <c r="H37" s="17">
        <f t="shared" si="5"/>
        <v>-5.8823529411764705E-2</v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2</v>
      </c>
      <c r="E39" s="10" t="str">
        <f t="shared" si="3"/>
        <v/>
      </c>
      <c r="F39" s="10">
        <f t="shared" si="4"/>
        <v>0.5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1</v>
      </c>
      <c r="D40" s="9">
        <v>0</v>
      </c>
      <c r="E40" s="10">
        <f t="shared" si="3"/>
        <v>5.8823529411764705E-2</v>
      </c>
      <c r="F40" s="10" t="str">
        <f t="shared" si="4"/>
        <v/>
      </c>
      <c r="G40" s="10">
        <f t="shared" si="6"/>
        <v>-1</v>
      </c>
      <c r="H40" s="17">
        <f t="shared" si="5"/>
        <v>-5.8823529411764705E-2</v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2</v>
      </c>
      <c r="E44" s="10" t="str">
        <f t="shared" si="3"/>
        <v/>
      </c>
      <c r="F44" s="10">
        <f t="shared" si="4"/>
        <v>0.5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1</v>
      </c>
      <c r="D45" s="9">
        <v>0</v>
      </c>
      <c r="E45" s="10">
        <f t="shared" si="3"/>
        <v>5.8823529411764705E-2</v>
      </c>
      <c r="F45" s="10" t="str">
        <f t="shared" si="4"/>
        <v/>
      </c>
      <c r="G45" s="10">
        <f t="shared" si="6"/>
        <v>-1</v>
      </c>
      <c r="H45" s="17">
        <f t="shared" si="5"/>
        <v>-5.8823529411764705E-2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10</v>
      </c>
      <c r="D50" s="9">
        <v>0</v>
      </c>
      <c r="E50" s="10">
        <f t="shared" si="3"/>
        <v>0.58823529411764708</v>
      </c>
      <c r="F50" s="10" t="str">
        <f t="shared" si="4"/>
        <v/>
      </c>
      <c r="G50" s="10">
        <f t="shared" si="6"/>
        <v>-1</v>
      </c>
      <c r="H50" s="17">
        <f t="shared" si="5"/>
        <v>-0.58823529411764708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1</v>
      </c>
      <c r="D62" s="9">
        <v>0</v>
      </c>
      <c r="E62" s="10">
        <f t="shared" si="7"/>
        <v>5.8823529411764705E-2</v>
      </c>
      <c r="F62" s="10" t="str">
        <f t="shared" si="8"/>
        <v/>
      </c>
      <c r="G62" s="10">
        <f t="shared" si="10"/>
        <v>-1</v>
      </c>
      <c r="H62" s="17">
        <f t="shared" si="9"/>
        <v>-5.8823529411764705E-2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268</v>
      </c>
      <c r="D76" s="36">
        <f>SUM(D77:D175)</f>
        <v>174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-0.35074626865671643</v>
      </c>
      <c r="H76" s="37">
        <f t="shared" ref="H76:H107" si="13">+IF(OR(AND(E76=""),(G76="")),"",E76*G76)</f>
        <v>-0.35074626865671643</v>
      </c>
    </row>
    <row r="77" spans="1:8" x14ac:dyDescent="0.2">
      <c r="A77" s="8"/>
      <c r="B77" s="23" t="s">
        <v>67</v>
      </c>
      <c r="C77" s="41">
        <v>1</v>
      </c>
      <c r="D77" s="38">
        <v>1</v>
      </c>
      <c r="E77" s="39">
        <f t="shared" si="11"/>
        <v>3.7313432835820895E-3</v>
      </c>
      <c r="F77" s="39">
        <f t="shared" si="12"/>
        <v>5.7471264367816091E-3</v>
      </c>
      <c r="G77" s="39">
        <f t="shared" ref="G77:G108" si="14">+IF(AND(C77=0,D77=0)," ",IF(C77=0,1,IF(D77=0,-1,(D77-C77)/C77)))</f>
        <v>0</v>
      </c>
      <c r="H77" s="40">
        <f t="shared" si="13"/>
        <v>0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2</v>
      </c>
      <c r="D80" s="9">
        <v>2</v>
      </c>
      <c r="E80" s="10">
        <f t="shared" si="11"/>
        <v>7.462686567164179E-3</v>
      </c>
      <c r="F80" s="10">
        <f t="shared" si="12"/>
        <v>1.1494252873563218E-2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24" t="s">
        <v>71</v>
      </c>
      <c r="C81" s="21">
        <v>5</v>
      </c>
      <c r="D81" s="9">
        <v>0</v>
      </c>
      <c r="E81" s="10">
        <f t="shared" si="11"/>
        <v>1.8656716417910446E-2</v>
      </c>
      <c r="F81" s="10" t="str">
        <f t="shared" si="12"/>
        <v/>
      </c>
      <c r="G81" s="10">
        <f t="shared" si="14"/>
        <v>-1</v>
      </c>
      <c r="H81" s="17">
        <f t="shared" si="13"/>
        <v>-1.8656716417910446E-2</v>
      </c>
    </row>
    <row r="82" spans="1:8" x14ac:dyDescent="0.2">
      <c r="A82" s="8"/>
      <c r="B82" s="24" t="s">
        <v>72</v>
      </c>
      <c r="C82" s="21">
        <v>1</v>
      </c>
      <c r="D82" s="9">
        <v>2</v>
      </c>
      <c r="E82" s="10">
        <f t="shared" si="11"/>
        <v>3.7313432835820895E-3</v>
      </c>
      <c r="F82" s="10">
        <f t="shared" si="12"/>
        <v>1.1494252873563218E-2</v>
      </c>
      <c r="G82" s="10">
        <f t="shared" si="14"/>
        <v>1</v>
      </c>
      <c r="H82" s="17">
        <f t="shared" si="13"/>
        <v>3.7313432835820895E-3</v>
      </c>
    </row>
    <row r="83" spans="1:8" x14ac:dyDescent="0.2">
      <c r="A83" s="8"/>
      <c r="B83" s="24" t="s">
        <v>73</v>
      </c>
      <c r="C83" s="21">
        <v>1</v>
      </c>
      <c r="D83" s="9">
        <v>1</v>
      </c>
      <c r="E83" s="10">
        <f t="shared" si="11"/>
        <v>3.7313432835820895E-3</v>
      </c>
      <c r="F83" s="10">
        <f t="shared" si="12"/>
        <v>5.7471264367816091E-3</v>
      </c>
      <c r="G83" s="10">
        <f t="shared" si="14"/>
        <v>0</v>
      </c>
      <c r="H83" s="17">
        <f t="shared" si="13"/>
        <v>0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0</v>
      </c>
      <c r="E87" s="10">
        <f t="shared" si="11"/>
        <v>3.7313432835820895E-3</v>
      </c>
      <c r="F87" s="10" t="str">
        <f t="shared" si="12"/>
        <v/>
      </c>
      <c r="G87" s="10">
        <f t="shared" si="14"/>
        <v>-1</v>
      </c>
      <c r="H87" s="17">
        <f t="shared" si="13"/>
        <v>-3.7313432835820895E-3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10</v>
      </c>
      <c r="D92" s="9">
        <v>1</v>
      </c>
      <c r="E92" s="10">
        <f t="shared" si="11"/>
        <v>3.7313432835820892E-2</v>
      </c>
      <c r="F92" s="10">
        <f t="shared" si="12"/>
        <v>5.7471264367816091E-3</v>
      </c>
      <c r="G92" s="10">
        <f t="shared" si="14"/>
        <v>-0.9</v>
      </c>
      <c r="H92" s="17">
        <f t="shared" si="13"/>
        <v>-3.3582089552238806E-2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</v>
      </c>
      <c r="D94" s="9">
        <v>0</v>
      </c>
      <c r="E94" s="10">
        <f t="shared" si="11"/>
        <v>3.7313432835820895E-3</v>
      </c>
      <c r="F94" s="10" t="str">
        <f t="shared" si="12"/>
        <v/>
      </c>
      <c r="G94" s="10">
        <f t="shared" si="14"/>
        <v>-1</v>
      </c>
      <c r="H94" s="17">
        <f t="shared" si="13"/>
        <v>-3.7313432835820895E-3</v>
      </c>
    </row>
    <row r="95" spans="1:8" x14ac:dyDescent="0.2">
      <c r="A95" s="8"/>
      <c r="B95" s="24" t="s">
        <v>86</v>
      </c>
      <c r="C95" s="21">
        <v>3</v>
      </c>
      <c r="D95" s="9">
        <v>2</v>
      </c>
      <c r="E95" s="10">
        <f t="shared" si="11"/>
        <v>1.1194029850746268E-2</v>
      </c>
      <c r="F95" s="10">
        <f t="shared" si="12"/>
        <v>1.1494252873563218E-2</v>
      </c>
      <c r="G95" s="10">
        <f t="shared" si="14"/>
        <v>-0.33333333333333331</v>
      </c>
      <c r="H95" s="17">
        <f t="shared" si="13"/>
        <v>-3.731343283582089E-3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</v>
      </c>
      <c r="D98" s="9">
        <v>7</v>
      </c>
      <c r="E98" s="10">
        <f t="shared" si="11"/>
        <v>3.7313432835820895E-3</v>
      </c>
      <c r="F98" s="10">
        <f t="shared" si="12"/>
        <v>4.0229885057471264E-2</v>
      </c>
      <c r="G98" s="10">
        <f t="shared" si="14"/>
        <v>6</v>
      </c>
      <c r="H98" s="17">
        <f t="shared" si="13"/>
        <v>2.2388059701492536E-2</v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6</v>
      </c>
      <c r="E110" s="10" t="str">
        <f t="shared" si="15"/>
        <v/>
      </c>
      <c r="F110" s="10">
        <f t="shared" si="16"/>
        <v>3.4482758620689655E-2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3.7313432835820895E-3</v>
      </c>
      <c r="F113" s="10">
        <f t="shared" si="16"/>
        <v>5.7471264367816091E-3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7</v>
      </c>
      <c r="E118" s="10" t="str">
        <f t="shared" si="15"/>
        <v/>
      </c>
      <c r="F118" s="10">
        <f t="shared" si="16"/>
        <v>4.0229885057471264E-2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4</v>
      </c>
      <c r="E121" s="10" t="str">
        <f t="shared" si="15"/>
        <v/>
      </c>
      <c r="F121" s="10">
        <f t="shared" si="16"/>
        <v>2.2988505747126436E-2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24</v>
      </c>
      <c r="D122" s="9">
        <v>3</v>
      </c>
      <c r="E122" s="10">
        <f t="shared" si="15"/>
        <v>8.9552238805970144E-2</v>
      </c>
      <c r="F122" s="10">
        <f t="shared" si="16"/>
        <v>1.7241379310344827E-2</v>
      </c>
      <c r="G122" s="10">
        <f t="shared" si="18"/>
        <v>-0.875</v>
      </c>
      <c r="H122" s="17">
        <f t="shared" si="17"/>
        <v>-7.8358208955223871E-2</v>
      </c>
    </row>
    <row r="123" spans="1:8" x14ac:dyDescent="0.2">
      <c r="A123" s="8"/>
      <c r="B123" s="24" t="s">
        <v>114</v>
      </c>
      <c r="C123" s="21">
        <v>9</v>
      </c>
      <c r="D123" s="9">
        <v>1</v>
      </c>
      <c r="E123" s="10">
        <f t="shared" si="15"/>
        <v>3.3582089552238806E-2</v>
      </c>
      <c r="F123" s="10">
        <f t="shared" si="16"/>
        <v>5.7471264367816091E-3</v>
      </c>
      <c r="G123" s="10">
        <f t="shared" si="18"/>
        <v>-0.88888888888888884</v>
      </c>
      <c r="H123" s="17">
        <f t="shared" si="17"/>
        <v>-2.9850746268656716E-2</v>
      </c>
    </row>
    <row r="124" spans="1:8" x14ac:dyDescent="0.2">
      <c r="A124" s="8"/>
      <c r="B124" s="24" t="s">
        <v>115</v>
      </c>
      <c r="C124" s="21">
        <v>1</v>
      </c>
      <c r="D124" s="9">
        <v>0</v>
      </c>
      <c r="E124" s="10">
        <f t="shared" si="15"/>
        <v>3.7313432835820895E-3</v>
      </c>
      <c r="F124" s="10" t="str">
        <f t="shared" si="16"/>
        <v/>
      </c>
      <c r="G124" s="10">
        <f t="shared" si="18"/>
        <v>-1</v>
      </c>
      <c r="H124" s="17">
        <f t="shared" si="17"/>
        <v>-3.7313432835820895E-3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4</v>
      </c>
      <c r="E127" s="10" t="str">
        <f t="shared" si="15"/>
        <v/>
      </c>
      <c r="F127" s="10">
        <f t="shared" si="16"/>
        <v>2.2988505747126436E-2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16</v>
      </c>
      <c r="D128" s="9">
        <v>17</v>
      </c>
      <c r="E128" s="10">
        <f t="shared" si="15"/>
        <v>5.9701492537313432E-2</v>
      </c>
      <c r="F128" s="10">
        <f t="shared" si="16"/>
        <v>9.7701149425287362E-2</v>
      </c>
      <c r="G128" s="10">
        <f t="shared" si="18"/>
        <v>6.25E-2</v>
      </c>
      <c r="H128" s="17">
        <f t="shared" si="17"/>
        <v>3.7313432835820895E-3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1</v>
      </c>
      <c r="D131" s="9">
        <v>0</v>
      </c>
      <c r="E131" s="10">
        <f t="shared" si="15"/>
        <v>3.7313432835820895E-3</v>
      </c>
      <c r="F131" s="10" t="str">
        <f t="shared" si="16"/>
        <v/>
      </c>
      <c r="G131" s="10">
        <f t="shared" si="18"/>
        <v>-1</v>
      </c>
      <c r="H131" s="17">
        <f t="shared" si="17"/>
        <v>-3.7313432835820895E-3</v>
      </c>
    </row>
    <row r="132" spans="1:8" x14ac:dyDescent="0.2">
      <c r="A132" s="8"/>
      <c r="B132" s="24" t="s">
        <v>123</v>
      </c>
      <c r="C132" s="21">
        <v>18</v>
      </c>
      <c r="D132" s="9">
        <v>3</v>
      </c>
      <c r="E132" s="10">
        <f t="shared" si="15"/>
        <v>6.7164179104477612E-2</v>
      </c>
      <c r="F132" s="10">
        <f t="shared" si="16"/>
        <v>1.7241379310344827E-2</v>
      </c>
      <c r="G132" s="10">
        <f t="shared" si="18"/>
        <v>-0.83333333333333337</v>
      </c>
      <c r="H132" s="17">
        <f t="shared" si="17"/>
        <v>-5.5970149253731345E-2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16</v>
      </c>
      <c r="D134" s="9">
        <v>15</v>
      </c>
      <c r="E134" s="10">
        <f t="shared" si="15"/>
        <v>5.9701492537313432E-2</v>
      </c>
      <c r="F134" s="10">
        <f t="shared" si="16"/>
        <v>8.6206896551724144E-2</v>
      </c>
      <c r="G134" s="10">
        <f t="shared" si="18"/>
        <v>-6.25E-2</v>
      </c>
      <c r="H134" s="17">
        <f t="shared" si="17"/>
        <v>-3.7313432835820895E-3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0</v>
      </c>
      <c r="E136" s="10">
        <f t="shared" si="15"/>
        <v>3.7313432835820895E-3</v>
      </c>
      <c r="F136" s="10" t="str">
        <f t="shared" si="16"/>
        <v/>
      </c>
      <c r="G136" s="10">
        <f t="shared" si="18"/>
        <v>-1</v>
      </c>
      <c r="H136" s="17">
        <f t="shared" si="17"/>
        <v>-3.7313432835820895E-3</v>
      </c>
    </row>
    <row r="137" spans="1:8" x14ac:dyDescent="0.2">
      <c r="A137" s="8"/>
      <c r="B137" s="24" t="s">
        <v>128</v>
      </c>
      <c r="C137" s="21">
        <v>1</v>
      </c>
      <c r="D137" s="9">
        <v>7</v>
      </c>
      <c r="E137" s="10">
        <f t="shared" si="15"/>
        <v>3.7313432835820895E-3</v>
      </c>
      <c r="F137" s="10">
        <f t="shared" si="16"/>
        <v>4.0229885057471264E-2</v>
      </c>
      <c r="G137" s="10">
        <f t="shared" si="18"/>
        <v>6</v>
      </c>
      <c r="H137" s="17">
        <f t="shared" si="17"/>
        <v>2.2388059701492536E-2</v>
      </c>
    </row>
    <row r="138" spans="1:8" x14ac:dyDescent="0.2">
      <c r="A138" s="8"/>
      <c r="B138" s="24" t="s">
        <v>129</v>
      </c>
      <c r="C138" s="21">
        <v>1</v>
      </c>
      <c r="D138" s="9">
        <v>0</v>
      </c>
      <c r="E138" s="10">
        <f t="shared" si="15"/>
        <v>3.7313432835820895E-3</v>
      </c>
      <c r="F138" s="10" t="str">
        <f t="shared" si="16"/>
        <v/>
      </c>
      <c r="G138" s="10">
        <f t="shared" si="18"/>
        <v>-1</v>
      </c>
      <c r="H138" s="17">
        <f t="shared" si="17"/>
        <v>-3.7313432835820895E-3</v>
      </c>
    </row>
    <row r="139" spans="1:8" ht="15.75" customHeight="1" x14ac:dyDescent="0.2">
      <c r="A139" s="8"/>
      <c r="B139" s="24" t="s">
        <v>130</v>
      </c>
      <c r="C139" s="21">
        <v>78</v>
      </c>
      <c r="D139" s="9">
        <v>62</v>
      </c>
      <c r="E139" s="10">
        <f t="shared" si="15"/>
        <v>0.29104477611940299</v>
      </c>
      <c r="F139" s="10">
        <f t="shared" si="16"/>
        <v>0.35632183908045978</v>
      </c>
      <c r="G139" s="10">
        <f t="shared" si="18"/>
        <v>-0.20512820512820512</v>
      </c>
      <c r="H139" s="17">
        <f t="shared" si="17"/>
        <v>-5.9701492537313432E-2</v>
      </c>
    </row>
    <row r="140" spans="1:8" x14ac:dyDescent="0.2">
      <c r="A140" s="8"/>
      <c r="B140" s="24" t="s">
        <v>131</v>
      </c>
      <c r="C140" s="21">
        <v>9</v>
      </c>
      <c r="D140" s="9">
        <v>0</v>
      </c>
      <c r="E140" s="10">
        <f t="shared" ref="E140:E175" si="19">+IF(C140=0,"",C140/C$76)</f>
        <v>3.3582089552238806E-2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-3.3582089552238806E-2</v>
      </c>
    </row>
    <row r="141" spans="1:8" x14ac:dyDescent="0.2">
      <c r="A141" s="8"/>
      <c r="B141" s="24" t="s">
        <v>132</v>
      </c>
      <c r="C141" s="21">
        <v>0</v>
      </c>
      <c r="D141" s="9">
        <v>6</v>
      </c>
      <c r="E141" s="10" t="str">
        <f t="shared" si="19"/>
        <v/>
      </c>
      <c r="F141" s="10">
        <f t="shared" si="20"/>
        <v>3.4482758620689655E-2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9</v>
      </c>
      <c r="D144" s="9">
        <v>8</v>
      </c>
      <c r="E144" s="10">
        <f t="shared" si="19"/>
        <v>3.3582089552238806E-2</v>
      </c>
      <c r="F144" s="10">
        <f t="shared" si="20"/>
        <v>4.5977011494252873E-2</v>
      </c>
      <c r="G144" s="10">
        <f t="shared" si="22"/>
        <v>-0.1111111111111111</v>
      </c>
      <c r="H144" s="17">
        <f t="shared" si="21"/>
        <v>-3.7313432835820895E-3</v>
      </c>
    </row>
    <row r="145" spans="1:8" x14ac:dyDescent="0.2">
      <c r="A145" s="8"/>
      <c r="B145" s="24" t="s">
        <v>136</v>
      </c>
      <c r="C145" s="21">
        <v>29</v>
      </c>
      <c r="D145" s="9">
        <v>4</v>
      </c>
      <c r="E145" s="10">
        <f t="shared" si="19"/>
        <v>0.10820895522388059</v>
      </c>
      <c r="F145" s="10">
        <f t="shared" si="20"/>
        <v>2.2988505747126436E-2</v>
      </c>
      <c r="G145" s="10">
        <f t="shared" si="22"/>
        <v>-0.86206896551724133</v>
      </c>
      <c r="H145" s="17">
        <f t="shared" si="21"/>
        <v>-9.3283582089552231E-2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3</v>
      </c>
      <c r="D147" s="9">
        <v>0</v>
      </c>
      <c r="E147" s="10">
        <f t="shared" si="19"/>
        <v>1.1194029850746268E-2</v>
      </c>
      <c r="F147" s="10" t="str">
        <f t="shared" si="20"/>
        <v/>
      </c>
      <c r="G147" s="10">
        <f t="shared" si="22"/>
        <v>-1</v>
      </c>
      <c r="H147" s="17">
        <f t="shared" si="21"/>
        <v>-1.1194029850746268E-2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3</v>
      </c>
      <c r="D150" s="9">
        <v>0</v>
      </c>
      <c r="E150" s="10">
        <f t="shared" si="19"/>
        <v>1.1194029850746268E-2</v>
      </c>
      <c r="F150" s="10" t="str">
        <f t="shared" si="20"/>
        <v/>
      </c>
      <c r="G150" s="10">
        <f t="shared" si="22"/>
        <v>-1</v>
      </c>
      <c r="H150" s="17">
        <f t="shared" si="21"/>
        <v>-1.1194029850746268E-2</v>
      </c>
    </row>
    <row r="151" spans="1:8" ht="25.5" x14ac:dyDescent="0.2">
      <c r="A151" s="8"/>
      <c r="B151" s="24" t="s">
        <v>142</v>
      </c>
      <c r="C151" s="21">
        <v>18</v>
      </c>
      <c r="D151" s="9">
        <v>5</v>
      </c>
      <c r="E151" s="10">
        <f t="shared" si="19"/>
        <v>6.7164179104477612E-2</v>
      </c>
      <c r="F151" s="10">
        <f t="shared" si="20"/>
        <v>2.8735632183908046E-2</v>
      </c>
      <c r="G151" s="10">
        <f t="shared" si="22"/>
        <v>-0.72222222222222221</v>
      </c>
      <c r="H151" s="17">
        <f t="shared" si="21"/>
        <v>-4.8507462686567165E-2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2</v>
      </c>
      <c r="D156" s="9">
        <v>1</v>
      </c>
      <c r="E156" s="10">
        <f t="shared" si="19"/>
        <v>7.462686567164179E-3</v>
      </c>
      <c r="F156" s="10">
        <f t="shared" si="20"/>
        <v>5.7471264367816091E-3</v>
      </c>
      <c r="G156" s="10">
        <f t="shared" si="22"/>
        <v>-0.5</v>
      </c>
      <c r="H156" s="17">
        <f t="shared" si="21"/>
        <v>-3.7313432835820895E-3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0</v>
      </c>
      <c r="E161" s="10">
        <f t="shared" si="19"/>
        <v>3.7313432835820895E-3</v>
      </c>
      <c r="F161" s="10" t="str">
        <f t="shared" si="20"/>
        <v/>
      </c>
      <c r="G161" s="10">
        <f t="shared" si="22"/>
        <v>-1</v>
      </c>
      <c r="H161" s="17">
        <f t="shared" si="21"/>
        <v>-3.7313432835820895E-3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3.7313432835820895E-3</v>
      </c>
      <c r="F163" s="10" t="str">
        <f t="shared" si="20"/>
        <v/>
      </c>
      <c r="G163" s="10">
        <f t="shared" si="22"/>
        <v>-1</v>
      </c>
      <c r="H163" s="17">
        <f t="shared" si="21"/>
        <v>-3.7313432835820895E-3</v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2</v>
      </c>
      <c r="E166" s="10" t="str">
        <f t="shared" si="19"/>
        <v/>
      </c>
      <c r="F166" s="10">
        <f t="shared" si="20"/>
        <v>1.1494252873563218E-2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2</v>
      </c>
      <c r="E172" s="10" t="str">
        <f t="shared" si="19"/>
        <v/>
      </c>
      <c r="F172" s="10">
        <f t="shared" si="20"/>
        <v>1.1494252873563218E-2</v>
      </c>
      <c r="G172" s="10">
        <f t="shared" si="22"/>
        <v>1</v>
      </c>
      <c r="H172" s="17" t="str">
        <f t="shared" ref="H172:H175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105</v>
      </c>
      <c r="D181" s="36">
        <f>SUM(D182:D356)</f>
        <v>184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0.75238095238095237</v>
      </c>
      <c r="H181" s="37">
        <f t="shared" ref="H181:H212" si="26">+IF(OR(AND(E181=""),(G181="")),"",E181*G181)</f>
        <v>0.75238095238095237</v>
      </c>
    </row>
    <row r="182" spans="1:8" x14ac:dyDescent="0.2">
      <c r="A182" s="8"/>
      <c r="B182" s="23" t="s">
        <v>167</v>
      </c>
      <c r="C182" s="41">
        <v>8</v>
      </c>
      <c r="D182" s="38">
        <v>10</v>
      </c>
      <c r="E182" s="39">
        <f t="shared" si="24"/>
        <v>7.6190476190476197E-2</v>
      </c>
      <c r="F182" s="39">
        <f t="shared" si="25"/>
        <v>5.434782608695652E-2</v>
      </c>
      <c r="G182" s="39">
        <f t="shared" ref="G182:G213" si="27">+IF(AND(C182=0,D182=0)," ",IF(C182=0,1,IF(D182=0,-1,(D182-C182)/C182)))</f>
        <v>0.25</v>
      </c>
      <c r="H182" s="40">
        <f t="shared" si="26"/>
        <v>1.9047619047619049E-2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3</v>
      </c>
      <c r="E184" s="10" t="str">
        <f t="shared" si="24"/>
        <v/>
      </c>
      <c r="F184" s="10">
        <f t="shared" si="25"/>
        <v>1.6304347826086956E-2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8</v>
      </c>
      <c r="D188" s="9">
        <v>10</v>
      </c>
      <c r="E188" s="10">
        <f t="shared" si="24"/>
        <v>7.6190476190476197E-2</v>
      </c>
      <c r="F188" s="10">
        <f t="shared" si="25"/>
        <v>5.434782608695652E-2</v>
      </c>
      <c r="G188" s="10">
        <f t="shared" si="27"/>
        <v>0.25</v>
      </c>
      <c r="H188" s="17">
        <f t="shared" si="26"/>
        <v>1.9047619047619049E-2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7</v>
      </c>
      <c r="D195" s="9">
        <v>0</v>
      </c>
      <c r="E195" s="10">
        <f t="shared" si="24"/>
        <v>6.6666666666666666E-2</v>
      </c>
      <c r="F195" s="10" t="str">
        <f t="shared" si="25"/>
        <v/>
      </c>
      <c r="G195" s="10">
        <f t="shared" si="27"/>
        <v>-1</v>
      </c>
      <c r="H195" s="17">
        <f t="shared" si="26"/>
        <v>-6.6666666666666666E-2</v>
      </c>
    </row>
    <row r="196" spans="1:8" x14ac:dyDescent="0.2">
      <c r="A196" s="8"/>
      <c r="B196" s="24" t="s">
        <v>181</v>
      </c>
      <c r="C196" s="21">
        <v>5</v>
      </c>
      <c r="D196" s="9">
        <v>0</v>
      </c>
      <c r="E196" s="10">
        <f t="shared" si="24"/>
        <v>4.7619047619047616E-2</v>
      </c>
      <c r="F196" s="10" t="str">
        <f t="shared" si="25"/>
        <v/>
      </c>
      <c r="G196" s="10">
        <f t="shared" si="27"/>
        <v>-1</v>
      </c>
      <c r="H196" s="17">
        <f t="shared" si="26"/>
        <v>-4.7619047619047616E-2</v>
      </c>
    </row>
    <row r="197" spans="1:8" ht="25.5" x14ac:dyDescent="0.2">
      <c r="A197" s="8"/>
      <c r="B197" s="24" t="s">
        <v>182</v>
      </c>
      <c r="C197" s="21">
        <v>0</v>
      </c>
      <c r="D197" s="9">
        <v>12</v>
      </c>
      <c r="E197" s="10" t="str">
        <f t="shared" si="24"/>
        <v/>
      </c>
      <c r="F197" s="10">
        <f t="shared" si="25"/>
        <v>6.5217391304347824E-2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2</v>
      </c>
      <c r="D202" s="9">
        <v>1</v>
      </c>
      <c r="E202" s="10">
        <f t="shared" si="24"/>
        <v>1.9047619047619049E-2</v>
      </c>
      <c r="F202" s="10">
        <f t="shared" si="25"/>
        <v>5.434782608695652E-3</v>
      </c>
      <c r="G202" s="10">
        <f t="shared" si="27"/>
        <v>-0.5</v>
      </c>
      <c r="H202" s="17">
        <f t="shared" si="26"/>
        <v>-9.5238095238095247E-3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2</v>
      </c>
      <c r="E208" s="10">
        <f t="shared" si="24"/>
        <v>9.5238095238095247E-3</v>
      </c>
      <c r="F208" s="10">
        <f t="shared" si="25"/>
        <v>1.0869565217391304E-2</v>
      </c>
      <c r="G208" s="10">
        <f t="shared" si="27"/>
        <v>1</v>
      </c>
      <c r="H208" s="17">
        <f t="shared" si="26"/>
        <v>9.5238095238095247E-3</v>
      </c>
    </row>
    <row r="209" spans="1:8" x14ac:dyDescent="0.2">
      <c r="A209" s="8"/>
      <c r="B209" s="24" t="s">
        <v>194</v>
      </c>
      <c r="C209" s="21">
        <v>3</v>
      </c>
      <c r="D209" s="9">
        <v>0</v>
      </c>
      <c r="E209" s="10">
        <f t="shared" si="24"/>
        <v>2.8571428571428571E-2</v>
      </c>
      <c r="F209" s="10" t="str">
        <f t="shared" si="25"/>
        <v/>
      </c>
      <c r="G209" s="10">
        <f t="shared" si="27"/>
        <v>-1</v>
      </c>
      <c r="H209" s="17">
        <f t="shared" si="26"/>
        <v>-2.8571428571428571E-2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7" t="str">
        <f t="shared" si="26"/>
        <v/>
      </c>
    </row>
    <row r="213" spans="1:8" x14ac:dyDescent="0.2">
      <c r="A213" s="8"/>
      <c r="B213" s="24" t="s">
        <v>198</v>
      </c>
      <c r="C213" s="21">
        <v>0</v>
      </c>
      <c r="D213" s="9">
        <v>12</v>
      </c>
      <c r="E213" s="10" t="str">
        <f t="shared" ref="E213:E244" si="28">+IF(C213=0,"",C213/C$181)</f>
        <v/>
      </c>
      <c r="F213" s="10">
        <f t="shared" ref="F213:F244" si="29">+IF(D213=0,"",D213/D$181)</f>
        <v>6.5217391304347824E-2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10</v>
      </c>
      <c r="D218" s="9">
        <v>0</v>
      </c>
      <c r="E218" s="10">
        <f t="shared" si="28"/>
        <v>9.5238095238095233E-2</v>
      </c>
      <c r="F218" s="10" t="str">
        <f t="shared" si="29"/>
        <v/>
      </c>
      <c r="G218" s="10">
        <f t="shared" si="31"/>
        <v>-1</v>
      </c>
      <c r="H218" s="17">
        <f t="shared" si="30"/>
        <v>-9.5238095238095233E-2</v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0</v>
      </c>
      <c r="D223" s="9">
        <v>2</v>
      </c>
      <c r="E223" s="10" t="str">
        <f t="shared" si="28"/>
        <v/>
      </c>
      <c r="F223" s="10">
        <f t="shared" si="29"/>
        <v>1.0869565217391304E-2</v>
      </c>
      <c r="G223" s="10">
        <f t="shared" si="31"/>
        <v>1</v>
      </c>
      <c r="H223" s="17" t="str">
        <f t="shared" si="30"/>
        <v/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2</v>
      </c>
      <c r="D235" s="9">
        <v>0</v>
      </c>
      <c r="E235" s="10">
        <f t="shared" si="28"/>
        <v>1.9047619047619049E-2</v>
      </c>
      <c r="F235" s="10" t="str">
        <f t="shared" si="29"/>
        <v/>
      </c>
      <c r="G235" s="10">
        <f t="shared" si="31"/>
        <v>-1</v>
      </c>
      <c r="H235" s="17">
        <f t="shared" si="30"/>
        <v>-1.9047619047619049E-2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1</v>
      </c>
      <c r="E238" s="10" t="str">
        <f t="shared" si="28"/>
        <v/>
      </c>
      <c r="F238" s="10">
        <f t="shared" si="29"/>
        <v>5.434782608695652E-3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4</v>
      </c>
      <c r="D248" s="9">
        <v>3</v>
      </c>
      <c r="E248" s="10">
        <f t="shared" si="32"/>
        <v>3.8095238095238099E-2</v>
      </c>
      <c r="F248" s="10">
        <f t="shared" si="33"/>
        <v>1.6304347826086956E-2</v>
      </c>
      <c r="G248" s="10">
        <f t="shared" si="35"/>
        <v>-0.25</v>
      </c>
      <c r="H248" s="17">
        <f t="shared" si="34"/>
        <v>-9.5238095238095247E-3</v>
      </c>
    </row>
    <row r="249" spans="1:8" x14ac:dyDescent="0.2">
      <c r="A249" s="8"/>
      <c r="B249" s="24" t="s">
        <v>234</v>
      </c>
      <c r="C249" s="21">
        <v>3</v>
      </c>
      <c r="D249" s="9">
        <v>3</v>
      </c>
      <c r="E249" s="10">
        <f t="shared" si="32"/>
        <v>2.8571428571428571E-2</v>
      </c>
      <c r="F249" s="10">
        <f t="shared" si="33"/>
        <v>1.6304347826086956E-2</v>
      </c>
      <c r="G249" s="10">
        <f t="shared" si="35"/>
        <v>0</v>
      </c>
      <c r="H249" s="17">
        <f t="shared" si="34"/>
        <v>0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23</v>
      </c>
      <c r="D251" s="9">
        <v>21</v>
      </c>
      <c r="E251" s="10">
        <f t="shared" si="32"/>
        <v>0.21904761904761905</v>
      </c>
      <c r="F251" s="10">
        <f t="shared" si="33"/>
        <v>0.11413043478260869</v>
      </c>
      <c r="G251" s="10">
        <f t="shared" si="35"/>
        <v>-8.6956521739130432E-2</v>
      </c>
      <c r="H251" s="17">
        <f t="shared" si="34"/>
        <v>-1.9047619047619046E-2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14</v>
      </c>
      <c r="D274" s="9">
        <v>3</v>
      </c>
      <c r="E274" s="10">
        <f t="shared" si="32"/>
        <v>0.13333333333333333</v>
      </c>
      <c r="F274" s="10">
        <f t="shared" si="33"/>
        <v>1.6304347826086956E-2</v>
      </c>
      <c r="G274" s="10">
        <f t="shared" si="35"/>
        <v>-0.7857142857142857</v>
      </c>
      <c r="H274" s="17">
        <f t="shared" si="34"/>
        <v>-0.10476190476190476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1</v>
      </c>
      <c r="D286" s="9">
        <v>3</v>
      </c>
      <c r="E286" s="10">
        <f t="shared" si="36"/>
        <v>9.5238095238095247E-3</v>
      </c>
      <c r="F286" s="10">
        <f t="shared" si="37"/>
        <v>1.6304347826086956E-2</v>
      </c>
      <c r="G286" s="10">
        <f t="shared" si="39"/>
        <v>2</v>
      </c>
      <c r="H286" s="17">
        <f t="shared" si="38"/>
        <v>1.9047619047619049E-2</v>
      </c>
    </row>
    <row r="287" spans="1:8" x14ac:dyDescent="0.2">
      <c r="A287" s="8"/>
      <c r="B287" s="24" t="s">
        <v>272</v>
      </c>
      <c r="C287" s="21">
        <v>1</v>
      </c>
      <c r="D287" s="9">
        <v>0</v>
      </c>
      <c r="E287" s="10">
        <f t="shared" si="36"/>
        <v>9.5238095238095247E-3</v>
      </c>
      <c r="F287" s="10" t="str">
        <f t="shared" si="37"/>
        <v/>
      </c>
      <c r="G287" s="10">
        <f t="shared" si="39"/>
        <v>-1</v>
      </c>
      <c r="H287" s="17">
        <f t="shared" si="38"/>
        <v>-9.5238095238095247E-3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4</v>
      </c>
      <c r="D300" s="9">
        <v>0</v>
      </c>
      <c r="E300" s="10">
        <f t="shared" si="36"/>
        <v>3.8095238095238099E-2</v>
      </c>
      <c r="F300" s="10" t="str">
        <f t="shared" si="37"/>
        <v/>
      </c>
      <c r="G300" s="10">
        <f t="shared" si="39"/>
        <v>-1</v>
      </c>
      <c r="H300" s="17">
        <f t="shared" si="38"/>
        <v>-3.8095238095238099E-2</v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5.434782608695652E-3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2</v>
      </c>
      <c r="D305" s="9">
        <v>0</v>
      </c>
      <c r="E305" s="10">
        <f t="shared" si="36"/>
        <v>1.9047619047619049E-2</v>
      </c>
      <c r="F305" s="10" t="str">
        <f t="shared" si="37"/>
        <v/>
      </c>
      <c r="G305" s="10">
        <f t="shared" si="39"/>
        <v>-1</v>
      </c>
      <c r="H305" s="17">
        <f t="shared" si="38"/>
        <v>-1.9047619047619049E-2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0</v>
      </c>
      <c r="E307" s="10">
        <f t="shared" si="36"/>
        <v>9.5238095238095247E-3</v>
      </c>
      <c r="F307" s="10" t="str">
        <f t="shared" si="37"/>
        <v/>
      </c>
      <c r="G307" s="10">
        <f t="shared" si="39"/>
        <v>-1</v>
      </c>
      <c r="H307" s="17">
        <f t="shared" si="38"/>
        <v>-9.5238095238095247E-3</v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1</v>
      </c>
      <c r="D311" s="9">
        <v>5</v>
      </c>
      <c r="E311" s="10">
        <f t="shared" si="40"/>
        <v>9.5238095238095247E-3</v>
      </c>
      <c r="F311" s="10">
        <f t="shared" si="41"/>
        <v>2.717391304347826E-2</v>
      </c>
      <c r="G311" s="10">
        <f t="shared" si="43"/>
        <v>4</v>
      </c>
      <c r="H311" s="17">
        <f t="shared" si="42"/>
        <v>3.8095238095238099E-2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2</v>
      </c>
      <c r="E317" s="10" t="str">
        <f t="shared" si="40"/>
        <v/>
      </c>
      <c r="F317" s="10">
        <f t="shared" si="41"/>
        <v>1.0869565217391304E-2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5</v>
      </c>
      <c r="D331" s="9">
        <v>90</v>
      </c>
      <c r="E331" s="10">
        <f t="shared" si="40"/>
        <v>4.7619047619047616E-2</v>
      </c>
      <c r="F331" s="10">
        <f t="shared" si="41"/>
        <v>0.4891304347826087</v>
      </c>
      <c r="G331" s="10">
        <f t="shared" si="43"/>
        <v>17</v>
      </c>
      <c r="H331" s="17">
        <f t="shared" si="42"/>
        <v>0.80952380952380953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356</v>
      </c>
      <c r="D362" s="36">
        <f>SUM(D363:D595)</f>
        <v>287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-0.19382022471910113</v>
      </c>
      <c r="H362" s="37">
        <f t="shared" ref="H362:H425" si="50">+IF(OR(AND(E362=""),(G362="")),"",E362*G362)</f>
        <v>-0.19382022471910113</v>
      </c>
    </row>
    <row r="363" spans="1:8" x14ac:dyDescent="0.2">
      <c r="A363" s="8"/>
      <c r="B363" s="23" t="s">
        <v>342</v>
      </c>
      <c r="C363" s="41">
        <v>2</v>
      </c>
      <c r="D363" s="38">
        <v>10</v>
      </c>
      <c r="E363" s="39">
        <f t="shared" si="48"/>
        <v>5.6179775280898875E-3</v>
      </c>
      <c r="F363" s="39">
        <f t="shared" si="49"/>
        <v>3.484320557491289E-2</v>
      </c>
      <c r="G363" s="39">
        <f t="shared" ref="G363:G426" si="51">+IF(AND(C363=0,D363=0)," ",IF(C363=0,1,IF(D363=0,-1,(D363-C363)/C363)))</f>
        <v>4</v>
      </c>
      <c r="H363" s="40">
        <f t="shared" si="50"/>
        <v>2.247191011235955E-2</v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2</v>
      </c>
      <c r="D365" s="9">
        <v>0</v>
      </c>
      <c r="E365" s="10">
        <f t="shared" si="48"/>
        <v>5.6179775280898875E-3</v>
      </c>
      <c r="F365" s="10" t="str">
        <f t="shared" si="49"/>
        <v/>
      </c>
      <c r="G365" s="10">
        <f t="shared" si="51"/>
        <v>-1</v>
      </c>
      <c r="H365" s="17">
        <f t="shared" si="50"/>
        <v>-5.6179775280898875E-3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1</v>
      </c>
      <c r="D367" s="9">
        <v>0</v>
      </c>
      <c r="E367" s="10">
        <f t="shared" si="48"/>
        <v>2.8089887640449437E-3</v>
      </c>
      <c r="F367" s="10" t="str">
        <f t="shared" si="49"/>
        <v/>
      </c>
      <c r="G367" s="10">
        <f t="shared" si="51"/>
        <v>-1</v>
      </c>
      <c r="H367" s="17">
        <f t="shared" si="50"/>
        <v>-2.8089887640449437E-3</v>
      </c>
    </row>
    <row r="368" spans="1:8" x14ac:dyDescent="0.2">
      <c r="A368" s="8"/>
      <c r="B368" s="24" t="s">
        <v>347</v>
      </c>
      <c r="C368" s="21">
        <v>4</v>
      </c>
      <c r="D368" s="9">
        <v>11</v>
      </c>
      <c r="E368" s="10">
        <f t="shared" si="48"/>
        <v>1.1235955056179775E-2</v>
      </c>
      <c r="F368" s="10">
        <f t="shared" si="49"/>
        <v>3.8327526132404179E-2</v>
      </c>
      <c r="G368" s="10">
        <f t="shared" si="51"/>
        <v>1.75</v>
      </c>
      <c r="H368" s="17">
        <f t="shared" si="50"/>
        <v>1.9662921348314606E-2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3.4843205574912892E-3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60</v>
      </c>
      <c r="D374" s="9">
        <v>39</v>
      </c>
      <c r="E374" s="10">
        <f t="shared" si="48"/>
        <v>0.16853932584269662</v>
      </c>
      <c r="F374" s="10">
        <f t="shared" si="49"/>
        <v>0.13588850174216027</v>
      </c>
      <c r="G374" s="10">
        <f t="shared" si="51"/>
        <v>-0.35</v>
      </c>
      <c r="H374" s="17">
        <f t="shared" si="50"/>
        <v>-5.8988764044943812E-2</v>
      </c>
    </row>
    <row r="375" spans="1:8" x14ac:dyDescent="0.2">
      <c r="A375" s="8"/>
      <c r="B375" s="24" t="s">
        <v>354</v>
      </c>
      <c r="C375" s="21">
        <v>1</v>
      </c>
      <c r="D375" s="9">
        <v>0</v>
      </c>
      <c r="E375" s="10">
        <f t="shared" si="48"/>
        <v>2.8089887640449437E-3</v>
      </c>
      <c r="F375" s="10" t="str">
        <f t="shared" si="49"/>
        <v/>
      </c>
      <c r="G375" s="10">
        <f t="shared" si="51"/>
        <v>-1</v>
      </c>
      <c r="H375" s="17">
        <f t="shared" si="50"/>
        <v>-2.8089887640449437E-3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15</v>
      </c>
      <c r="D377" s="9">
        <v>3</v>
      </c>
      <c r="E377" s="10">
        <f t="shared" si="48"/>
        <v>4.2134831460674156E-2</v>
      </c>
      <c r="F377" s="10">
        <f t="shared" si="49"/>
        <v>1.0452961672473868E-2</v>
      </c>
      <c r="G377" s="10">
        <f t="shared" si="51"/>
        <v>-0.8</v>
      </c>
      <c r="H377" s="17">
        <f t="shared" si="50"/>
        <v>-3.3707865168539325E-2</v>
      </c>
    </row>
    <row r="378" spans="1:8" x14ac:dyDescent="0.2">
      <c r="A378" s="8"/>
      <c r="B378" s="24" t="s">
        <v>357</v>
      </c>
      <c r="C378" s="21">
        <v>2</v>
      </c>
      <c r="D378" s="9">
        <v>1</v>
      </c>
      <c r="E378" s="10">
        <f t="shared" si="48"/>
        <v>5.6179775280898875E-3</v>
      </c>
      <c r="F378" s="10">
        <f t="shared" si="49"/>
        <v>3.4843205574912892E-3</v>
      </c>
      <c r="G378" s="10">
        <f t="shared" si="51"/>
        <v>-0.5</v>
      </c>
      <c r="H378" s="17">
        <f t="shared" si="50"/>
        <v>-2.8089887640449437E-3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</v>
      </c>
      <c r="D382" s="9">
        <v>0</v>
      </c>
      <c r="E382" s="10">
        <f t="shared" si="48"/>
        <v>2.8089887640449437E-3</v>
      </c>
      <c r="F382" s="10" t="str">
        <f t="shared" si="49"/>
        <v/>
      </c>
      <c r="G382" s="10">
        <f t="shared" si="51"/>
        <v>-1</v>
      </c>
      <c r="H382" s="17">
        <f t="shared" si="50"/>
        <v>-2.8089887640449437E-3</v>
      </c>
    </row>
    <row r="383" spans="1:8" x14ac:dyDescent="0.2">
      <c r="A383" s="8"/>
      <c r="B383" s="24" t="s">
        <v>362</v>
      </c>
      <c r="C383" s="21">
        <v>0</v>
      </c>
      <c r="D383" s="9">
        <v>33</v>
      </c>
      <c r="E383" s="10" t="str">
        <f t="shared" si="48"/>
        <v/>
      </c>
      <c r="F383" s="10">
        <f t="shared" si="49"/>
        <v>0.11498257839721254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25</v>
      </c>
      <c r="D385" s="9">
        <v>0</v>
      </c>
      <c r="E385" s="10">
        <f t="shared" si="48"/>
        <v>7.02247191011236E-2</v>
      </c>
      <c r="F385" s="10" t="str">
        <f t="shared" si="49"/>
        <v/>
      </c>
      <c r="G385" s="10">
        <f t="shared" si="51"/>
        <v>-1</v>
      </c>
      <c r="H385" s="17">
        <f t="shared" si="50"/>
        <v>-7.02247191011236E-2</v>
      </c>
    </row>
    <row r="386" spans="1:8" x14ac:dyDescent="0.2">
      <c r="A386" s="8"/>
      <c r="B386" s="24" t="s">
        <v>365</v>
      </c>
      <c r="C386" s="21">
        <v>0</v>
      </c>
      <c r="D386" s="9">
        <v>1</v>
      </c>
      <c r="E386" s="10" t="str">
        <f t="shared" si="48"/>
        <v/>
      </c>
      <c r="F386" s="10">
        <f t="shared" si="49"/>
        <v>3.4843205574912892E-3</v>
      </c>
      <c r="G386" s="10">
        <f t="shared" si="51"/>
        <v>1</v>
      </c>
      <c r="H386" s="17" t="str">
        <f t="shared" si="50"/>
        <v/>
      </c>
    </row>
    <row r="387" spans="1:8" x14ac:dyDescent="0.2">
      <c r="A387" s="8"/>
      <c r="B387" s="24" t="s">
        <v>366</v>
      </c>
      <c r="C387" s="21">
        <v>1</v>
      </c>
      <c r="D387" s="9">
        <v>0</v>
      </c>
      <c r="E387" s="10">
        <f t="shared" si="48"/>
        <v>2.8089887640449437E-3</v>
      </c>
      <c r="F387" s="10" t="str">
        <f t="shared" si="49"/>
        <v/>
      </c>
      <c r="G387" s="10">
        <f t="shared" si="51"/>
        <v>-1</v>
      </c>
      <c r="H387" s="17">
        <f t="shared" si="50"/>
        <v>-2.8089887640449437E-3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7</v>
      </c>
      <c r="E391" s="10" t="str">
        <f t="shared" si="48"/>
        <v/>
      </c>
      <c r="F391" s="10">
        <f t="shared" si="49"/>
        <v>2.4390243902439025E-2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1</v>
      </c>
      <c r="E393" s="10" t="str">
        <f t="shared" si="48"/>
        <v/>
      </c>
      <c r="F393" s="10">
        <f t="shared" si="49"/>
        <v>3.4843205574912892E-3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4</v>
      </c>
      <c r="D396" s="9">
        <v>3</v>
      </c>
      <c r="E396" s="10">
        <f t="shared" si="48"/>
        <v>1.1235955056179775E-2</v>
      </c>
      <c r="F396" s="10">
        <f t="shared" si="49"/>
        <v>1.0452961672473868E-2</v>
      </c>
      <c r="G396" s="10">
        <f t="shared" si="51"/>
        <v>-0.25</v>
      </c>
      <c r="H396" s="17">
        <f t="shared" si="50"/>
        <v>-2.8089887640449437E-3</v>
      </c>
    </row>
    <row r="397" spans="1:8" x14ac:dyDescent="0.2">
      <c r="A397" s="8"/>
      <c r="B397" s="24" t="s">
        <v>376</v>
      </c>
      <c r="C397" s="21">
        <v>68</v>
      </c>
      <c r="D397" s="9">
        <v>37</v>
      </c>
      <c r="E397" s="10">
        <f t="shared" si="48"/>
        <v>0.19101123595505617</v>
      </c>
      <c r="F397" s="10">
        <f t="shared" si="49"/>
        <v>0.1289198606271777</v>
      </c>
      <c r="G397" s="10">
        <f t="shared" si="51"/>
        <v>-0.45588235294117646</v>
      </c>
      <c r="H397" s="17">
        <f t="shared" si="50"/>
        <v>-8.7078651685393249E-2</v>
      </c>
    </row>
    <row r="398" spans="1:8" x14ac:dyDescent="0.2">
      <c r="A398" s="8"/>
      <c r="B398" s="24" t="s">
        <v>377</v>
      </c>
      <c r="C398" s="21">
        <v>9</v>
      </c>
      <c r="D398" s="9">
        <v>0</v>
      </c>
      <c r="E398" s="10">
        <f t="shared" si="48"/>
        <v>2.5280898876404494E-2</v>
      </c>
      <c r="F398" s="10" t="str">
        <f t="shared" si="49"/>
        <v/>
      </c>
      <c r="G398" s="10">
        <f t="shared" si="51"/>
        <v>-1</v>
      </c>
      <c r="H398" s="17">
        <f t="shared" si="50"/>
        <v>-2.5280898876404494E-2</v>
      </c>
    </row>
    <row r="399" spans="1:8" x14ac:dyDescent="0.2">
      <c r="A399" s="8"/>
      <c r="B399" s="24" t="s">
        <v>378</v>
      </c>
      <c r="C399" s="21">
        <v>18</v>
      </c>
      <c r="D399" s="9">
        <v>6</v>
      </c>
      <c r="E399" s="10">
        <f t="shared" si="48"/>
        <v>5.0561797752808987E-2</v>
      </c>
      <c r="F399" s="10">
        <f t="shared" si="49"/>
        <v>2.0905923344947737E-2</v>
      </c>
      <c r="G399" s="10">
        <f t="shared" si="51"/>
        <v>-0.66666666666666663</v>
      </c>
      <c r="H399" s="17">
        <f t="shared" si="50"/>
        <v>-3.3707865168539325E-2</v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</v>
      </c>
      <c r="D401" s="9">
        <v>5</v>
      </c>
      <c r="E401" s="10">
        <f t="shared" si="48"/>
        <v>2.8089887640449437E-3</v>
      </c>
      <c r="F401" s="10">
        <f t="shared" si="49"/>
        <v>1.7421602787456445E-2</v>
      </c>
      <c r="G401" s="10">
        <f t="shared" si="51"/>
        <v>4</v>
      </c>
      <c r="H401" s="17">
        <f t="shared" si="50"/>
        <v>1.1235955056179775E-2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46</v>
      </c>
      <c r="D404" s="9">
        <v>2</v>
      </c>
      <c r="E404" s="10">
        <f t="shared" si="48"/>
        <v>0.12921348314606743</v>
      </c>
      <c r="F404" s="10">
        <f t="shared" si="49"/>
        <v>6.9686411149825784E-3</v>
      </c>
      <c r="G404" s="10">
        <f t="shared" si="51"/>
        <v>-0.95652173913043481</v>
      </c>
      <c r="H404" s="17">
        <f t="shared" si="50"/>
        <v>-0.12359550561797754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62</v>
      </c>
      <c r="D410" s="9">
        <v>61</v>
      </c>
      <c r="E410" s="10">
        <f t="shared" si="48"/>
        <v>0.17415730337078653</v>
      </c>
      <c r="F410" s="10">
        <f t="shared" si="49"/>
        <v>0.21254355400696864</v>
      </c>
      <c r="G410" s="10">
        <f t="shared" si="51"/>
        <v>-1.6129032258064516E-2</v>
      </c>
      <c r="H410" s="17">
        <f t="shared" si="50"/>
        <v>-2.8089887640449437E-3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4</v>
      </c>
      <c r="D413" s="9">
        <v>14</v>
      </c>
      <c r="E413" s="10">
        <f t="shared" si="48"/>
        <v>1.1235955056179775E-2</v>
      </c>
      <c r="F413" s="10">
        <f t="shared" si="49"/>
        <v>4.878048780487805E-2</v>
      </c>
      <c r="G413" s="10">
        <f t="shared" si="51"/>
        <v>2.5</v>
      </c>
      <c r="H413" s="17">
        <f t="shared" si="50"/>
        <v>2.8089887640449437E-2</v>
      </c>
    </row>
    <row r="414" spans="1:8" x14ac:dyDescent="0.2">
      <c r="A414" s="8"/>
      <c r="B414" s="24" t="s">
        <v>393</v>
      </c>
      <c r="C414" s="21">
        <v>6</v>
      </c>
      <c r="D414" s="9">
        <v>2</v>
      </c>
      <c r="E414" s="10">
        <f t="shared" si="48"/>
        <v>1.6853932584269662E-2</v>
      </c>
      <c r="F414" s="10">
        <f t="shared" si="49"/>
        <v>6.9686411149825784E-3</v>
      </c>
      <c r="G414" s="10">
        <f t="shared" si="51"/>
        <v>-0.66666666666666663</v>
      </c>
      <c r="H414" s="17">
        <f t="shared" si="50"/>
        <v>-1.1235955056179775E-2</v>
      </c>
    </row>
    <row r="415" spans="1:8" x14ac:dyDescent="0.2">
      <c r="A415" s="8"/>
      <c r="B415" s="24" t="s">
        <v>394</v>
      </c>
      <c r="C415" s="21">
        <v>2</v>
      </c>
      <c r="D415" s="9">
        <v>2</v>
      </c>
      <c r="E415" s="10">
        <f t="shared" si="48"/>
        <v>5.6179775280898875E-3</v>
      </c>
      <c r="F415" s="10">
        <f t="shared" si="49"/>
        <v>6.9686411149825784E-3</v>
      </c>
      <c r="G415" s="10">
        <f t="shared" si="51"/>
        <v>0</v>
      </c>
      <c r="H415" s="17">
        <f t="shared" si="50"/>
        <v>0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3</v>
      </c>
      <c r="E419" s="10" t="str">
        <f t="shared" si="48"/>
        <v/>
      </c>
      <c r="F419" s="10">
        <f t="shared" si="49"/>
        <v>1.0452961672473868E-2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1</v>
      </c>
      <c r="E425" s="10" t="str">
        <f t="shared" si="48"/>
        <v/>
      </c>
      <c r="F425" s="10">
        <f t="shared" si="49"/>
        <v>3.4843205574912892E-3</v>
      </c>
      <c r="G425" s="10">
        <f t="shared" si="51"/>
        <v>1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6</v>
      </c>
      <c r="D426" s="9">
        <v>1</v>
      </c>
      <c r="E426" s="10">
        <f t="shared" ref="E426:E489" si="52">+IF(C426=0,"",C426/C$362)</f>
        <v>1.6853932584269662E-2</v>
      </c>
      <c r="F426" s="10">
        <f t="shared" ref="F426:F489" si="53">+IF(D426=0,"",D426/D$362)</f>
        <v>3.4843205574912892E-3</v>
      </c>
      <c r="G426" s="10">
        <f t="shared" si="51"/>
        <v>-0.83333333333333337</v>
      </c>
      <c r="H426" s="17">
        <f t="shared" ref="H426:H489" si="54">+IF(OR(AND(E426=""),(G426="")),"",E426*G426)</f>
        <v>-1.4044943820224719E-2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0</v>
      </c>
      <c r="E428" s="10">
        <f t="shared" si="52"/>
        <v>2.8089887640449437E-3</v>
      </c>
      <c r="F428" s="10" t="str">
        <f t="shared" si="53"/>
        <v/>
      </c>
      <c r="G428" s="10">
        <f t="shared" si="55"/>
        <v>-1</v>
      </c>
      <c r="H428" s="17">
        <f t="shared" si="54"/>
        <v>-2.8089887640449437E-3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1</v>
      </c>
      <c r="D433" s="9">
        <v>0</v>
      </c>
      <c r="E433" s="10">
        <f t="shared" si="52"/>
        <v>2.8089887640449437E-3</v>
      </c>
      <c r="F433" s="10" t="str">
        <f t="shared" si="53"/>
        <v/>
      </c>
      <c r="G433" s="10">
        <f t="shared" si="55"/>
        <v>-1</v>
      </c>
      <c r="H433" s="17">
        <f t="shared" si="54"/>
        <v>-2.8089887640449437E-3</v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2</v>
      </c>
      <c r="D435" s="9">
        <v>0</v>
      </c>
      <c r="E435" s="10">
        <f t="shared" si="52"/>
        <v>5.6179775280898875E-3</v>
      </c>
      <c r="F435" s="10" t="str">
        <f t="shared" si="53"/>
        <v/>
      </c>
      <c r="G435" s="10">
        <f t="shared" si="55"/>
        <v>-1</v>
      </c>
      <c r="H435" s="17">
        <f t="shared" si="54"/>
        <v>-5.6179775280898875E-3</v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6</v>
      </c>
      <c r="E445" s="10" t="str">
        <f t="shared" si="52"/>
        <v/>
      </c>
      <c r="F445" s="10">
        <f t="shared" si="53"/>
        <v>2.0905923344947737E-2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2</v>
      </c>
      <c r="E446" s="10" t="str">
        <f t="shared" si="52"/>
        <v/>
      </c>
      <c r="F446" s="10">
        <f t="shared" si="53"/>
        <v>6.9686411149825784E-3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6</v>
      </c>
      <c r="E448" s="10" t="str">
        <f t="shared" si="52"/>
        <v/>
      </c>
      <c r="F448" s="10">
        <f t="shared" si="53"/>
        <v>2.0905923344947737E-2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10</v>
      </c>
      <c r="E475" s="10" t="str">
        <f t="shared" si="52"/>
        <v/>
      </c>
      <c r="F475" s="10">
        <f t="shared" si="53"/>
        <v>3.484320557491289E-2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10</v>
      </c>
      <c r="D478" s="9">
        <v>0</v>
      </c>
      <c r="E478" s="10">
        <f t="shared" si="52"/>
        <v>2.8089887640449437E-2</v>
      </c>
      <c r="F478" s="10" t="str">
        <f t="shared" si="53"/>
        <v/>
      </c>
      <c r="G478" s="10">
        <f t="shared" si="55"/>
        <v>-1</v>
      </c>
      <c r="H478" s="17">
        <f t="shared" si="54"/>
        <v>-2.8089887640449437E-2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2</v>
      </c>
      <c r="E486" s="10" t="str">
        <f t="shared" si="52"/>
        <v/>
      </c>
      <c r="F486" s="10">
        <f t="shared" si="53"/>
        <v>6.9686411149825784E-3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</v>
      </c>
      <c r="D490" s="9">
        <v>13</v>
      </c>
      <c r="E490" s="10">
        <f t="shared" ref="E490:E553" si="56">+IF(C490=0,"",C490/C$362)</f>
        <v>2.8089887640449437E-3</v>
      </c>
      <c r="F490" s="10">
        <f t="shared" ref="F490:F553" si="57">+IF(D490=0,"",D490/D$362)</f>
        <v>4.5296167247386762E-2</v>
      </c>
      <c r="G490" s="10">
        <f t="shared" si="55"/>
        <v>12</v>
      </c>
      <c r="H490" s="17">
        <f t="shared" ref="H490:H553" si="58">+IF(OR(AND(E490=""),(G490="")),"",E490*G490)</f>
        <v>3.3707865168539325E-2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1</v>
      </c>
      <c r="E535" s="10" t="str">
        <f t="shared" si="56"/>
        <v/>
      </c>
      <c r="F535" s="10">
        <f t="shared" si="57"/>
        <v>3.4843205574912892E-3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1</v>
      </c>
      <c r="E579" s="10" t="str">
        <f t="shared" si="60"/>
        <v/>
      </c>
      <c r="F579" s="10">
        <f t="shared" si="61"/>
        <v>3.4843205574912892E-3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1</v>
      </c>
      <c r="D581" s="9">
        <v>0</v>
      </c>
      <c r="E581" s="10">
        <f t="shared" si="60"/>
        <v>2.8089887640449437E-3</v>
      </c>
      <c r="F581" s="10" t="str">
        <f t="shared" si="61"/>
        <v/>
      </c>
      <c r="G581" s="10">
        <f t="shared" si="63"/>
        <v>-1</v>
      </c>
      <c r="H581" s="17">
        <f t="shared" si="62"/>
        <v>-2.8089887640449437E-3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1</v>
      </c>
      <c r="E585" s="10" t="str">
        <f t="shared" si="60"/>
        <v/>
      </c>
      <c r="F585" s="10">
        <f t="shared" si="61"/>
        <v>3.4843205574912892E-3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1</v>
      </c>
      <c r="E588" s="10" t="str">
        <f t="shared" si="60"/>
        <v/>
      </c>
      <c r="F588" s="10">
        <f t="shared" si="61"/>
        <v>3.4843205574912892E-3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8</v>
      </c>
      <c r="D601" s="36">
        <f>SUM(D602:D629)</f>
        <v>105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12.125</v>
      </c>
      <c r="H601" s="37">
        <f t="shared" ref="H601:H629" si="66">+IF(OR(AND(E601=""),(G601="")),"",E601*G601)</f>
        <v>12.125</v>
      </c>
    </row>
    <row r="602" spans="1:8" x14ac:dyDescent="0.2">
      <c r="A602" s="8"/>
      <c r="B602" s="23" t="s">
        <v>575</v>
      </c>
      <c r="C602" s="41">
        <v>0</v>
      </c>
      <c r="D602" s="38">
        <v>0</v>
      </c>
      <c r="E602" s="39" t="str">
        <f t="shared" si="64"/>
        <v/>
      </c>
      <c r="F602" s="39" t="str">
        <f t="shared" si="65"/>
        <v/>
      </c>
      <c r="G602" s="39" t="str">
        <f t="shared" ref="G602:G629" si="67">+IF(AND(C602=0,D602=0)," ",IF(C602=0,1,IF(D602=0,-1,(D602-C602)/C602)))</f>
        <v xml:space="preserve"> </v>
      </c>
      <c r="H602" s="40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3</v>
      </c>
      <c r="E603" s="10" t="str">
        <f t="shared" si="64"/>
        <v/>
      </c>
      <c r="F603" s="10">
        <f t="shared" si="65"/>
        <v>2.8571428571428571E-2</v>
      </c>
      <c r="G603" s="10">
        <f t="shared" si="67"/>
        <v>1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3</v>
      </c>
      <c r="D604" s="9">
        <v>8</v>
      </c>
      <c r="E604" s="10">
        <f t="shared" si="64"/>
        <v>0.375</v>
      </c>
      <c r="F604" s="10">
        <f t="shared" si="65"/>
        <v>7.6190476190476197E-2</v>
      </c>
      <c r="G604" s="10">
        <f t="shared" si="67"/>
        <v>1.6666666666666667</v>
      </c>
      <c r="H604" s="17">
        <f t="shared" si="66"/>
        <v>0.625</v>
      </c>
    </row>
    <row r="605" spans="1:8" x14ac:dyDescent="0.2">
      <c r="A605" s="8"/>
      <c r="B605" s="24" t="s">
        <v>578</v>
      </c>
      <c r="C605" s="21">
        <v>5</v>
      </c>
      <c r="D605" s="9">
        <v>1</v>
      </c>
      <c r="E605" s="10">
        <f t="shared" si="64"/>
        <v>0.625</v>
      </c>
      <c r="F605" s="10">
        <f t="shared" si="65"/>
        <v>9.5238095238095247E-3</v>
      </c>
      <c r="G605" s="10">
        <f t="shared" si="67"/>
        <v>-0.8</v>
      </c>
      <c r="H605" s="17">
        <f t="shared" si="66"/>
        <v>-0.5</v>
      </c>
    </row>
    <row r="606" spans="1:8" x14ac:dyDescent="0.2">
      <c r="A606" s="8"/>
      <c r="B606" s="24" t="s">
        <v>579</v>
      </c>
      <c r="C606" s="21">
        <v>0</v>
      </c>
      <c r="D606" s="9">
        <v>1</v>
      </c>
      <c r="E606" s="10" t="str">
        <f t="shared" si="64"/>
        <v/>
      </c>
      <c r="F606" s="10">
        <f t="shared" si="65"/>
        <v>9.5238095238095247E-3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0</v>
      </c>
      <c r="D619" s="9">
        <v>85</v>
      </c>
      <c r="E619" s="10" t="str">
        <f t="shared" si="64"/>
        <v/>
      </c>
      <c r="F619" s="10">
        <f t="shared" si="65"/>
        <v>0.80952380952380953</v>
      </c>
      <c r="G619" s="10">
        <f t="shared" si="67"/>
        <v>1</v>
      </c>
      <c r="H619" s="17" t="str">
        <f t="shared" si="66"/>
        <v/>
      </c>
    </row>
    <row r="620" spans="1:8" x14ac:dyDescent="0.2">
      <c r="A620" s="8"/>
      <c r="B620" s="24" t="s">
        <v>593</v>
      </c>
      <c r="C620" s="21">
        <v>0</v>
      </c>
      <c r="D620" s="9">
        <v>6</v>
      </c>
      <c r="E620" s="10" t="str">
        <f t="shared" si="64"/>
        <v/>
      </c>
      <c r="F620" s="10">
        <f t="shared" si="65"/>
        <v>5.7142857142857141E-2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1</v>
      </c>
      <c r="E622" s="10" t="str">
        <f t="shared" si="64"/>
        <v/>
      </c>
      <c r="F622" s="10">
        <f t="shared" si="65"/>
        <v>9.5238095238095247E-3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636</v>
      </c>
      <c r="C8" s="36">
        <f>+C19+C76+C181+C362+C601</f>
        <v>5940</v>
      </c>
      <c r="D8" s="36">
        <f>+D19+D76+D181+D362+D601</f>
        <v>7166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0.20639730639730638</v>
      </c>
      <c r="H8" s="37">
        <f t="shared" ref="H8:H13" si="1">+IF(OR(AND(E8=""),(G8="")),"",E8*G8)</f>
        <v>0.20639730639730638</v>
      </c>
    </row>
    <row r="9" spans="1:8" x14ac:dyDescent="0.2">
      <c r="A9" s="8"/>
      <c r="B9" s="23" t="s">
        <v>8</v>
      </c>
      <c r="C9" s="21">
        <f>+C19</f>
        <v>52</v>
      </c>
      <c r="D9" s="9">
        <f>+D19</f>
        <v>76</v>
      </c>
      <c r="E9" s="10">
        <f t="shared" ref="E9:F13" si="2">+C9/C$8</f>
        <v>8.7542087542087539E-3</v>
      </c>
      <c r="F9" s="10">
        <f t="shared" si="2"/>
        <v>1.0605637733742674E-2</v>
      </c>
      <c r="G9" s="10">
        <f t="shared" si="0"/>
        <v>0.46153846153846156</v>
      </c>
      <c r="H9" s="17">
        <f t="shared" si="1"/>
        <v>4.0404040404040404E-3</v>
      </c>
    </row>
    <row r="10" spans="1:8" x14ac:dyDescent="0.2">
      <c r="A10" s="8"/>
      <c r="B10" s="24" t="s">
        <v>9</v>
      </c>
      <c r="C10" s="21">
        <f>+C76</f>
        <v>1216</v>
      </c>
      <c r="D10" s="9">
        <f>+D76</f>
        <v>1197</v>
      </c>
      <c r="E10" s="10">
        <f t="shared" si="2"/>
        <v>0.20471380471380471</v>
      </c>
      <c r="F10" s="10">
        <f t="shared" si="2"/>
        <v>0.16703879430644711</v>
      </c>
      <c r="G10" s="10">
        <f t="shared" si="0"/>
        <v>-1.5625E-2</v>
      </c>
      <c r="H10" s="17">
        <f t="shared" si="1"/>
        <v>-3.1986531986531986E-3</v>
      </c>
    </row>
    <row r="11" spans="1:8" ht="25.5" x14ac:dyDescent="0.2">
      <c r="A11" s="8"/>
      <c r="B11" s="24" t="s">
        <v>10</v>
      </c>
      <c r="C11" s="21">
        <f>+C181</f>
        <v>902</v>
      </c>
      <c r="D11" s="9">
        <f>+D181</f>
        <v>937</v>
      </c>
      <c r="E11" s="10">
        <f t="shared" si="2"/>
        <v>0.15185185185185185</v>
      </c>
      <c r="F11" s="10">
        <f t="shared" si="2"/>
        <v>0.13075634942785375</v>
      </c>
      <c r="G11" s="10">
        <f t="shared" si="0"/>
        <v>3.8802660753880266E-2</v>
      </c>
      <c r="H11" s="17">
        <f t="shared" si="1"/>
        <v>5.8922558922558923E-3</v>
      </c>
    </row>
    <row r="12" spans="1:8" x14ac:dyDescent="0.2">
      <c r="A12" s="8"/>
      <c r="B12" s="24" t="s">
        <v>11</v>
      </c>
      <c r="C12" s="21">
        <f>+C362</f>
        <v>2564</v>
      </c>
      <c r="D12" s="9">
        <f>+D362</f>
        <v>3013</v>
      </c>
      <c r="E12" s="10">
        <f t="shared" si="2"/>
        <v>0.43164983164983167</v>
      </c>
      <c r="F12" s="10">
        <f t="shared" si="2"/>
        <v>0.42045771699692996</v>
      </c>
      <c r="G12" s="10">
        <f t="shared" si="0"/>
        <v>0.1751170046801872</v>
      </c>
      <c r="H12" s="17">
        <f t="shared" si="1"/>
        <v>7.5589225589225595E-2</v>
      </c>
    </row>
    <row r="13" spans="1:8" ht="15.75" thickBot="1" x14ac:dyDescent="0.25">
      <c r="A13" s="8"/>
      <c r="B13" s="25" t="s">
        <v>12</v>
      </c>
      <c r="C13" s="22">
        <f>+C601</f>
        <v>1206</v>
      </c>
      <c r="D13" s="18">
        <f>+D601</f>
        <v>1943</v>
      </c>
      <c r="E13" s="19">
        <f t="shared" si="2"/>
        <v>0.20303030303030303</v>
      </c>
      <c r="F13" s="19">
        <f t="shared" si="2"/>
        <v>0.27114150153502653</v>
      </c>
      <c r="G13" s="19">
        <f t="shared" si="0"/>
        <v>0.61111111111111116</v>
      </c>
      <c r="H13" s="20">
        <f t="shared" si="1"/>
        <v>0.12407407407407409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52</v>
      </c>
      <c r="D19" s="36">
        <f>SUM(D20:D70)</f>
        <v>76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0.46153846153846156</v>
      </c>
      <c r="H19" s="37">
        <f t="shared" ref="H19:H50" si="5">+IF(OR(AND(E19=""),(G19="")),"",E19*G19)</f>
        <v>0.46153846153846156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4</v>
      </c>
      <c r="D27" s="9">
        <v>1</v>
      </c>
      <c r="E27" s="10">
        <f t="shared" si="3"/>
        <v>7.6923076923076927E-2</v>
      </c>
      <c r="F27" s="10">
        <f t="shared" si="4"/>
        <v>1.3157894736842105E-2</v>
      </c>
      <c r="G27" s="10">
        <f t="shared" si="6"/>
        <v>-0.75</v>
      </c>
      <c r="H27" s="17">
        <f t="shared" si="5"/>
        <v>-5.7692307692307696E-2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1</v>
      </c>
      <c r="E29" s="10" t="str">
        <f t="shared" si="3"/>
        <v/>
      </c>
      <c r="F29" s="10">
        <f t="shared" si="4"/>
        <v>1.3157894736842105E-2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21</v>
      </c>
      <c r="D30" s="9">
        <v>6</v>
      </c>
      <c r="E30" s="10">
        <f t="shared" si="3"/>
        <v>0.40384615384615385</v>
      </c>
      <c r="F30" s="10">
        <f t="shared" si="4"/>
        <v>7.8947368421052627E-2</v>
      </c>
      <c r="G30" s="10">
        <f t="shared" si="6"/>
        <v>-0.7142857142857143</v>
      </c>
      <c r="H30" s="17">
        <f t="shared" si="5"/>
        <v>-0.28846153846153849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1</v>
      </c>
      <c r="E36" s="10">
        <f t="shared" si="3"/>
        <v>1.9230769230769232E-2</v>
      </c>
      <c r="F36" s="10">
        <f t="shared" si="4"/>
        <v>1.3157894736842105E-2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0</v>
      </c>
      <c r="E38" s="10">
        <f t="shared" si="3"/>
        <v>1.9230769230769232E-2</v>
      </c>
      <c r="F38" s="10" t="str">
        <f t="shared" si="4"/>
        <v/>
      </c>
      <c r="G38" s="10">
        <f t="shared" si="6"/>
        <v>-1</v>
      </c>
      <c r="H38" s="17">
        <f t="shared" si="5"/>
        <v>-1.9230769230769232E-2</v>
      </c>
    </row>
    <row r="39" spans="1:8" x14ac:dyDescent="0.2">
      <c r="A39" s="8"/>
      <c r="B39" s="24" t="s">
        <v>35</v>
      </c>
      <c r="C39" s="21">
        <v>2</v>
      </c>
      <c r="D39" s="9">
        <v>2</v>
      </c>
      <c r="E39" s="10">
        <f t="shared" si="3"/>
        <v>3.8461538461538464E-2</v>
      </c>
      <c r="F39" s="10">
        <f t="shared" si="4"/>
        <v>2.6315789473684209E-2</v>
      </c>
      <c r="G39" s="10">
        <f t="shared" si="6"/>
        <v>0</v>
      </c>
      <c r="H39" s="17">
        <f t="shared" si="5"/>
        <v>0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2</v>
      </c>
      <c r="D44" s="9">
        <v>0</v>
      </c>
      <c r="E44" s="10">
        <f t="shared" si="3"/>
        <v>3.8461538461538464E-2</v>
      </c>
      <c r="F44" s="10" t="str">
        <f t="shared" si="4"/>
        <v/>
      </c>
      <c r="G44" s="10">
        <f t="shared" si="6"/>
        <v>-1</v>
      </c>
      <c r="H44" s="17">
        <f t="shared" si="5"/>
        <v>-3.8461538461538464E-2</v>
      </c>
    </row>
    <row r="45" spans="1:8" ht="25.5" x14ac:dyDescent="0.2">
      <c r="A45" s="8"/>
      <c r="B45" s="24" t="s">
        <v>41</v>
      </c>
      <c r="C45" s="21">
        <v>13</v>
      </c>
      <c r="D45" s="9">
        <v>42</v>
      </c>
      <c r="E45" s="10">
        <f t="shared" si="3"/>
        <v>0.25</v>
      </c>
      <c r="F45" s="10">
        <f t="shared" si="4"/>
        <v>0.55263157894736847</v>
      </c>
      <c r="G45" s="10">
        <f t="shared" si="6"/>
        <v>2.2307692307692308</v>
      </c>
      <c r="H45" s="17">
        <f t="shared" si="5"/>
        <v>0.55769230769230771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2</v>
      </c>
      <c r="E49" s="10" t="str">
        <f t="shared" si="3"/>
        <v/>
      </c>
      <c r="F49" s="10">
        <f t="shared" si="4"/>
        <v>2.6315789473684209E-2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6</v>
      </c>
      <c r="E50" s="10" t="str">
        <f t="shared" si="3"/>
        <v/>
      </c>
      <c r="F50" s="10">
        <f t="shared" si="4"/>
        <v>7.8947368421052627E-2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9</v>
      </c>
      <c r="E53" s="10">
        <f t="shared" si="7"/>
        <v>1.9230769230769232E-2</v>
      </c>
      <c r="F53" s="10">
        <f t="shared" si="8"/>
        <v>0.11842105263157894</v>
      </c>
      <c r="G53" s="10">
        <f t="shared" si="10"/>
        <v>8</v>
      </c>
      <c r="H53" s="17">
        <f t="shared" si="9"/>
        <v>0.15384615384615385</v>
      </c>
    </row>
    <row r="54" spans="1:8" x14ac:dyDescent="0.2">
      <c r="A54" s="8"/>
      <c r="B54" s="24" t="s">
        <v>50</v>
      </c>
      <c r="C54" s="21">
        <v>4</v>
      </c>
      <c r="D54" s="9">
        <v>1</v>
      </c>
      <c r="E54" s="10">
        <f t="shared" si="7"/>
        <v>7.6923076923076927E-2</v>
      </c>
      <c r="F54" s="10">
        <f t="shared" si="8"/>
        <v>1.3157894736842105E-2</v>
      </c>
      <c r="G54" s="10">
        <f t="shared" si="10"/>
        <v>-0.75</v>
      </c>
      <c r="H54" s="17">
        <f t="shared" si="9"/>
        <v>-5.7692307692307696E-2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2</v>
      </c>
      <c r="D62" s="9">
        <v>2</v>
      </c>
      <c r="E62" s="10">
        <f t="shared" si="7"/>
        <v>3.8461538461538464E-2</v>
      </c>
      <c r="F62" s="10">
        <f t="shared" si="8"/>
        <v>2.6315789473684209E-2</v>
      </c>
      <c r="G62" s="10">
        <f t="shared" si="10"/>
        <v>0</v>
      </c>
      <c r="H62" s="17">
        <f t="shared" si="9"/>
        <v>0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2</v>
      </c>
      <c r="E64" s="10">
        <f t="shared" si="7"/>
        <v>1.9230769230769232E-2</v>
      </c>
      <c r="F64" s="10">
        <f t="shared" si="8"/>
        <v>2.6315789473684209E-2</v>
      </c>
      <c r="G64" s="10">
        <f t="shared" si="10"/>
        <v>1</v>
      </c>
      <c r="H64" s="17">
        <f t="shared" si="9"/>
        <v>1.9230769230769232E-2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1</v>
      </c>
      <c r="E69" s="10" t="str">
        <f t="shared" si="7"/>
        <v/>
      </c>
      <c r="F69" s="10">
        <f t="shared" si="8"/>
        <v>1.3157894736842105E-2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1216</v>
      </c>
      <c r="D76" s="36">
        <f>SUM(D77:D175)</f>
        <v>1197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-1.5625E-2</v>
      </c>
      <c r="H76" s="37">
        <f t="shared" ref="H76:H107" si="13">+IF(OR(AND(E76=""),(G76="")),"",E76*G76)</f>
        <v>-1.5625E-2</v>
      </c>
    </row>
    <row r="77" spans="1:8" x14ac:dyDescent="0.2">
      <c r="A77" s="8"/>
      <c r="B77" s="23" t="s">
        <v>67</v>
      </c>
      <c r="C77" s="41">
        <v>6</v>
      </c>
      <c r="D77" s="38">
        <v>12</v>
      </c>
      <c r="E77" s="39">
        <f t="shared" si="11"/>
        <v>4.9342105263157892E-3</v>
      </c>
      <c r="F77" s="39">
        <f t="shared" si="12"/>
        <v>1.0025062656641603E-2</v>
      </c>
      <c r="G77" s="39">
        <f t="shared" ref="G77:G108" si="14">+IF(AND(C77=0,D77=0)," ",IF(C77=0,1,IF(D77=0,-1,(D77-C77)/C77)))</f>
        <v>1</v>
      </c>
      <c r="H77" s="40">
        <f t="shared" si="13"/>
        <v>4.9342105263157892E-3</v>
      </c>
    </row>
    <row r="78" spans="1:8" x14ac:dyDescent="0.2">
      <c r="A78" s="8"/>
      <c r="B78" s="24" t="s">
        <v>68</v>
      </c>
      <c r="C78" s="21">
        <v>0</v>
      </c>
      <c r="D78" s="9">
        <v>2</v>
      </c>
      <c r="E78" s="10" t="str">
        <f t="shared" si="11"/>
        <v/>
      </c>
      <c r="F78" s="10">
        <f t="shared" si="12"/>
        <v>1.6708437761069339E-3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52</v>
      </c>
      <c r="D80" s="9">
        <v>19</v>
      </c>
      <c r="E80" s="10">
        <f t="shared" si="11"/>
        <v>4.2763157894736843E-2</v>
      </c>
      <c r="F80" s="10">
        <f t="shared" si="12"/>
        <v>1.5873015873015872E-2</v>
      </c>
      <c r="G80" s="10">
        <f t="shared" si="14"/>
        <v>-0.63461538461538458</v>
      </c>
      <c r="H80" s="17">
        <f t="shared" si="13"/>
        <v>-2.713815789473684E-2</v>
      </c>
    </row>
    <row r="81" spans="1:8" ht="25.5" x14ac:dyDescent="0.2">
      <c r="A81" s="8"/>
      <c r="B81" s="24" t="s">
        <v>71</v>
      </c>
      <c r="C81" s="21">
        <v>15</v>
      </c>
      <c r="D81" s="9">
        <v>7</v>
      </c>
      <c r="E81" s="10">
        <f t="shared" si="11"/>
        <v>1.2335526315789474E-2</v>
      </c>
      <c r="F81" s="10">
        <f t="shared" si="12"/>
        <v>5.8479532163742687E-3</v>
      </c>
      <c r="G81" s="10">
        <f t="shared" si="14"/>
        <v>-0.53333333333333333</v>
      </c>
      <c r="H81" s="17">
        <f t="shared" si="13"/>
        <v>-6.5789473684210523E-3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1</v>
      </c>
      <c r="E84" s="10" t="str">
        <f t="shared" si="11"/>
        <v/>
      </c>
      <c r="F84" s="10">
        <f t="shared" si="12"/>
        <v>8.3542188805346695E-4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2</v>
      </c>
      <c r="D88" s="9">
        <v>2</v>
      </c>
      <c r="E88" s="10">
        <f t="shared" si="11"/>
        <v>1.6447368421052631E-3</v>
      </c>
      <c r="F88" s="10">
        <f t="shared" si="12"/>
        <v>1.6708437761069339E-3</v>
      </c>
      <c r="G88" s="10">
        <f t="shared" si="14"/>
        <v>0</v>
      </c>
      <c r="H88" s="17">
        <f t="shared" si="13"/>
        <v>0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12</v>
      </c>
      <c r="D92" s="9">
        <v>13</v>
      </c>
      <c r="E92" s="10">
        <f t="shared" si="11"/>
        <v>9.8684210526315784E-3</v>
      </c>
      <c r="F92" s="10">
        <f t="shared" si="12"/>
        <v>1.086048454469507E-2</v>
      </c>
      <c r="G92" s="10">
        <f t="shared" si="14"/>
        <v>8.3333333333333329E-2</v>
      </c>
      <c r="H92" s="17">
        <f t="shared" si="13"/>
        <v>8.2236842105263153E-4</v>
      </c>
    </row>
    <row r="93" spans="1:8" x14ac:dyDescent="0.2">
      <c r="A93" s="8"/>
      <c r="B93" s="24" t="s">
        <v>84</v>
      </c>
      <c r="C93" s="21">
        <v>3</v>
      </c>
      <c r="D93" s="9">
        <v>7</v>
      </c>
      <c r="E93" s="10">
        <f t="shared" si="11"/>
        <v>2.4671052631578946E-3</v>
      </c>
      <c r="F93" s="10">
        <f t="shared" si="12"/>
        <v>5.8479532163742687E-3</v>
      </c>
      <c r="G93" s="10">
        <f t="shared" si="14"/>
        <v>1.3333333333333333</v>
      </c>
      <c r="H93" s="17">
        <f t="shared" si="13"/>
        <v>3.2894736842105261E-3</v>
      </c>
    </row>
    <row r="94" spans="1:8" x14ac:dyDescent="0.2">
      <c r="A94" s="8"/>
      <c r="B94" s="24" t="s">
        <v>85</v>
      </c>
      <c r="C94" s="21">
        <v>0</v>
      </c>
      <c r="D94" s="9">
        <v>1</v>
      </c>
      <c r="E94" s="10" t="str">
        <f t="shared" si="11"/>
        <v/>
      </c>
      <c r="F94" s="10">
        <f t="shared" si="12"/>
        <v>8.3542188805346695E-4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4</v>
      </c>
      <c r="D95" s="9">
        <v>9</v>
      </c>
      <c r="E95" s="10">
        <f t="shared" si="11"/>
        <v>3.2894736842105261E-3</v>
      </c>
      <c r="F95" s="10">
        <f t="shared" si="12"/>
        <v>7.5187969924812026E-3</v>
      </c>
      <c r="G95" s="10">
        <f t="shared" si="14"/>
        <v>1.25</v>
      </c>
      <c r="H95" s="17">
        <f t="shared" si="13"/>
        <v>4.1118421052631577E-3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31</v>
      </c>
      <c r="D98" s="9">
        <v>39</v>
      </c>
      <c r="E98" s="10">
        <f t="shared" si="11"/>
        <v>2.5493421052631578E-2</v>
      </c>
      <c r="F98" s="10">
        <f t="shared" si="12"/>
        <v>3.2581453634085211E-2</v>
      </c>
      <c r="G98" s="10">
        <f t="shared" si="14"/>
        <v>0.25806451612903225</v>
      </c>
      <c r="H98" s="17">
        <f t="shared" si="13"/>
        <v>6.5789473684210523E-3</v>
      </c>
    </row>
    <row r="99" spans="1:8" x14ac:dyDescent="0.2">
      <c r="A99" s="8"/>
      <c r="B99" s="24" t="s">
        <v>90</v>
      </c>
      <c r="C99" s="21">
        <v>12</v>
      </c>
      <c r="D99" s="9">
        <v>24</v>
      </c>
      <c r="E99" s="10">
        <f t="shared" si="11"/>
        <v>9.8684210526315784E-3</v>
      </c>
      <c r="F99" s="10">
        <f t="shared" si="12"/>
        <v>2.0050125313283207E-2</v>
      </c>
      <c r="G99" s="10">
        <f t="shared" si="14"/>
        <v>1</v>
      </c>
      <c r="H99" s="17">
        <f t="shared" si="13"/>
        <v>9.8684210526315784E-3</v>
      </c>
    </row>
    <row r="100" spans="1:8" x14ac:dyDescent="0.2">
      <c r="A100" s="8"/>
      <c r="B100" s="24" t="s">
        <v>91</v>
      </c>
      <c r="C100" s="21">
        <v>13</v>
      </c>
      <c r="D100" s="9">
        <v>17</v>
      </c>
      <c r="E100" s="10">
        <f t="shared" si="11"/>
        <v>1.0690789473684211E-2</v>
      </c>
      <c r="F100" s="10">
        <f t="shared" si="12"/>
        <v>1.4202172096908938E-2</v>
      </c>
      <c r="G100" s="10">
        <f t="shared" si="14"/>
        <v>0.30769230769230771</v>
      </c>
      <c r="H100" s="17">
        <f t="shared" si="13"/>
        <v>3.2894736842105266E-3</v>
      </c>
    </row>
    <row r="101" spans="1:8" x14ac:dyDescent="0.2">
      <c r="A101" s="8"/>
      <c r="B101" s="24" t="s">
        <v>92</v>
      </c>
      <c r="C101" s="21">
        <v>4</v>
      </c>
      <c r="D101" s="9">
        <v>1</v>
      </c>
      <c r="E101" s="10">
        <f t="shared" si="11"/>
        <v>3.2894736842105261E-3</v>
      </c>
      <c r="F101" s="10">
        <f t="shared" si="12"/>
        <v>8.3542188805346695E-4</v>
      </c>
      <c r="G101" s="10">
        <f t="shared" si="14"/>
        <v>-0.75</v>
      </c>
      <c r="H101" s="17">
        <f t="shared" si="13"/>
        <v>-2.4671052631578946E-3</v>
      </c>
    </row>
    <row r="102" spans="1:8" x14ac:dyDescent="0.2">
      <c r="A102" s="8"/>
      <c r="B102" s="24" t="s">
        <v>93</v>
      </c>
      <c r="C102" s="21">
        <v>5</v>
      </c>
      <c r="D102" s="9">
        <v>1</v>
      </c>
      <c r="E102" s="10">
        <f t="shared" si="11"/>
        <v>4.1118421052631577E-3</v>
      </c>
      <c r="F102" s="10">
        <f t="shared" si="12"/>
        <v>8.3542188805346695E-4</v>
      </c>
      <c r="G102" s="10">
        <f t="shared" si="14"/>
        <v>-0.8</v>
      </c>
      <c r="H102" s="17">
        <f t="shared" si="13"/>
        <v>-3.2894736842105261E-3</v>
      </c>
    </row>
    <row r="103" spans="1:8" x14ac:dyDescent="0.2">
      <c r="A103" s="8"/>
      <c r="B103" s="24" t="s">
        <v>94</v>
      </c>
      <c r="C103" s="21">
        <v>6</v>
      </c>
      <c r="D103" s="9">
        <v>2</v>
      </c>
      <c r="E103" s="10">
        <f t="shared" si="11"/>
        <v>4.9342105263157892E-3</v>
      </c>
      <c r="F103" s="10">
        <f t="shared" si="12"/>
        <v>1.6708437761069339E-3</v>
      </c>
      <c r="G103" s="10">
        <f t="shared" si="14"/>
        <v>-0.66666666666666663</v>
      </c>
      <c r="H103" s="17">
        <f t="shared" si="13"/>
        <v>-3.2894736842105261E-3</v>
      </c>
    </row>
    <row r="104" spans="1:8" x14ac:dyDescent="0.2">
      <c r="A104" s="8"/>
      <c r="B104" s="24" t="s">
        <v>95</v>
      </c>
      <c r="C104" s="21">
        <v>0</v>
      </c>
      <c r="D104" s="9">
        <v>1</v>
      </c>
      <c r="E104" s="10" t="str">
        <f t="shared" si="11"/>
        <v/>
      </c>
      <c r="F104" s="10">
        <f t="shared" si="12"/>
        <v>8.3542188805346695E-4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</v>
      </c>
      <c r="D106" s="9">
        <v>19</v>
      </c>
      <c r="E106" s="10">
        <f t="shared" si="11"/>
        <v>8.2236842105263153E-4</v>
      </c>
      <c r="F106" s="10">
        <f t="shared" si="12"/>
        <v>1.5873015873015872E-2</v>
      </c>
      <c r="G106" s="10">
        <f t="shared" si="14"/>
        <v>18</v>
      </c>
      <c r="H106" s="17">
        <f t="shared" si="13"/>
        <v>1.4802631578947368E-2</v>
      </c>
    </row>
    <row r="107" spans="1:8" x14ac:dyDescent="0.2">
      <c r="A107" s="8"/>
      <c r="B107" s="24" t="s">
        <v>98</v>
      </c>
      <c r="C107" s="21">
        <v>0</v>
      </c>
      <c r="D107" s="9">
        <v>2</v>
      </c>
      <c r="E107" s="10" t="str">
        <f t="shared" si="11"/>
        <v/>
      </c>
      <c r="F107" s="10">
        <f t="shared" si="12"/>
        <v>1.6708437761069339E-3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2</v>
      </c>
      <c r="D108" s="9">
        <v>0</v>
      </c>
      <c r="E108" s="10">
        <f t="shared" ref="E108:E139" si="15">+IF(C108=0,"",C108/C$76)</f>
        <v>1.6447368421052631E-3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-1.6447368421052631E-3</v>
      </c>
    </row>
    <row r="109" spans="1:8" x14ac:dyDescent="0.2">
      <c r="A109" s="8"/>
      <c r="B109" s="24" t="s">
        <v>100</v>
      </c>
      <c r="C109" s="21">
        <v>1</v>
      </c>
      <c r="D109" s="9">
        <v>8</v>
      </c>
      <c r="E109" s="10">
        <f t="shared" si="15"/>
        <v>8.2236842105263153E-4</v>
      </c>
      <c r="F109" s="10">
        <f t="shared" si="16"/>
        <v>6.6833751044277356E-3</v>
      </c>
      <c r="G109" s="10">
        <f t="shared" ref="G109:G140" si="18">+IF(AND(C109=0,D109=0)," ",IF(C109=0,1,IF(D109=0,-1,(D109-C109)/C109)))</f>
        <v>7</v>
      </c>
      <c r="H109" s="17">
        <f t="shared" si="17"/>
        <v>5.7565789473684207E-3</v>
      </c>
    </row>
    <row r="110" spans="1:8" x14ac:dyDescent="0.2">
      <c r="A110" s="8"/>
      <c r="B110" s="24" t="s">
        <v>101</v>
      </c>
      <c r="C110" s="21">
        <v>7</v>
      </c>
      <c r="D110" s="9">
        <v>3</v>
      </c>
      <c r="E110" s="10">
        <f t="shared" si="15"/>
        <v>5.7565789473684207E-3</v>
      </c>
      <c r="F110" s="10">
        <f t="shared" si="16"/>
        <v>2.5062656641604009E-3</v>
      </c>
      <c r="G110" s="10">
        <f t="shared" si="18"/>
        <v>-0.5714285714285714</v>
      </c>
      <c r="H110" s="17">
        <f t="shared" si="17"/>
        <v>-3.2894736842105261E-3</v>
      </c>
    </row>
    <row r="111" spans="1:8" x14ac:dyDescent="0.2">
      <c r="A111" s="8"/>
      <c r="B111" s="24" t="s">
        <v>102</v>
      </c>
      <c r="C111" s="21">
        <v>13</v>
      </c>
      <c r="D111" s="9">
        <v>9</v>
      </c>
      <c r="E111" s="10">
        <f t="shared" si="15"/>
        <v>1.0690789473684211E-2</v>
      </c>
      <c r="F111" s="10">
        <f t="shared" si="16"/>
        <v>7.5187969924812026E-3</v>
      </c>
      <c r="G111" s="10">
        <f t="shared" si="18"/>
        <v>-0.30769230769230771</v>
      </c>
      <c r="H111" s="17">
        <f t="shared" si="17"/>
        <v>-3.2894736842105266E-3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8</v>
      </c>
      <c r="D113" s="9">
        <v>0</v>
      </c>
      <c r="E113" s="10">
        <f t="shared" si="15"/>
        <v>6.5789473684210523E-3</v>
      </c>
      <c r="F113" s="10" t="str">
        <f t="shared" si="16"/>
        <v/>
      </c>
      <c r="G113" s="10">
        <f t="shared" si="18"/>
        <v>-1</v>
      </c>
      <c r="H113" s="17">
        <f t="shared" si="17"/>
        <v>-6.5789473684210523E-3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1</v>
      </c>
      <c r="E115" s="10">
        <f t="shared" si="15"/>
        <v>8.2236842105263153E-4</v>
      </c>
      <c r="F115" s="10">
        <f t="shared" si="16"/>
        <v>8.3542188805346695E-4</v>
      </c>
      <c r="G115" s="10">
        <f t="shared" si="18"/>
        <v>0</v>
      </c>
      <c r="H115" s="17">
        <f t="shared" si="17"/>
        <v>0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1</v>
      </c>
      <c r="E118" s="10">
        <f t="shared" si="15"/>
        <v>8.2236842105263153E-4</v>
      </c>
      <c r="F118" s="10">
        <f t="shared" si="16"/>
        <v>8.3542188805346695E-4</v>
      </c>
      <c r="G118" s="10">
        <f t="shared" si="18"/>
        <v>0</v>
      </c>
      <c r="H118" s="17">
        <f t="shared" si="17"/>
        <v>0</v>
      </c>
    </row>
    <row r="119" spans="1:8" ht="25.5" x14ac:dyDescent="0.2">
      <c r="A119" s="8"/>
      <c r="B119" s="24" t="s">
        <v>110</v>
      </c>
      <c r="C119" s="21">
        <v>6</v>
      </c>
      <c r="D119" s="9">
        <v>1</v>
      </c>
      <c r="E119" s="10">
        <f t="shared" si="15"/>
        <v>4.9342105263157892E-3</v>
      </c>
      <c r="F119" s="10">
        <f t="shared" si="16"/>
        <v>8.3542188805346695E-4</v>
      </c>
      <c r="G119" s="10">
        <f t="shared" si="18"/>
        <v>-0.83333333333333337</v>
      </c>
      <c r="H119" s="17">
        <f t="shared" si="17"/>
        <v>-4.1118421052631577E-3</v>
      </c>
    </row>
    <row r="120" spans="1:8" ht="25.5" x14ac:dyDescent="0.2">
      <c r="A120" s="8"/>
      <c r="B120" s="24" t="s">
        <v>111</v>
      </c>
      <c r="C120" s="21">
        <v>1</v>
      </c>
      <c r="D120" s="9">
        <v>0</v>
      </c>
      <c r="E120" s="10">
        <f t="shared" si="15"/>
        <v>8.2236842105263153E-4</v>
      </c>
      <c r="F120" s="10" t="str">
        <f t="shared" si="16"/>
        <v/>
      </c>
      <c r="G120" s="10">
        <f t="shared" si="18"/>
        <v>-1</v>
      </c>
      <c r="H120" s="17">
        <f t="shared" si="17"/>
        <v>-8.2236842105263153E-4</v>
      </c>
    </row>
    <row r="121" spans="1:8" x14ac:dyDescent="0.2">
      <c r="A121" s="8"/>
      <c r="B121" s="24" t="s">
        <v>112</v>
      </c>
      <c r="C121" s="21">
        <v>3</v>
      </c>
      <c r="D121" s="9">
        <v>10</v>
      </c>
      <c r="E121" s="10">
        <f t="shared" si="15"/>
        <v>2.4671052631578946E-3</v>
      </c>
      <c r="F121" s="10">
        <f t="shared" si="16"/>
        <v>8.3542188805346695E-3</v>
      </c>
      <c r="G121" s="10">
        <f t="shared" si="18"/>
        <v>2.3333333333333335</v>
      </c>
      <c r="H121" s="17">
        <f t="shared" si="17"/>
        <v>5.7565789473684207E-3</v>
      </c>
    </row>
    <row r="122" spans="1:8" x14ac:dyDescent="0.2">
      <c r="A122" s="8"/>
      <c r="B122" s="24" t="s">
        <v>113</v>
      </c>
      <c r="C122" s="21">
        <v>51</v>
      </c>
      <c r="D122" s="9">
        <v>20</v>
      </c>
      <c r="E122" s="10">
        <f t="shared" si="15"/>
        <v>4.1940789473684209E-2</v>
      </c>
      <c r="F122" s="10">
        <f t="shared" si="16"/>
        <v>1.6708437761069339E-2</v>
      </c>
      <c r="G122" s="10">
        <f t="shared" si="18"/>
        <v>-0.60784313725490191</v>
      </c>
      <c r="H122" s="17">
        <f t="shared" si="17"/>
        <v>-2.5493421052631575E-2</v>
      </c>
    </row>
    <row r="123" spans="1:8" x14ac:dyDescent="0.2">
      <c r="A123" s="8"/>
      <c r="B123" s="24" t="s">
        <v>114</v>
      </c>
      <c r="C123" s="21">
        <v>1</v>
      </c>
      <c r="D123" s="9">
        <v>4</v>
      </c>
      <c r="E123" s="10">
        <f t="shared" si="15"/>
        <v>8.2236842105263153E-4</v>
      </c>
      <c r="F123" s="10">
        <f t="shared" si="16"/>
        <v>3.3416875522138678E-3</v>
      </c>
      <c r="G123" s="10">
        <f t="shared" si="18"/>
        <v>3</v>
      </c>
      <c r="H123" s="17">
        <f t="shared" si="17"/>
        <v>2.4671052631578946E-3</v>
      </c>
    </row>
    <row r="124" spans="1:8" x14ac:dyDescent="0.2">
      <c r="A124" s="8"/>
      <c r="B124" s="24" t="s">
        <v>115</v>
      </c>
      <c r="C124" s="21">
        <v>0</v>
      </c>
      <c r="D124" s="9">
        <v>3</v>
      </c>
      <c r="E124" s="10" t="str">
        <f t="shared" si="15"/>
        <v/>
      </c>
      <c r="F124" s="10">
        <f t="shared" si="16"/>
        <v>2.5062656641604009E-3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1</v>
      </c>
      <c r="D125" s="9">
        <v>1</v>
      </c>
      <c r="E125" s="10">
        <f t="shared" si="15"/>
        <v>8.2236842105263153E-4</v>
      </c>
      <c r="F125" s="10">
        <f t="shared" si="16"/>
        <v>8.3542188805346695E-4</v>
      </c>
      <c r="G125" s="10">
        <f t="shared" si="18"/>
        <v>0</v>
      </c>
      <c r="H125" s="17">
        <f t="shared" si="17"/>
        <v>0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1</v>
      </c>
      <c r="E127" s="10">
        <f t="shared" si="15"/>
        <v>1.6447368421052631E-3</v>
      </c>
      <c r="F127" s="10">
        <f t="shared" si="16"/>
        <v>8.3542188805346695E-4</v>
      </c>
      <c r="G127" s="10">
        <f t="shared" si="18"/>
        <v>-0.5</v>
      </c>
      <c r="H127" s="17">
        <f t="shared" si="17"/>
        <v>-8.2236842105263153E-4</v>
      </c>
    </row>
    <row r="128" spans="1:8" x14ac:dyDescent="0.2">
      <c r="A128" s="8"/>
      <c r="B128" s="24" t="s">
        <v>119</v>
      </c>
      <c r="C128" s="21">
        <v>82</v>
      </c>
      <c r="D128" s="9">
        <v>73</v>
      </c>
      <c r="E128" s="10">
        <f t="shared" si="15"/>
        <v>6.7434210526315791E-2</v>
      </c>
      <c r="F128" s="10">
        <f t="shared" si="16"/>
        <v>6.0985797827903088E-2</v>
      </c>
      <c r="G128" s="10">
        <f t="shared" si="18"/>
        <v>-0.10975609756097561</v>
      </c>
      <c r="H128" s="17">
        <f t="shared" si="17"/>
        <v>-7.4013157894736847E-3</v>
      </c>
    </row>
    <row r="129" spans="1:8" x14ac:dyDescent="0.2">
      <c r="A129" s="8"/>
      <c r="B129" s="24" t="s">
        <v>120</v>
      </c>
      <c r="C129" s="21">
        <v>12</v>
      </c>
      <c r="D129" s="9">
        <v>2</v>
      </c>
      <c r="E129" s="10">
        <f t="shared" si="15"/>
        <v>9.8684210526315784E-3</v>
      </c>
      <c r="F129" s="10">
        <f t="shared" si="16"/>
        <v>1.6708437761069339E-3</v>
      </c>
      <c r="G129" s="10">
        <f t="shared" si="18"/>
        <v>-0.83333333333333337</v>
      </c>
      <c r="H129" s="17">
        <f t="shared" si="17"/>
        <v>-8.2236842105263153E-3</v>
      </c>
    </row>
    <row r="130" spans="1:8" x14ac:dyDescent="0.2">
      <c r="A130" s="8"/>
      <c r="B130" s="24" t="s">
        <v>121</v>
      </c>
      <c r="C130" s="21">
        <v>19</v>
      </c>
      <c r="D130" s="9">
        <v>12</v>
      </c>
      <c r="E130" s="10">
        <f t="shared" si="15"/>
        <v>1.5625E-2</v>
      </c>
      <c r="F130" s="10">
        <f t="shared" si="16"/>
        <v>1.0025062656641603E-2</v>
      </c>
      <c r="G130" s="10">
        <f t="shared" si="18"/>
        <v>-0.36842105263157893</v>
      </c>
      <c r="H130" s="17">
        <f t="shared" si="17"/>
        <v>-5.7565789473684207E-3</v>
      </c>
    </row>
    <row r="131" spans="1:8" x14ac:dyDescent="0.2">
      <c r="A131" s="8"/>
      <c r="B131" s="24" t="s">
        <v>122</v>
      </c>
      <c r="C131" s="21">
        <v>6</v>
      </c>
      <c r="D131" s="9">
        <v>6</v>
      </c>
      <c r="E131" s="10">
        <f t="shared" si="15"/>
        <v>4.9342105263157892E-3</v>
      </c>
      <c r="F131" s="10">
        <f t="shared" si="16"/>
        <v>5.0125313283208017E-3</v>
      </c>
      <c r="G131" s="10">
        <f t="shared" si="18"/>
        <v>0</v>
      </c>
      <c r="H131" s="17">
        <f t="shared" si="17"/>
        <v>0</v>
      </c>
    </row>
    <row r="132" spans="1:8" x14ac:dyDescent="0.2">
      <c r="A132" s="8"/>
      <c r="B132" s="24" t="s">
        <v>123</v>
      </c>
      <c r="C132" s="21">
        <v>68</v>
      </c>
      <c r="D132" s="9">
        <v>51</v>
      </c>
      <c r="E132" s="10">
        <f t="shared" si="15"/>
        <v>5.5921052631578948E-2</v>
      </c>
      <c r="F132" s="10">
        <f t="shared" si="16"/>
        <v>4.2606516290726815E-2</v>
      </c>
      <c r="G132" s="10">
        <f t="shared" si="18"/>
        <v>-0.25</v>
      </c>
      <c r="H132" s="17">
        <f t="shared" si="17"/>
        <v>-1.3980263157894737E-2</v>
      </c>
    </row>
    <row r="133" spans="1:8" x14ac:dyDescent="0.2">
      <c r="A133" s="8"/>
      <c r="B133" s="24" t="s">
        <v>124</v>
      </c>
      <c r="C133" s="21">
        <v>4</v>
      </c>
      <c r="D133" s="9">
        <v>1</v>
      </c>
      <c r="E133" s="10">
        <f t="shared" si="15"/>
        <v>3.2894736842105261E-3</v>
      </c>
      <c r="F133" s="10">
        <f t="shared" si="16"/>
        <v>8.3542188805346695E-4</v>
      </c>
      <c r="G133" s="10">
        <f t="shared" si="18"/>
        <v>-0.75</v>
      </c>
      <c r="H133" s="17">
        <f t="shared" si="17"/>
        <v>-2.4671052631578946E-3</v>
      </c>
    </row>
    <row r="134" spans="1:8" x14ac:dyDescent="0.2">
      <c r="A134" s="8"/>
      <c r="B134" s="24" t="s">
        <v>125</v>
      </c>
      <c r="C134" s="21">
        <v>15</v>
      </c>
      <c r="D134" s="9">
        <v>36</v>
      </c>
      <c r="E134" s="10">
        <f t="shared" si="15"/>
        <v>1.2335526315789474E-2</v>
      </c>
      <c r="F134" s="10">
        <f t="shared" si="16"/>
        <v>3.007518796992481E-2</v>
      </c>
      <c r="G134" s="10">
        <f t="shared" si="18"/>
        <v>1.4</v>
      </c>
      <c r="H134" s="17">
        <f t="shared" si="17"/>
        <v>1.7269736842105261E-2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</v>
      </c>
      <c r="D136" s="9">
        <v>2</v>
      </c>
      <c r="E136" s="10">
        <f t="shared" si="15"/>
        <v>1.6447368421052631E-3</v>
      </c>
      <c r="F136" s="10">
        <f t="shared" si="16"/>
        <v>1.6708437761069339E-3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1</v>
      </c>
      <c r="D137" s="9">
        <v>1</v>
      </c>
      <c r="E137" s="10">
        <f t="shared" si="15"/>
        <v>8.2236842105263153E-4</v>
      </c>
      <c r="F137" s="10">
        <f t="shared" si="16"/>
        <v>8.3542188805346695E-4</v>
      </c>
      <c r="G137" s="10">
        <f t="shared" si="18"/>
        <v>0</v>
      </c>
      <c r="H137" s="17">
        <f t="shared" si="17"/>
        <v>0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270</v>
      </c>
      <c r="D139" s="9">
        <v>304</v>
      </c>
      <c r="E139" s="10">
        <f t="shared" si="15"/>
        <v>0.22203947368421054</v>
      </c>
      <c r="F139" s="10">
        <f t="shared" si="16"/>
        <v>0.25396825396825395</v>
      </c>
      <c r="G139" s="10">
        <f t="shared" si="18"/>
        <v>0.12592592592592591</v>
      </c>
      <c r="H139" s="17">
        <f t="shared" si="17"/>
        <v>2.7960526315789474E-2</v>
      </c>
    </row>
    <row r="140" spans="1:8" x14ac:dyDescent="0.2">
      <c r="A140" s="8"/>
      <c r="B140" s="24" t="s">
        <v>131</v>
      </c>
      <c r="C140" s="21">
        <v>18</v>
      </c>
      <c r="D140" s="9">
        <v>21</v>
      </c>
      <c r="E140" s="10">
        <f t="shared" ref="E140:E175" si="19">+IF(C140=0,"",C140/C$76)</f>
        <v>1.4802631578947368E-2</v>
      </c>
      <c r="F140" s="10">
        <f t="shared" ref="F140:F175" si="20">+IF(D140=0,"",D140/D$76)</f>
        <v>1.7543859649122806E-2</v>
      </c>
      <c r="G140" s="10">
        <f t="shared" si="18"/>
        <v>0.16666666666666666</v>
      </c>
      <c r="H140" s="17">
        <f t="shared" ref="H140:H171" si="21">+IF(OR(AND(E140=""),(G140="")),"",E140*G140)</f>
        <v>2.4671052631578946E-3</v>
      </c>
    </row>
    <row r="141" spans="1:8" x14ac:dyDescent="0.2">
      <c r="A141" s="8"/>
      <c r="B141" s="24" t="s">
        <v>132</v>
      </c>
      <c r="C141" s="21">
        <v>37</v>
      </c>
      <c r="D141" s="9">
        <v>35</v>
      </c>
      <c r="E141" s="10">
        <f t="shared" si="19"/>
        <v>3.0427631578947369E-2</v>
      </c>
      <c r="F141" s="10">
        <f t="shared" si="20"/>
        <v>2.9239766081871343E-2</v>
      </c>
      <c r="G141" s="10">
        <f t="shared" ref="G141:G175" si="22">+IF(AND(C141=0,D141=0)," ",IF(C141=0,1,IF(D141=0,-1,(D141-C141)/C141)))</f>
        <v>-5.4054054054054057E-2</v>
      </c>
      <c r="H141" s="17">
        <f t="shared" si="21"/>
        <v>-1.6447368421052633E-3</v>
      </c>
    </row>
    <row r="142" spans="1:8" x14ac:dyDescent="0.2">
      <c r="A142" s="8"/>
      <c r="B142" s="24" t="s">
        <v>133</v>
      </c>
      <c r="C142" s="21">
        <v>286</v>
      </c>
      <c r="D142" s="9">
        <v>257</v>
      </c>
      <c r="E142" s="10">
        <f t="shared" si="19"/>
        <v>0.23519736842105263</v>
      </c>
      <c r="F142" s="10">
        <f t="shared" si="20"/>
        <v>0.21470342522974101</v>
      </c>
      <c r="G142" s="10">
        <f t="shared" si="22"/>
        <v>-0.10139860139860139</v>
      </c>
      <c r="H142" s="17">
        <f t="shared" si="21"/>
        <v>-2.3848684210526314E-2</v>
      </c>
    </row>
    <row r="143" spans="1:8" x14ac:dyDescent="0.2">
      <c r="A143" s="8"/>
      <c r="B143" s="24" t="s">
        <v>134</v>
      </c>
      <c r="C143" s="21">
        <v>11</v>
      </c>
      <c r="D143" s="9">
        <v>80</v>
      </c>
      <c r="E143" s="10">
        <f t="shared" si="19"/>
        <v>9.0460526315789477E-3</v>
      </c>
      <c r="F143" s="10">
        <f t="shared" si="20"/>
        <v>6.6833751044277356E-2</v>
      </c>
      <c r="G143" s="10">
        <f t="shared" si="22"/>
        <v>6.2727272727272725</v>
      </c>
      <c r="H143" s="17">
        <f t="shared" si="21"/>
        <v>5.6743421052631582E-2</v>
      </c>
    </row>
    <row r="144" spans="1:8" x14ac:dyDescent="0.2">
      <c r="A144" s="8"/>
      <c r="B144" s="24" t="s">
        <v>135</v>
      </c>
      <c r="C144" s="21">
        <v>91</v>
      </c>
      <c r="D144" s="9">
        <v>42</v>
      </c>
      <c r="E144" s="10">
        <f t="shared" si="19"/>
        <v>7.4835526315789477E-2</v>
      </c>
      <c r="F144" s="10">
        <f t="shared" si="20"/>
        <v>3.5087719298245612E-2</v>
      </c>
      <c r="G144" s="10">
        <f t="shared" si="22"/>
        <v>-0.53846153846153844</v>
      </c>
      <c r="H144" s="17">
        <f t="shared" si="21"/>
        <v>-4.0296052631578948E-2</v>
      </c>
    </row>
    <row r="145" spans="1:8" x14ac:dyDescent="0.2">
      <c r="A145" s="8"/>
      <c r="B145" s="24" t="s">
        <v>136</v>
      </c>
      <c r="C145" s="21">
        <v>13</v>
      </c>
      <c r="D145" s="9">
        <v>5</v>
      </c>
      <c r="E145" s="10">
        <f t="shared" si="19"/>
        <v>1.0690789473684211E-2</v>
      </c>
      <c r="F145" s="10">
        <f t="shared" si="20"/>
        <v>4.1771094402673348E-3</v>
      </c>
      <c r="G145" s="10">
        <f t="shared" si="22"/>
        <v>-0.61538461538461542</v>
      </c>
      <c r="H145" s="17">
        <f t="shared" si="21"/>
        <v>-6.5789473684210531E-3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2</v>
      </c>
      <c r="D147" s="9">
        <v>2</v>
      </c>
      <c r="E147" s="10">
        <f t="shared" si="19"/>
        <v>1.6447368421052631E-3</v>
      </c>
      <c r="F147" s="10">
        <f t="shared" si="20"/>
        <v>1.6708437761069339E-3</v>
      </c>
      <c r="G147" s="10">
        <f t="shared" si="22"/>
        <v>0</v>
      </c>
      <c r="H147" s="17">
        <f t="shared" si="21"/>
        <v>0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0</v>
      </c>
      <c r="E149" s="10">
        <f t="shared" si="19"/>
        <v>8.2236842105263153E-4</v>
      </c>
      <c r="F149" s="10" t="str">
        <f t="shared" si="20"/>
        <v/>
      </c>
      <c r="G149" s="10">
        <f t="shared" si="22"/>
        <v>-1</v>
      </c>
      <c r="H149" s="17">
        <f t="shared" si="21"/>
        <v>-8.2236842105263153E-4</v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2</v>
      </c>
      <c r="D151" s="9">
        <v>13</v>
      </c>
      <c r="E151" s="10">
        <f t="shared" si="19"/>
        <v>1.6447368421052631E-3</v>
      </c>
      <c r="F151" s="10">
        <f t="shared" si="20"/>
        <v>1.086048454469507E-2</v>
      </c>
      <c r="G151" s="10">
        <f t="shared" si="22"/>
        <v>5.5</v>
      </c>
      <c r="H151" s="17">
        <f t="shared" si="21"/>
        <v>9.0460526315789477E-3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4</v>
      </c>
      <c r="D154" s="9">
        <v>0</v>
      </c>
      <c r="E154" s="10">
        <f t="shared" si="19"/>
        <v>3.2894736842105261E-3</v>
      </c>
      <c r="F154" s="10" t="str">
        <f t="shared" si="20"/>
        <v/>
      </c>
      <c r="G154" s="10">
        <f t="shared" si="22"/>
        <v>-1</v>
      </c>
      <c r="H154" s="17">
        <f t="shared" si="21"/>
        <v>-3.2894736842105261E-3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1</v>
      </c>
      <c r="D160" s="9">
        <v>0</v>
      </c>
      <c r="E160" s="10">
        <f t="shared" si="19"/>
        <v>8.2236842105263153E-4</v>
      </c>
      <c r="F160" s="10" t="str">
        <f t="shared" si="20"/>
        <v/>
      </c>
      <c r="G160" s="10">
        <f t="shared" si="22"/>
        <v>-1</v>
      </c>
      <c r="H160" s="17">
        <f t="shared" si="21"/>
        <v>-8.2236842105263153E-4</v>
      </c>
    </row>
    <row r="161" spans="1:8" x14ac:dyDescent="0.2">
      <c r="A161" s="8"/>
      <c r="B161" s="24" t="s">
        <v>152</v>
      </c>
      <c r="C161" s="21">
        <v>2</v>
      </c>
      <c r="D161" s="9">
        <v>0</v>
      </c>
      <c r="E161" s="10">
        <f t="shared" si="19"/>
        <v>1.6447368421052631E-3</v>
      </c>
      <c r="F161" s="10" t="str">
        <f t="shared" si="20"/>
        <v/>
      </c>
      <c r="G161" s="10">
        <f t="shared" si="22"/>
        <v>-1</v>
      </c>
      <c r="H161" s="17">
        <f t="shared" si="21"/>
        <v>-1.6447368421052631E-3</v>
      </c>
    </row>
    <row r="162" spans="1:8" x14ac:dyDescent="0.2">
      <c r="A162" s="8"/>
      <c r="B162" s="24" t="s">
        <v>153</v>
      </c>
      <c r="C162" s="21">
        <v>3</v>
      </c>
      <c r="D162" s="9">
        <v>9</v>
      </c>
      <c r="E162" s="10">
        <f t="shared" si="19"/>
        <v>2.4671052631578946E-3</v>
      </c>
      <c r="F162" s="10">
        <f t="shared" si="20"/>
        <v>7.5187969924812026E-3</v>
      </c>
      <c r="G162" s="10">
        <f t="shared" si="22"/>
        <v>2</v>
      </c>
      <c r="H162" s="17">
        <f t="shared" si="21"/>
        <v>4.9342105263157892E-3</v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4</v>
      </c>
      <c r="E172" s="10">
        <f t="shared" si="19"/>
        <v>8.2236842105263153E-4</v>
      </c>
      <c r="F172" s="10">
        <f t="shared" si="20"/>
        <v>3.3416875522138678E-3</v>
      </c>
      <c r="G172" s="10">
        <f t="shared" si="22"/>
        <v>3</v>
      </c>
      <c r="H172" s="17">
        <f t="shared" ref="H172:H175" si="23">+IF(OR(AND(E172=""),(G172="")),"",E172*G172)</f>
        <v>2.4671052631578946E-3</v>
      </c>
    </row>
    <row r="173" spans="1:8" ht="25.5" x14ac:dyDescent="0.2">
      <c r="A173" s="8"/>
      <c r="B173" s="24" t="s">
        <v>164</v>
      </c>
      <c r="C173" s="21">
        <v>1</v>
      </c>
      <c r="D173" s="9">
        <v>0</v>
      </c>
      <c r="E173" s="10">
        <f t="shared" si="19"/>
        <v>8.2236842105263153E-4</v>
      </c>
      <c r="F173" s="10" t="str">
        <f t="shared" si="20"/>
        <v/>
      </c>
      <c r="G173" s="10">
        <f t="shared" si="22"/>
        <v>-1</v>
      </c>
      <c r="H173" s="17">
        <f t="shared" si="23"/>
        <v>-8.2236842105263153E-4</v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902</v>
      </c>
      <c r="D181" s="36">
        <f>SUM(D182:D356)</f>
        <v>937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3.8802660753880266E-2</v>
      </c>
      <c r="H181" s="37">
        <f t="shared" ref="H181:H212" si="26">+IF(OR(AND(E181=""),(G181="")),"",E181*G181)</f>
        <v>3.8802660753880266E-2</v>
      </c>
    </row>
    <row r="182" spans="1:8" x14ac:dyDescent="0.2">
      <c r="A182" s="8"/>
      <c r="B182" s="23" t="s">
        <v>167</v>
      </c>
      <c r="C182" s="41">
        <v>10</v>
      </c>
      <c r="D182" s="38">
        <v>28</v>
      </c>
      <c r="E182" s="39">
        <f t="shared" si="24"/>
        <v>1.1086474501108648E-2</v>
      </c>
      <c r="F182" s="39">
        <f t="shared" si="25"/>
        <v>2.9882604055496264E-2</v>
      </c>
      <c r="G182" s="39">
        <f t="shared" ref="G182:G213" si="27">+IF(AND(C182=0,D182=0)," ",IF(C182=0,1,IF(D182=0,-1,(D182-C182)/C182)))</f>
        <v>1.8</v>
      </c>
      <c r="H182" s="40">
        <f t="shared" si="26"/>
        <v>1.9955654101995568E-2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3</v>
      </c>
      <c r="E184" s="10" t="str">
        <f t="shared" si="24"/>
        <v/>
      </c>
      <c r="F184" s="10">
        <f t="shared" si="25"/>
        <v>3.2017075773745998E-3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20</v>
      </c>
      <c r="D186" s="9">
        <v>8</v>
      </c>
      <c r="E186" s="10">
        <f t="shared" si="24"/>
        <v>2.2172949002217297E-2</v>
      </c>
      <c r="F186" s="10">
        <f t="shared" si="25"/>
        <v>8.5378868729989333E-3</v>
      </c>
      <c r="G186" s="10">
        <f t="shared" si="27"/>
        <v>-0.6</v>
      </c>
      <c r="H186" s="17">
        <f t="shared" si="26"/>
        <v>-1.3303769401330377E-2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15</v>
      </c>
      <c r="D188" s="9">
        <v>30</v>
      </c>
      <c r="E188" s="10">
        <f t="shared" si="24"/>
        <v>1.662971175166297E-2</v>
      </c>
      <c r="F188" s="10">
        <f t="shared" si="25"/>
        <v>3.2017075773745997E-2</v>
      </c>
      <c r="G188" s="10">
        <f t="shared" si="27"/>
        <v>1</v>
      </c>
      <c r="H188" s="17">
        <f t="shared" si="26"/>
        <v>1.662971175166297E-2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6</v>
      </c>
      <c r="D190" s="9">
        <v>3</v>
      </c>
      <c r="E190" s="10">
        <f t="shared" si="24"/>
        <v>6.6518847006651885E-3</v>
      </c>
      <c r="F190" s="10">
        <f t="shared" si="25"/>
        <v>3.2017075773745998E-3</v>
      </c>
      <c r="G190" s="10">
        <f t="shared" si="27"/>
        <v>-0.5</v>
      </c>
      <c r="H190" s="17">
        <f t="shared" si="26"/>
        <v>-3.3259423503325942E-3</v>
      </c>
    </row>
    <row r="191" spans="1:8" x14ac:dyDescent="0.2">
      <c r="A191" s="8"/>
      <c r="B191" s="24" t="s">
        <v>176</v>
      </c>
      <c r="C191" s="21">
        <v>1</v>
      </c>
      <c r="D191" s="9">
        <v>0</v>
      </c>
      <c r="E191" s="10">
        <f t="shared" si="24"/>
        <v>1.1086474501108647E-3</v>
      </c>
      <c r="F191" s="10" t="str">
        <f t="shared" si="25"/>
        <v/>
      </c>
      <c r="G191" s="10">
        <f t="shared" si="27"/>
        <v>-1</v>
      </c>
      <c r="H191" s="17">
        <f t="shared" si="26"/>
        <v>-1.1086474501108647E-3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1</v>
      </c>
      <c r="E193" s="10" t="str">
        <f t="shared" si="24"/>
        <v/>
      </c>
      <c r="F193" s="10">
        <f t="shared" si="25"/>
        <v>1.0672358591248667E-3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1</v>
      </c>
      <c r="D194" s="9">
        <v>0</v>
      </c>
      <c r="E194" s="10">
        <f t="shared" si="24"/>
        <v>1.1086474501108647E-3</v>
      </c>
      <c r="F194" s="10" t="str">
        <f t="shared" si="25"/>
        <v/>
      </c>
      <c r="G194" s="10">
        <f t="shared" si="27"/>
        <v>-1</v>
      </c>
      <c r="H194" s="17">
        <f t="shared" si="26"/>
        <v>-1.1086474501108647E-3</v>
      </c>
    </row>
    <row r="195" spans="1:8" x14ac:dyDescent="0.2">
      <c r="A195" s="8"/>
      <c r="B195" s="24" t="s">
        <v>180</v>
      </c>
      <c r="C195" s="21">
        <v>2</v>
      </c>
      <c r="D195" s="9">
        <v>13</v>
      </c>
      <c r="E195" s="10">
        <f t="shared" si="24"/>
        <v>2.2172949002217295E-3</v>
      </c>
      <c r="F195" s="10">
        <f t="shared" si="25"/>
        <v>1.3874066168623266E-2</v>
      </c>
      <c r="G195" s="10">
        <f t="shared" si="27"/>
        <v>5.5</v>
      </c>
      <c r="H195" s="17">
        <f t="shared" si="26"/>
        <v>1.2195121951219513E-2</v>
      </c>
    </row>
    <row r="196" spans="1:8" x14ac:dyDescent="0.2">
      <c r="A196" s="8"/>
      <c r="B196" s="24" t="s">
        <v>181</v>
      </c>
      <c r="C196" s="21">
        <v>6</v>
      </c>
      <c r="D196" s="9">
        <v>1</v>
      </c>
      <c r="E196" s="10">
        <f t="shared" si="24"/>
        <v>6.6518847006651885E-3</v>
      </c>
      <c r="F196" s="10">
        <f t="shared" si="25"/>
        <v>1.0672358591248667E-3</v>
      </c>
      <c r="G196" s="10">
        <f t="shared" si="27"/>
        <v>-0.83333333333333337</v>
      </c>
      <c r="H196" s="17">
        <f t="shared" si="26"/>
        <v>-5.5432372505543242E-3</v>
      </c>
    </row>
    <row r="197" spans="1:8" ht="25.5" x14ac:dyDescent="0.2">
      <c r="A197" s="8"/>
      <c r="B197" s="24" t="s">
        <v>182</v>
      </c>
      <c r="C197" s="21">
        <v>42</v>
      </c>
      <c r="D197" s="9">
        <v>72</v>
      </c>
      <c r="E197" s="10">
        <f t="shared" si="24"/>
        <v>4.6563192904656318E-2</v>
      </c>
      <c r="F197" s="10">
        <f t="shared" si="25"/>
        <v>7.6840981856990398E-2</v>
      </c>
      <c r="G197" s="10">
        <f t="shared" si="27"/>
        <v>0.7142857142857143</v>
      </c>
      <c r="H197" s="17">
        <f t="shared" si="26"/>
        <v>3.325942350332594E-2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2</v>
      </c>
      <c r="D202" s="9">
        <v>6</v>
      </c>
      <c r="E202" s="10">
        <f t="shared" si="24"/>
        <v>2.2172949002217295E-3</v>
      </c>
      <c r="F202" s="10">
        <f t="shared" si="25"/>
        <v>6.4034151547491995E-3</v>
      </c>
      <c r="G202" s="10">
        <f t="shared" si="27"/>
        <v>2</v>
      </c>
      <c r="H202" s="17">
        <f t="shared" si="26"/>
        <v>4.434589800443459E-3</v>
      </c>
    </row>
    <row r="203" spans="1:8" x14ac:dyDescent="0.2">
      <c r="A203" s="8"/>
      <c r="B203" s="24" t="s">
        <v>188</v>
      </c>
      <c r="C203" s="21">
        <v>0</v>
      </c>
      <c r="D203" s="9">
        <v>1</v>
      </c>
      <c r="E203" s="10" t="str">
        <f t="shared" si="24"/>
        <v/>
      </c>
      <c r="F203" s="10">
        <f t="shared" si="25"/>
        <v>1.0672358591248667E-3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2</v>
      </c>
      <c r="D204" s="9">
        <v>0</v>
      </c>
      <c r="E204" s="10">
        <f t="shared" si="24"/>
        <v>2.2172949002217295E-3</v>
      </c>
      <c r="F204" s="10" t="str">
        <f t="shared" si="25"/>
        <v/>
      </c>
      <c r="G204" s="10">
        <f t="shared" si="27"/>
        <v>-1</v>
      </c>
      <c r="H204" s="17">
        <f t="shared" si="26"/>
        <v>-2.2172949002217295E-3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9</v>
      </c>
      <c r="D208" s="9">
        <v>5</v>
      </c>
      <c r="E208" s="10">
        <f t="shared" si="24"/>
        <v>9.9778270509977823E-3</v>
      </c>
      <c r="F208" s="10">
        <f t="shared" si="25"/>
        <v>5.3361792956243331E-3</v>
      </c>
      <c r="G208" s="10">
        <f t="shared" si="27"/>
        <v>-0.44444444444444442</v>
      </c>
      <c r="H208" s="17">
        <f t="shared" si="26"/>
        <v>-4.4345898004434581E-3</v>
      </c>
    </row>
    <row r="209" spans="1:8" x14ac:dyDescent="0.2">
      <c r="A209" s="8"/>
      <c r="B209" s="24" t="s">
        <v>194</v>
      </c>
      <c r="C209" s="21">
        <v>1</v>
      </c>
      <c r="D209" s="9">
        <v>3</v>
      </c>
      <c r="E209" s="10">
        <f t="shared" si="24"/>
        <v>1.1086474501108647E-3</v>
      </c>
      <c r="F209" s="10">
        <f t="shared" si="25"/>
        <v>3.2017075773745998E-3</v>
      </c>
      <c r="G209" s="10">
        <f t="shared" si="27"/>
        <v>2</v>
      </c>
      <c r="H209" s="17">
        <f t="shared" si="26"/>
        <v>2.2172949002217295E-3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9</v>
      </c>
      <c r="D211" s="9">
        <v>5</v>
      </c>
      <c r="E211" s="10">
        <f t="shared" si="24"/>
        <v>9.9778270509977823E-3</v>
      </c>
      <c r="F211" s="10">
        <f t="shared" si="25"/>
        <v>5.3361792956243331E-3</v>
      </c>
      <c r="G211" s="10">
        <f t="shared" si="27"/>
        <v>-0.44444444444444442</v>
      </c>
      <c r="H211" s="17">
        <f t="shared" si="26"/>
        <v>-4.4345898004434581E-3</v>
      </c>
    </row>
    <row r="212" spans="1:8" x14ac:dyDescent="0.2">
      <c r="A212" s="8"/>
      <c r="B212" s="24" t="s">
        <v>197</v>
      </c>
      <c r="C212" s="21">
        <v>26</v>
      </c>
      <c r="D212" s="9">
        <v>64</v>
      </c>
      <c r="E212" s="10">
        <f t="shared" si="24"/>
        <v>2.8824833702882482E-2</v>
      </c>
      <c r="F212" s="10">
        <f t="shared" si="25"/>
        <v>6.8303094983991466E-2</v>
      </c>
      <c r="G212" s="10">
        <f t="shared" si="27"/>
        <v>1.4615384615384615</v>
      </c>
      <c r="H212" s="17">
        <f t="shared" si="26"/>
        <v>4.2128603104212854E-2</v>
      </c>
    </row>
    <row r="213" spans="1:8" x14ac:dyDescent="0.2">
      <c r="A213" s="8"/>
      <c r="B213" s="24" t="s">
        <v>198</v>
      </c>
      <c r="C213" s="21">
        <v>11</v>
      </c>
      <c r="D213" s="9">
        <v>9</v>
      </c>
      <c r="E213" s="10">
        <f t="shared" ref="E213:E244" si="28">+IF(C213=0,"",C213/C$181)</f>
        <v>1.2195121951219513E-2</v>
      </c>
      <c r="F213" s="10">
        <f t="shared" ref="F213:F244" si="29">+IF(D213=0,"",D213/D$181)</f>
        <v>9.6051227321237997E-3</v>
      </c>
      <c r="G213" s="10">
        <f t="shared" si="27"/>
        <v>-0.18181818181818182</v>
      </c>
      <c r="H213" s="17">
        <f t="shared" ref="H213:H244" si="30">+IF(OR(AND(E213=""),(G213="")),"",E213*G213)</f>
        <v>-2.2172949002217295E-3</v>
      </c>
    </row>
    <row r="214" spans="1:8" x14ac:dyDescent="0.2">
      <c r="A214" s="8"/>
      <c r="B214" s="24" t="s">
        <v>199</v>
      </c>
      <c r="C214" s="21">
        <v>90</v>
      </c>
      <c r="D214" s="9">
        <v>87</v>
      </c>
      <c r="E214" s="10">
        <f t="shared" si="28"/>
        <v>9.9778270509977826E-2</v>
      </c>
      <c r="F214" s="10">
        <f t="shared" si="29"/>
        <v>9.2849519743863393E-2</v>
      </c>
      <c r="G214" s="10">
        <f t="shared" ref="G214:G245" si="31">+IF(AND(C214=0,D214=0)," ",IF(C214=0,1,IF(D214=0,-1,(D214-C214)/C214)))</f>
        <v>-3.3333333333333333E-2</v>
      </c>
      <c r="H214" s="17">
        <f t="shared" si="30"/>
        <v>-3.3259423503325942E-3</v>
      </c>
    </row>
    <row r="215" spans="1:8" x14ac:dyDescent="0.2">
      <c r="A215" s="8"/>
      <c r="B215" s="24" t="s">
        <v>200</v>
      </c>
      <c r="C215" s="21">
        <v>1</v>
      </c>
      <c r="D215" s="9">
        <v>2</v>
      </c>
      <c r="E215" s="10">
        <f t="shared" si="28"/>
        <v>1.1086474501108647E-3</v>
      </c>
      <c r="F215" s="10">
        <f t="shared" si="29"/>
        <v>2.1344717182497333E-3</v>
      </c>
      <c r="G215" s="10">
        <f t="shared" si="31"/>
        <v>1</v>
      </c>
      <c r="H215" s="17">
        <f t="shared" si="30"/>
        <v>1.1086474501108647E-3</v>
      </c>
    </row>
    <row r="216" spans="1:8" x14ac:dyDescent="0.2">
      <c r="A216" s="8"/>
      <c r="B216" s="24" t="s">
        <v>201</v>
      </c>
      <c r="C216" s="21">
        <v>26</v>
      </c>
      <c r="D216" s="9">
        <v>142</v>
      </c>
      <c r="E216" s="10">
        <f t="shared" si="28"/>
        <v>2.8824833702882482E-2</v>
      </c>
      <c r="F216" s="10">
        <f t="shared" si="29"/>
        <v>0.15154749199573106</v>
      </c>
      <c r="G216" s="10">
        <f t="shared" si="31"/>
        <v>4.4615384615384617</v>
      </c>
      <c r="H216" s="17">
        <f t="shared" si="30"/>
        <v>0.12860310421286031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22</v>
      </c>
      <c r="D218" s="9">
        <v>28</v>
      </c>
      <c r="E218" s="10">
        <f t="shared" si="28"/>
        <v>2.4390243902439025E-2</v>
      </c>
      <c r="F218" s="10">
        <f t="shared" si="29"/>
        <v>2.9882604055496264E-2</v>
      </c>
      <c r="G218" s="10">
        <f t="shared" si="31"/>
        <v>0.27272727272727271</v>
      </c>
      <c r="H218" s="17">
        <f t="shared" si="30"/>
        <v>6.6518847006651885E-3</v>
      </c>
    </row>
    <row r="219" spans="1:8" x14ac:dyDescent="0.2">
      <c r="A219" s="8"/>
      <c r="B219" s="24" t="s">
        <v>204</v>
      </c>
      <c r="C219" s="21">
        <v>2</v>
      </c>
      <c r="D219" s="9">
        <v>4</v>
      </c>
      <c r="E219" s="10">
        <f t="shared" si="28"/>
        <v>2.2172949002217295E-3</v>
      </c>
      <c r="F219" s="10">
        <f t="shared" si="29"/>
        <v>4.2689434364994666E-3</v>
      </c>
      <c r="G219" s="10">
        <f t="shared" si="31"/>
        <v>1</v>
      </c>
      <c r="H219" s="17">
        <f t="shared" si="30"/>
        <v>2.2172949002217295E-3</v>
      </c>
    </row>
    <row r="220" spans="1:8" x14ac:dyDescent="0.2">
      <c r="A220" s="8"/>
      <c r="B220" s="24" t="s">
        <v>205</v>
      </c>
      <c r="C220" s="21">
        <v>112</v>
      </c>
      <c r="D220" s="9">
        <v>11</v>
      </c>
      <c r="E220" s="10">
        <f t="shared" si="28"/>
        <v>0.12416851441241686</v>
      </c>
      <c r="F220" s="10">
        <f t="shared" si="29"/>
        <v>1.1739594450373533E-2</v>
      </c>
      <c r="G220" s="10">
        <f t="shared" si="31"/>
        <v>-0.9017857142857143</v>
      </c>
      <c r="H220" s="17">
        <f t="shared" si="30"/>
        <v>-0.11197339246119735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30</v>
      </c>
      <c r="D223" s="9">
        <v>21</v>
      </c>
      <c r="E223" s="10">
        <f t="shared" si="28"/>
        <v>3.325942350332594E-2</v>
      </c>
      <c r="F223" s="10">
        <f t="shared" si="29"/>
        <v>2.2411953041622197E-2</v>
      </c>
      <c r="G223" s="10">
        <f t="shared" si="31"/>
        <v>-0.3</v>
      </c>
      <c r="H223" s="17">
        <f t="shared" si="30"/>
        <v>-9.9778270509977823E-3</v>
      </c>
    </row>
    <row r="224" spans="1:8" x14ac:dyDescent="0.2">
      <c r="A224" s="8"/>
      <c r="B224" s="24" t="s">
        <v>209</v>
      </c>
      <c r="C224" s="21">
        <v>1</v>
      </c>
      <c r="D224" s="9">
        <v>5</v>
      </c>
      <c r="E224" s="10">
        <f t="shared" si="28"/>
        <v>1.1086474501108647E-3</v>
      </c>
      <c r="F224" s="10">
        <f t="shared" si="29"/>
        <v>5.3361792956243331E-3</v>
      </c>
      <c r="G224" s="10">
        <f t="shared" si="31"/>
        <v>4</v>
      </c>
      <c r="H224" s="17">
        <f t="shared" si="30"/>
        <v>4.434589800443459E-3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21</v>
      </c>
      <c r="D228" s="9">
        <v>23</v>
      </c>
      <c r="E228" s="10">
        <f t="shared" si="28"/>
        <v>2.3281596452328159E-2</v>
      </c>
      <c r="F228" s="10">
        <f t="shared" si="29"/>
        <v>2.454642475987193E-2</v>
      </c>
      <c r="G228" s="10">
        <f t="shared" si="31"/>
        <v>9.5238095238095233E-2</v>
      </c>
      <c r="H228" s="17">
        <f t="shared" si="30"/>
        <v>2.2172949002217295E-3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</v>
      </c>
      <c r="D231" s="9">
        <v>1</v>
      </c>
      <c r="E231" s="10">
        <f t="shared" si="28"/>
        <v>1.1086474501108647E-3</v>
      </c>
      <c r="F231" s="10">
        <f t="shared" si="29"/>
        <v>1.0672358591248667E-3</v>
      </c>
      <c r="G231" s="10">
        <f t="shared" si="31"/>
        <v>0</v>
      </c>
      <c r="H231" s="17">
        <f t="shared" si="30"/>
        <v>0</v>
      </c>
    </row>
    <row r="232" spans="1:8" x14ac:dyDescent="0.2">
      <c r="A232" s="8"/>
      <c r="B232" s="24" t="s">
        <v>217</v>
      </c>
      <c r="C232" s="21">
        <v>1</v>
      </c>
      <c r="D232" s="9">
        <v>0</v>
      </c>
      <c r="E232" s="10">
        <f t="shared" si="28"/>
        <v>1.1086474501108647E-3</v>
      </c>
      <c r="F232" s="10" t="str">
        <f t="shared" si="29"/>
        <v/>
      </c>
      <c r="G232" s="10">
        <f t="shared" si="31"/>
        <v>-1</v>
      </c>
      <c r="H232" s="17">
        <f t="shared" si="30"/>
        <v>-1.1086474501108647E-3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</v>
      </c>
      <c r="D235" s="9">
        <v>8</v>
      </c>
      <c r="E235" s="10">
        <f t="shared" si="28"/>
        <v>1.1086474501108647E-3</v>
      </c>
      <c r="F235" s="10">
        <f t="shared" si="29"/>
        <v>8.5378868729989333E-3</v>
      </c>
      <c r="G235" s="10">
        <f t="shared" si="31"/>
        <v>7</v>
      </c>
      <c r="H235" s="17">
        <f t="shared" si="30"/>
        <v>7.7605321507760536E-3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2</v>
      </c>
      <c r="D238" s="9">
        <v>0</v>
      </c>
      <c r="E238" s="10">
        <f t="shared" si="28"/>
        <v>2.2172949002217295E-3</v>
      </c>
      <c r="F238" s="10" t="str">
        <f t="shared" si="29"/>
        <v/>
      </c>
      <c r="G238" s="10">
        <f t="shared" si="31"/>
        <v>-1</v>
      </c>
      <c r="H238" s="17">
        <f t="shared" si="30"/>
        <v>-2.2172949002217295E-3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7</v>
      </c>
      <c r="D241" s="9">
        <v>4</v>
      </c>
      <c r="E241" s="10">
        <f t="shared" si="28"/>
        <v>7.7605321507760536E-3</v>
      </c>
      <c r="F241" s="10">
        <f t="shared" si="29"/>
        <v>4.2689434364994666E-3</v>
      </c>
      <c r="G241" s="10">
        <f t="shared" si="31"/>
        <v>-0.42857142857142855</v>
      </c>
      <c r="H241" s="17">
        <f t="shared" si="30"/>
        <v>-3.3259423503325942E-3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1</v>
      </c>
      <c r="E245" s="10">
        <f t="shared" ref="E245:E276" si="32">+IF(C245=0,"",C245/C$181)</f>
        <v>1.1086474501108647E-3</v>
      </c>
      <c r="F245" s="10">
        <f t="shared" ref="F245:F276" si="33">+IF(D245=0,"",D245/D$181)</f>
        <v>1.0672358591248667E-3</v>
      </c>
      <c r="G245" s="10">
        <f t="shared" si="31"/>
        <v>0</v>
      </c>
      <c r="H245" s="17">
        <f t="shared" ref="H245:H276" si="34">+IF(OR(AND(E245=""),(G245="")),"",E245*G245)</f>
        <v>0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1</v>
      </c>
      <c r="D247" s="9">
        <v>1</v>
      </c>
      <c r="E247" s="10">
        <f t="shared" si="32"/>
        <v>1.1086474501108647E-3</v>
      </c>
      <c r="F247" s="10">
        <f t="shared" si="33"/>
        <v>1.0672358591248667E-3</v>
      </c>
      <c r="G247" s="10">
        <f t="shared" si="35"/>
        <v>0</v>
      </c>
      <c r="H247" s="17">
        <f t="shared" si="34"/>
        <v>0</v>
      </c>
    </row>
    <row r="248" spans="1:8" x14ac:dyDescent="0.2">
      <c r="A248" s="8"/>
      <c r="B248" s="24" t="s">
        <v>233</v>
      </c>
      <c r="C248" s="21">
        <v>237</v>
      </c>
      <c r="D248" s="9">
        <v>107</v>
      </c>
      <c r="E248" s="10">
        <f t="shared" si="32"/>
        <v>0.26274944567627495</v>
      </c>
      <c r="F248" s="10">
        <f t="shared" si="33"/>
        <v>0.11419423692636073</v>
      </c>
      <c r="G248" s="10">
        <f t="shared" si="35"/>
        <v>-0.54852320675105481</v>
      </c>
      <c r="H248" s="17">
        <f t="shared" si="34"/>
        <v>-0.1441241685144124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25</v>
      </c>
      <c r="D251" s="9">
        <v>40</v>
      </c>
      <c r="E251" s="10">
        <f t="shared" si="32"/>
        <v>2.771618625277162E-2</v>
      </c>
      <c r="F251" s="10">
        <f t="shared" si="33"/>
        <v>4.2689434364994665E-2</v>
      </c>
      <c r="G251" s="10">
        <f t="shared" si="35"/>
        <v>0.6</v>
      </c>
      <c r="H251" s="17">
        <f t="shared" si="34"/>
        <v>1.662971175166297E-2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11</v>
      </c>
      <c r="D256" s="9">
        <v>1</v>
      </c>
      <c r="E256" s="10">
        <f t="shared" si="32"/>
        <v>1.2195121951219513E-2</v>
      </c>
      <c r="F256" s="10">
        <f t="shared" si="33"/>
        <v>1.0672358591248667E-3</v>
      </c>
      <c r="G256" s="10">
        <f t="shared" si="35"/>
        <v>-0.90909090909090906</v>
      </c>
      <c r="H256" s="17">
        <f t="shared" si="34"/>
        <v>-1.1086474501108648E-2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1.1086474501108647E-3</v>
      </c>
      <c r="F260" s="10" t="str">
        <f t="shared" si="33"/>
        <v/>
      </c>
      <c r="G260" s="10">
        <f t="shared" si="35"/>
        <v>-1</v>
      </c>
      <c r="H260" s="17">
        <f t="shared" si="34"/>
        <v>-1.1086474501108647E-3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9</v>
      </c>
      <c r="E264" s="10" t="str">
        <f t="shared" si="32"/>
        <v/>
      </c>
      <c r="F264" s="10">
        <f t="shared" si="33"/>
        <v>9.6051227321237997E-3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5</v>
      </c>
      <c r="D274" s="9">
        <v>7</v>
      </c>
      <c r="E274" s="10">
        <f t="shared" si="32"/>
        <v>5.5432372505543242E-3</v>
      </c>
      <c r="F274" s="10">
        <f t="shared" si="33"/>
        <v>7.470651013874066E-3</v>
      </c>
      <c r="G274" s="10">
        <f t="shared" si="35"/>
        <v>0.4</v>
      </c>
      <c r="H274" s="17">
        <f t="shared" si="34"/>
        <v>2.2172949002217299E-3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5</v>
      </c>
      <c r="E277" s="10" t="str">
        <f t="shared" ref="E277:E308" si="36">+IF(C277=0,"",C277/C$181)</f>
        <v/>
      </c>
      <c r="F277" s="10">
        <f t="shared" ref="F277:F308" si="37">+IF(D277=0,"",D277/D$181)</f>
        <v>5.3361792956243331E-3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8</v>
      </c>
      <c r="D285" s="9">
        <v>1</v>
      </c>
      <c r="E285" s="10">
        <f t="shared" si="36"/>
        <v>8.869179600886918E-3</v>
      </c>
      <c r="F285" s="10">
        <f t="shared" si="37"/>
        <v>1.0672358591248667E-3</v>
      </c>
      <c r="G285" s="10">
        <f t="shared" si="39"/>
        <v>-0.875</v>
      </c>
      <c r="H285" s="17">
        <f t="shared" si="38"/>
        <v>-7.7605321507760536E-3</v>
      </c>
    </row>
    <row r="286" spans="1:8" ht="25.5" x14ac:dyDescent="0.2">
      <c r="A286" s="8"/>
      <c r="B286" s="24" t="s">
        <v>271</v>
      </c>
      <c r="C286" s="21">
        <v>9</v>
      </c>
      <c r="D286" s="9">
        <v>6</v>
      </c>
      <c r="E286" s="10">
        <f t="shared" si="36"/>
        <v>9.9778270509977823E-3</v>
      </c>
      <c r="F286" s="10">
        <f t="shared" si="37"/>
        <v>6.4034151547491995E-3</v>
      </c>
      <c r="G286" s="10">
        <f t="shared" si="39"/>
        <v>-0.33333333333333331</v>
      </c>
      <c r="H286" s="17">
        <f t="shared" si="38"/>
        <v>-3.3259423503325938E-3</v>
      </c>
    </row>
    <row r="287" spans="1:8" x14ac:dyDescent="0.2">
      <c r="A287" s="8"/>
      <c r="B287" s="24" t="s">
        <v>272</v>
      </c>
      <c r="C287" s="21">
        <v>8</v>
      </c>
      <c r="D287" s="9">
        <v>12</v>
      </c>
      <c r="E287" s="10">
        <f t="shared" si="36"/>
        <v>8.869179600886918E-3</v>
      </c>
      <c r="F287" s="10">
        <f t="shared" si="37"/>
        <v>1.2806830309498399E-2</v>
      </c>
      <c r="G287" s="10">
        <f t="shared" si="39"/>
        <v>0.5</v>
      </c>
      <c r="H287" s="17">
        <f t="shared" si="38"/>
        <v>4.434589800443459E-3</v>
      </c>
    </row>
    <row r="288" spans="1:8" x14ac:dyDescent="0.2">
      <c r="A288" s="8"/>
      <c r="B288" s="24" t="s">
        <v>273</v>
      </c>
      <c r="C288" s="21">
        <v>2</v>
      </c>
      <c r="D288" s="9">
        <v>0</v>
      </c>
      <c r="E288" s="10">
        <f t="shared" si="36"/>
        <v>2.2172949002217295E-3</v>
      </c>
      <c r="F288" s="10" t="str">
        <f t="shared" si="37"/>
        <v/>
      </c>
      <c r="G288" s="10">
        <f t="shared" si="39"/>
        <v>-1</v>
      </c>
      <c r="H288" s="17">
        <f t="shared" si="38"/>
        <v>-2.2172949002217295E-3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5</v>
      </c>
      <c r="D292" s="9">
        <v>35</v>
      </c>
      <c r="E292" s="10">
        <f t="shared" si="36"/>
        <v>5.5432372505543242E-3</v>
      </c>
      <c r="F292" s="10">
        <f t="shared" si="37"/>
        <v>3.7353255069370331E-2</v>
      </c>
      <c r="G292" s="10">
        <f t="shared" si="39"/>
        <v>6</v>
      </c>
      <c r="H292" s="17">
        <f t="shared" si="38"/>
        <v>3.3259423503325947E-2</v>
      </c>
    </row>
    <row r="293" spans="1:8" x14ac:dyDescent="0.2">
      <c r="A293" s="8"/>
      <c r="B293" s="24" t="s">
        <v>278</v>
      </c>
      <c r="C293" s="21">
        <v>18</v>
      </c>
      <c r="D293" s="9">
        <v>2</v>
      </c>
      <c r="E293" s="10">
        <f t="shared" si="36"/>
        <v>1.9955654101995565E-2</v>
      </c>
      <c r="F293" s="10">
        <f t="shared" si="37"/>
        <v>2.1344717182497333E-3</v>
      </c>
      <c r="G293" s="10">
        <f t="shared" si="39"/>
        <v>-0.88888888888888884</v>
      </c>
      <c r="H293" s="17">
        <f t="shared" si="38"/>
        <v>-1.7738359201773832E-2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2</v>
      </c>
      <c r="E299" s="10" t="str">
        <f t="shared" si="36"/>
        <v/>
      </c>
      <c r="F299" s="10">
        <f t="shared" si="37"/>
        <v>2.1344717182497333E-3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24</v>
      </c>
      <c r="D301" s="9">
        <v>0</v>
      </c>
      <c r="E301" s="10">
        <f t="shared" si="36"/>
        <v>2.6607538802660754E-2</v>
      </c>
      <c r="F301" s="10" t="str">
        <f t="shared" si="37"/>
        <v/>
      </c>
      <c r="G301" s="10">
        <f t="shared" si="39"/>
        <v>-1</v>
      </c>
      <c r="H301" s="17">
        <f t="shared" si="38"/>
        <v>-2.6607538802660754E-2</v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7</v>
      </c>
      <c r="D303" s="9">
        <v>3</v>
      </c>
      <c r="E303" s="10">
        <f t="shared" si="36"/>
        <v>7.7605321507760536E-3</v>
      </c>
      <c r="F303" s="10">
        <f t="shared" si="37"/>
        <v>3.2017075773745998E-3</v>
      </c>
      <c r="G303" s="10">
        <f t="shared" si="39"/>
        <v>-0.5714285714285714</v>
      </c>
      <c r="H303" s="17">
        <f t="shared" si="38"/>
        <v>-4.434589800443459E-3</v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9</v>
      </c>
      <c r="D305" s="9">
        <v>9</v>
      </c>
      <c r="E305" s="10">
        <f t="shared" si="36"/>
        <v>9.9778270509977823E-3</v>
      </c>
      <c r="F305" s="10">
        <f t="shared" si="37"/>
        <v>9.6051227321237997E-3</v>
      </c>
      <c r="G305" s="10">
        <f t="shared" si="39"/>
        <v>0</v>
      </c>
      <c r="H305" s="17">
        <f t="shared" si="38"/>
        <v>0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2</v>
      </c>
      <c r="E311" s="10" t="str">
        <f t="shared" si="40"/>
        <v/>
      </c>
      <c r="F311" s="10">
        <f t="shared" si="41"/>
        <v>2.1344717182497333E-3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22</v>
      </c>
      <c r="D314" s="9">
        <v>39</v>
      </c>
      <c r="E314" s="10">
        <f t="shared" si="40"/>
        <v>2.4390243902439025E-2</v>
      </c>
      <c r="F314" s="10">
        <f t="shared" si="41"/>
        <v>4.1622198505869797E-2</v>
      </c>
      <c r="G314" s="10">
        <f t="shared" si="43"/>
        <v>0.77272727272727271</v>
      </c>
      <c r="H314" s="17">
        <f t="shared" si="42"/>
        <v>1.8847006651884702E-2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2</v>
      </c>
      <c r="D316" s="9">
        <v>0</v>
      </c>
      <c r="E316" s="10">
        <f t="shared" si="40"/>
        <v>2.2172949002217295E-3</v>
      </c>
      <c r="F316" s="10" t="str">
        <f t="shared" si="41"/>
        <v/>
      </c>
      <c r="G316" s="10">
        <f t="shared" si="43"/>
        <v>-1</v>
      </c>
      <c r="H316" s="17">
        <f t="shared" si="42"/>
        <v>-2.2172949002217295E-3</v>
      </c>
    </row>
    <row r="317" spans="1:8" x14ac:dyDescent="0.2">
      <c r="A317" s="8"/>
      <c r="B317" s="24" t="s">
        <v>302</v>
      </c>
      <c r="C317" s="21">
        <v>2</v>
      </c>
      <c r="D317" s="9">
        <v>0</v>
      </c>
      <c r="E317" s="10">
        <f t="shared" si="40"/>
        <v>2.2172949002217295E-3</v>
      </c>
      <c r="F317" s="10" t="str">
        <f t="shared" si="41"/>
        <v/>
      </c>
      <c r="G317" s="10">
        <f t="shared" si="43"/>
        <v>-1</v>
      </c>
      <c r="H317" s="17">
        <f t="shared" si="42"/>
        <v>-2.2172949002217295E-3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2</v>
      </c>
      <c r="E320" s="10" t="str">
        <f t="shared" si="40"/>
        <v/>
      </c>
      <c r="F320" s="10">
        <f t="shared" si="41"/>
        <v>2.1344717182497333E-3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5</v>
      </c>
      <c r="D325" s="9">
        <v>8</v>
      </c>
      <c r="E325" s="10">
        <f t="shared" si="40"/>
        <v>5.5432372505543242E-3</v>
      </c>
      <c r="F325" s="10">
        <f t="shared" si="41"/>
        <v>8.5378868729989333E-3</v>
      </c>
      <c r="G325" s="10">
        <f t="shared" si="43"/>
        <v>0.6</v>
      </c>
      <c r="H325" s="17">
        <f t="shared" si="42"/>
        <v>3.3259423503325942E-3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1</v>
      </c>
      <c r="D327" s="9">
        <v>0</v>
      </c>
      <c r="E327" s="10">
        <f t="shared" si="40"/>
        <v>1.1086474501108647E-3</v>
      </c>
      <c r="F327" s="10" t="str">
        <f t="shared" si="41"/>
        <v/>
      </c>
      <c r="G327" s="10">
        <f t="shared" si="43"/>
        <v>-1</v>
      </c>
      <c r="H327" s="17">
        <f t="shared" si="42"/>
        <v>-1.1086474501108647E-3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</v>
      </c>
      <c r="D329" s="9">
        <v>2</v>
      </c>
      <c r="E329" s="10">
        <f t="shared" si="40"/>
        <v>2.2172949002217295E-3</v>
      </c>
      <c r="F329" s="10">
        <f t="shared" si="41"/>
        <v>2.1344717182497333E-3</v>
      </c>
      <c r="G329" s="10">
        <f t="shared" si="43"/>
        <v>0</v>
      </c>
      <c r="H329" s="17">
        <f t="shared" si="42"/>
        <v>0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14</v>
      </c>
      <c r="D331" s="9">
        <v>50</v>
      </c>
      <c r="E331" s="10">
        <f t="shared" si="40"/>
        <v>1.5521064301552107E-2</v>
      </c>
      <c r="F331" s="10">
        <f t="shared" si="41"/>
        <v>5.3361792956243333E-2</v>
      </c>
      <c r="G331" s="10">
        <f t="shared" si="43"/>
        <v>2.5714285714285716</v>
      </c>
      <c r="H331" s="17">
        <f t="shared" si="42"/>
        <v>3.9911308203991136E-2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1.0672358591248667E-3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1</v>
      </c>
      <c r="D335" s="9">
        <v>2</v>
      </c>
      <c r="E335" s="10">
        <f t="shared" si="40"/>
        <v>1.1086474501108647E-3</v>
      </c>
      <c r="F335" s="10">
        <f t="shared" si="41"/>
        <v>2.1344717182497333E-3</v>
      </c>
      <c r="G335" s="10">
        <f t="shared" si="43"/>
        <v>1</v>
      </c>
      <c r="H335" s="17">
        <f t="shared" si="42"/>
        <v>1.1086474501108647E-3</v>
      </c>
    </row>
    <row r="336" spans="1:8" ht="25.5" x14ac:dyDescent="0.2">
      <c r="A336" s="8"/>
      <c r="B336" s="24" t="s">
        <v>321</v>
      </c>
      <c r="C336" s="21">
        <v>2</v>
      </c>
      <c r="D336" s="9">
        <v>0</v>
      </c>
      <c r="E336" s="10">
        <f t="shared" si="40"/>
        <v>2.2172949002217295E-3</v>
      </c>
      <c r="F336" s="10" t="str">
        <f t="shared" si="41"/>
        <v/>
      </c>
      <c r="G336" s="10">
        <f t="shared" si="43"/>
        <v>-1</v>
      </c>
      <c r="H336" s="17">
        <f t="shared" si="42"/>
        <v>-2.2172949002217295E-3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2</v>
      </c>
      <c r="E345" s="10" t="str">
        <f t="shared" si="44"/>
        <v/>
      </c>
      <c r="F345" s="10">
        <f t="shared" si="45"/>
        <v>2.1344717182497333E-3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2564</v>
      </c>
      <c r="D362" s="36">
        <f>SUM(D363:D595)</f>
        <v>3013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0.1751170046801872</v>
      </c>
      <c r="H362" s="37">
        <f t="shared" ref="H362:H425" si="50">+IF(OR(AND(E362=""),(G362="")),"",E362*G362)</f>
        <v>0.1751170046801872</v>
      </c>
    </row>
    <row r="363" spans="1:8" x14ac:dyDescent="0.2">
      <c r="A363" s="8"/>
      <c r="B363" s="23" t="s">
        <v>342</v>
      </c>
      <c r="C363" s="41">
        <v>9</v>
      </c>
      <c r="D363" s="38">
        <v>10</v>
      </c>
      <c r="E363" s="39">
        <f t="shared" si="48"/>
        <v>3.5101404056162248E-3</v>
      </c>
      <c r="F363" s="39">
        <f t="shared" si="49"/>
        <v>3.318951211417192E-3</v>
      </c>
      <c r="G363" s="39">
        <f t="shared" ref="G363:G426" si="51">+IF(AND(C363=0,D363=0)," ",IF(C363=0,1,IF(D363=0,-1,(D363-C363)/C363)))</f>
        <v>0.1111111111111111</v>
      </c>
      <c r="H363" s="40">
        <f t="shared" si="50"/>
        <v>3.9001560062402497E-4</v>
      </c>
    </row>
    <row r="364" spans="1:8" x14ac:dyDescent="0.2">
      <c r="A364" s="8"/>
      <c r="B364" s="24" t="s">
        <v>343</v>
      </c>
      <c r="C364" s="21">
        <v>6</v>
      </c>
      <c r="D364" s="9">
        <v>13</v>
      </c>
      <c r="E364" s="10">
        <f t="shared" si="48"/>
        <v>2.3400936037441498E-3</v>
      </c>
      <c r="F364" s="10">
        <f t="shared" si="49"/>
        <v>4.3146365748423501E-3</v>
      </c>
      <c r="G364" s="10">
        <f t="shared" si="51"/>
        <v>1.1666666666666667</v>
      </c>
      <c r="H364" s="17">
        <f t="shared" si="50"/>
        <v>2.7301092043681748E-3</v>
      </c>
    </row>
    <row r="365" spans="1:8" x14ac:dyDescent="0.2">
      <c r="A365" s="8"/>
      <c r="B365" s="24" t="s">
        <v>344</v>
      </c>
      <c r="C365" s="21">
        <v>8</v>
      </c>
      <c r="D365" s="9">
        <v>5</v>
      </c>
      <c r="E365" s="10">
        <f t="shared" si="48"/>
        <v>3.1201248049921998E-3</v>
      </c>
      <c r="F365" s="10">
        <f t="shared" si="49"/>
        <v>1.659475605708596E-3</v>
      </c>
      <c r="G365" s="10">
        <f t="shared" si="51"/>
        <v>-0.375</v>
      </c>
      <c r="H365" s="17">
        <f t="shared" si="50"/>
        <v>-1.1700468018720749E-3</v>
      </c>
    </row>
    <row r="366" spans="1:8" x14ac:dyDescent="0.2">
      <c r="A366" s="8"/>
      <c r="B366" s="24" t="s">
        <v>345</v>
      </c>
      <c r="C366" s="21">
        <v>1</v>
      </c>
      <c r="D366" s="9">
        <v>0</v>
      </c>
      <c r="E366" s="10">
        <f t="shared" si="48"/>
        <v>3.9001560062402497E-4</v>
      </c>
      <c r="F366" s="10" t="str">
        <f t="shared" si="49"/>
        <v/>
      </c>
      <c r="G366" s="10">
        <f t="shared" si="51"/>
        <v>-1</v>
      </c>
      <c r="H366" s="17">
        <f t="shared" si="50"/>
        <v>-3.9001560062402497E-4</v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31</v>
      </c>
      <c r="D368" s="9">
        <v>44</v>
      </c>
      <c r="E368" s="10">
        <f t="shared" si="48"/>
        <v>1.2090483619344774E-2</v>
      </c>
      <c r="F368" s="10">
        <f t="shared" si="49"/>
        <v>1.4603385330235646E-2</v>
      </c>
      <c r="G368" s="10">
        <f t="shared" si="51"/>
        <v>0.41935483870967744</v>
      </c>
      <c r="H368" s="17">
        <f t="shared" si="50"/>
        <v>5.0702028081123247E-3</v>
      </c>
    </row>
    <row r="369" spans="1:8" x14ac:dyDescent="0.2">
      <c r="A369" s="8"/>
      <c r="B369" s="24" t="s">
        <v>348</v>
      </c>
      <c r="C369" s="21">
        <v>3</v>
      </c>
      <c r="D369" s="9">
        <v>0</v>
      </c>
      <c r="E369" s="10">
        <f t="shared" si="48"/>
        <v>1.1700468018720749E-3</v>
      </c>
      <c r="F369" s="10" t="str">
        <f t="shared" si="49"/>
        <v/>
      </c>
      <c r="G369" s="10">
        <f t="shared" si="51"/>
        <v>-1</v>
      </c>
      <c r="H369" s="17">
        <f t="shared" si="50"/>
        <v>-1.1700468018720749E-3</v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4</v>
      </c>
      <c r="D371" s="9">
        <v>6</v>
      </c>
      <c r="E371" s="10">
        <f t="shared" si="48"/>
        <v>1.5600624024960999E-3</v>
      </c>
      <c r="F371" s="10">
        <f t="shared" si="49"/>
        <v>1.9913707268503153E-3</v>
      </c>
      <c r="G371" s="10">
        <f t="shared" si="51"/>
        <v>0.5</v>
      </c>
      <c r="H371" s="17">
        <f t="shared" si="50"/>
        <v>7.8003120124804995E-4</v>
      </c>
    </row>
    <row r="372" spans="1:8" x14ac:dyDescent="0.2">
      <c r="A372" s="8"/>
      <c r="B372" s="24" t="s">
        <v>351</v>
      </c>
      <c r="C372" s="21">
        <v>1</v>
      </c>
      <c r="D372" s="9">
        <v>0</v>
      </c>
      <c r="E372" s="10">
        <f t="shared" si="48"/>
        <v>3.9001560062402497E-4</v>
      </c>
      <c r="F372" s="10" t="str">
        <f t="shared" si="49"/>
        <v/>
      </c>
      <c r="G372" s="10">
        <f t="shared" si="51"/>
        <v>-1</v>
      </c>
      <c r="H372" s="17">
        <f t="shared" si="50"/>
        <v>-3.9001560062402497E-4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113</v>
      </c>
      <c r="D374" s="9">
        <v>42</v>
      </c>
      <c r="E374" s="10">
        <f t="shared" si="48"/>
        <v>4.407176287051482E-2</v>
      </c>
      <c r="F374" s="10">
        <f t="shared" si="49"/>
        <v>1.3939595087952207E-2</v>
      </c>
      <c r="G374" s="10">
        <f t="shared" si="51"/>
        <v>-0.62831858407079644</v>
      </c>
      <c r="H374" s="17">
        <f t="shared" si="50"/>
        <v>-2.7691107644305771E-2</v>
      </c>
    </row>
    <row r="375" spans="1:8" x14ac:dyDescent="0.2">
      <c r="A375" s="8"/>
      <c r="B375" s="24" t="s">
        <v>354</v>
      </c>
      <c r="C375" s="21">
        <v>0</v>
      </c>
      <c r="D375" s="9">
        <v>2</v>
      </c>
      <c r="E375" s="10" t="str">
        <f t="shared" si="48"/>
        <v/>
      </c>
      <c r="F375" s="10">
        <f t="shared" si="49"/>
        <v>6.6379024228343847E-4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6</v>
      </c>
      <c r="D377" s="9">
        <v>0</v>
      </c>
      <c r="E377" s="10">
        <f t="shared" si="48"/>
        <v>2.3400936037441498E-3</v>
      </c>
      <c r="F377" s="10" t="str">
        <f t="shared" si="49"/>
        <v/>
      </c>
      <c r="G377" s="10">
        <f t="shared" si="51"/>
        <v>-1</v>
      </c>
      <c r="H377" s="17">
        <f t="shared" si="50"/>
        <v>-2.3400936037441498E-3</v>
      </c>
    </row>
    <row r="378" spans="1:8" x14ac:dyDescent="0.2">
      <c r="A378" s="8"/>
      <c r="B378" s="24" t="s">
        <v>357</v>
      </c>
      <c r="C378" s="21">
        <v>4</v>
      </c>
      <c r="D378" s="9">
        <v>0</v>
      </c>
      <c r="E378" s="10">
        <f t="shared" si="48"/>
        <v>1.5600624024960999E-3</v>
      </c>
      <c r="F378" s="10" t="str">
        <f t="shared" si="49"/>
        <v/>
      </c>
      <c r="G378" s="10">
        <f t="shared" si="51"/>
        <v>-1</v>
      </c>
      <c r="H378" s="17">
        <f t="shared" si="50"/>
        <v>-1.5600624024960999E-3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15</v>
      </c>
      <c r="D382" s="9">
        <v>408</v>
      </c>
      <c r="E382" s="10">
        <f t="shared" si="48"/>
        <v>5.8502340093603746E-3</v>
      </c>
      <c r="F382" s="10">
        <f t="shared" si="49"/>
        <v>0.13541320942582144</v>
      </c>
      <c r="G382" s="10">
        <f t="shared" si="51"/>
        <v>26.2</v>
      </c>
      <c r="H382" s="17">
        <f t="shared" si="50"/>
        <v>0.15327613104524182</v>
      </c>
    </row>
    <row r="383" spans="1:8" x14ac:dyDescent="0.2">
      <c r="A383" s="8"/>
      <c r="B383" s="24" t="s">
        <v>362</v>
      </c>
      <c r="C383" s="21">
        <v>4</v>
      </c>
      <c r="D383" s="9">
        <v>215</v>
      </c>
      <c r="E383" s="10">
        <f t="shared" si="48"/>
        <v>1.5600624024960999E-3</v>
      </c>
      <c r="F383" s="10">
        <f t="shared" si="49"/>
        <v>7.135745104546963E-2</v>
      </c>
      <c r="G383" s="10">
        <f t="shared" si="51"/>
        <v>52.75</v>
      </c>
      <c r="H383" s="17">
        <f t="shared" si="50"/>
        <v>8.2293291731669271E-2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5</v>
      </c>
      <c r="D385" s="9">
        <v>4</v>
      </c>
      <c r="E385" s="10">
        <f t="shared" si="48"/>
        <v>1.9500780031201249E-3</v>
      </c>
      <c r="F385" s="10">
        <f t="shared" si="49"/>
        <v>1.3275804845668769E-3</v>
      </c>
      <c r="G385" s="10">
        <f t="shared" si="51"/>
        <v>-0.2</v>
      </c>
      <c r="H385" s="17">
        <f t="shared" si="50"/>
        <v>-3.9001560062402497E-4</v>
      </c>
    </row>
    <row r="386" spans="1:8" x14ac:dyDescent="0.2">
      <c r="A386" s="8"/>
      <c r="B386" s="24" t="s">
        <v>365</v>
      </c>
      <c r="C386" s="21">
        <v>29</v>
      </c>
      <c r="D386" s="9">
        <v>40</v>
      </c>
      <c r="E386" s="10">
        <f t="shared" si="48"/>
        <v>1.1310452418096724E-2</v>
      </c>
      <c r="F386" s="10">
        <f t="shared" si="49"/>
        <v>1.3275804845668768E-2</v>
      </c>
      <c r="G386" s="10">
        <f t="shared" si="51"/>
        <v>0.37931034482758619</v>
      </c>
      <c r="H386" s="17">
        <f t="shared" si="50"/>
        <v>4.2901716068642747E-3</v>
      </c>
    </row>
    <row r="387" spans="1:8" x14ac:dyDescent="0.2">
      <c r="A387" s="8"/>
      <c r="B387" s="24" t="s">
        <v>366</v>
      </c>
      <c r="C387" s="21">
        <v>4</v>
      </c>
      <c r="D387" s="9">
        <v>9</v>
      </c>
      <c r="E387" s="10">
        <f t="shared" si="48"/>
        <v>1.5600624024960999E-3</v>
      </c>
      <c r="F387" s="10">
        <f t="shared" si="49"/>
        <v>2.9870560902754729E-3</v>
      </c>
      <c r="G387" s="10">
        <f t="shared" si="51"/>
        <v>1.25</v>
      </c>
      <c r="H387" s="17">
        <f t="shared" si="50"/>
        <v>1.9500780031201249E-3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</v>
      </c>
      <c r="D391" s="9">
        <v>1</v>
      </c>
      <c r="E391" s="10">
        <f t="shared" si="48"/>
        <v>3.9001560062402497E-4</v>
      </c>
      <c r="F391" s="10">
        <f t="shared" si="49"/>
        <v>3.3189512114171923E-4</v>
      </c>
      <c r="G391" s="10">
        <f t="shared" si="51"/>
        <v>0</v>
      </c>
      <c r="H391" s="17">
        <f t="shared" si="50"/>
        <v>0</v>
      </c>
    </row>
    <row r="392" spans="1:8" x14ac:dyDescent="0.2">
      <c r="A392" s="8"/>
      <c r="B392" s="24" t="s">
        <v>371</v>
      </c>
      <c r="C392" s="21">
        <v>3</v>
      </c>
      <c r="D392" s="9">
        <v>1</v>
      </c>
      <c r="E392" s="10">
        <f t="shared" si="48"/>
        <v>1.1700468018720749E-3</v>
      </c>
      <c r="F392" s="10">
        <f t="shared" si="49"/>
        <v>3.3189512114171923E-4</v>
      </c>
      <c r="G392" s="10">
        <f t="shared" si="51"/>
        <v>-0.66666666666666663</v>
      </c>
      <c r="H392" s="17">
        <f t="shared" si="50"/>
        <v>-7.8003120124804995E-4</v>
      </c>
    </row>
    <row r="393" spans="1:8" x14ac:dyDescent="0.2">
      <c r="A393" s="8"/>
      <c r="B393" s="24" t="s">
        <v>372</v>
      </c>
      <c r="C393" s="21">
        <v>5</v>
      </c>
      <c r="D393" s="9">
        <v>5</v>
      </c>
      <c r="E393" s="10">
        <f t="shared" si="48"/>
        <v>1.9500780031201249E-3</v>
      </c>
      <c r="F393" s="10">
        <f t="shared" si="49"/>
        <v>1.659475605708596E-3</v>
      </c>
      <c r="G393" s="10">
        <f t="shared" si="51"/>
        <v>0</v>
      </c>
      <c r="H393" s="17">
        <f t="shared" si="50"/>
        <v>0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12</v>
      </c>
      <c r="D395" s="9">
        <v>22</v>
      </c>
      <c r="E395" s="10">
        <f t="shared" si="48"/>
        <v>4.6801872074882997E-3</v>
      </c>
      <c r="F395" s="10">
        <f t="shared" si="49"/>
        <v>7.301692665117823E-3</v>
      </c>
      <c r="G395" s="10">
        <f t="shared" si="51"/>
        <v>0.83333333333333337</v>
      </c>
      <c r="H395" s="17">
        <f t="shared" si="50"/>
        <v>3.9001560062402497E-3</v>
      </c>
    </row>
    <row r="396" spans="1:8" ht="25.5" x14ac:dyDescent="0.2">
      <c r="A396" s="8"/>
      <c r="B396" s="24" t="s">
        <v>375</v>
      </c>
      <c r="C396" s="21">
        <v>1</v>
      </c>
      <c r="D396" s="9">
        <v>4</v>
      </c>
      <c r="E396" s="10">
        <f t="shared" si="48"/>
        <v>3.9001560062402497E-4</v>
      </c>
      <c r="F396" s="10">
        <f t="shared" si="49"/>
        <v>1.3275804845668769E-3</v>
      </c>
      <c r="G396" s="10">
        <f t="shared" si="51"/>
        <v>3</v>
      </c>
      <c r="H396" s="17">
        <f t="shared" si="50"/>
        <v>1.1700468018720749E-3</v>
      </c>
    </row>
    <row r="397" spans="1:8" x14ac:dyDescent="0.2">
      <c r="A397" s="8"/>
      <c r="B397" s="24" t="s">
        <v>376</v>
      </c>
      <c r="C397" s="21">
        <v>115</v>
      </c>
      <c r="D397" s="9">
        <v>63</v>
      </c>
      <c r="E397" s="10">
        <f t="shared" si="48"/>
        <v>4.4851794071762874E-2</v>
      </c>
      <c r="F397" s="10">
        <f t="shared" si="49"/>
        <v>2.0909392631928311E-2</v>
      </c>
      <c r="G397" s="10">
        <f t="shared" si="51"/>
        <v>-0.45217391304347826</v>
      </c>
      <c r="H397" s="17">
        <f t="shared" si="50"/>
        <v>-2.0280811232449299E-2</v>
      </c>
    </row>
    <row r="398" spans="1:8" x14ac:dyDescent="0.2">
      <c r="A398" s="8"/>
      <c r="B398" s="24" t="s">
        <v>377</v>
      </c>
      <c r="C398" s="21">
        <v>3</v>
      </c>
      <c r="D398" s="9">
        <v>3</v>
      </c>
      <c r="E398" s="10">
        <f t="shared" si="48"/>
        <v>1.1700468018720749E-3</v>
      </c>
      <c r="F398" s="10">
        <f t="shared" si="49"/>
        <v>9.9568536342515765E-4</v>
      </c>
      <c r="G398" s="10">
        <f t="shared" si="51"/>
        <v>0</v>
      </c>
      <c r="H398" s="17">
        <f t="shared" si="50"/>
        <v>0</v>
      </c>
    </row>
    <row r="399" spans="1:8" x14ac:dyDescent="0.2">
      <c r="A399" s="8"/>
      <c r="B399" s="24" t="s">
        <v>378</v>
      </c>
      <c r="C399" s="21">
        <v>14</v>
      </c>
      <c r="D399" s="9">
        <v>2</v>
      </c>
      <c r="E399" s="10">
        <f t="shared" si="48"/>
        <v>5.4602184087363496E-3</v>
      </c>
      <c r="F399" s="10">
        <f t="shared" si="49"/>
        <v>6.6379024228343847E-4</v>
      </c>
      <c r="G399" s="10">
        <f t="shared" si="51"/>
        <v>-0.8571428571428571</v>
      </c>
      <c r="H399" s="17">
        <f t="shared" si="50"/>
        <v>-4.6801872074882997E-3</v>
      </c>
    </row>
    <row r="400" spans="1:8" x14ac:dyDescent="0.2">
      <c r="A400" s="8"/>
      <c r="B400" s="24" t="s">
        <v>379</v>
      </c>
      <c r="C400" s="21">
        <v>0</v>
      </c>
      <c r="D400" s="9">
        <v>1</v>
      </c>
      <c r="E400" s="10" t="str">
        <f t="shared" si="48"/>
        <v/>
      </c>
      <c r="F400" s="10">
        <f t="shared" si="49"/>
        <v>3.3189512114171923E-4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3</v>
      </c>
      <c r="D401" s="9">
        <v>2</v>
      </c>
      <c r="E401" s="10">
        <f t="shared" si="48"/>
        <v>1.1700468018720749E-3</v>
      </c>
      <c r="F401" s="10">
        <f t="shared" si="49"/>
        <v>6.6379024228343847E-4</v>
      </c>
      <c r="G401" s="10">
        <f t="shared" si="51"/>
        <v>-0.33333333333333331</v>
      </c>
      <c r="H401" s="17">
        <f t="shared" si="50"/>
        <v>-3.9001560062402497E-4</v>
      </c>
    </row>
    <row r="402" spans="1:8" x14ac:dyDescent="0.2">
      <c r="A402" s="8"/>
      <c r="B402" s="24" t="s">
        <v>381</v>
      </c>
      <c r="C402" s="21">
        <v>3</v>
      </c>
      <c r="D402" s="9">
        <v>2</v>
      </c>
      <c r="E402" s="10">
        <f t="shared" si="48"/>
        <v>1.1700468018720749E-3</v>
      </c>
      <c r="F402" s="10">
        <f t="shared" si="49"/>
        <v>6.6379024228343847E-4</v>
      </c>
      <c r="G402" s="10">
        <f t="shared" si="51"/>
        <v>-0.33333333333333331</v>
      </c>
      <c r="H402" s="17">
        <f t="shared" si="50"/>
        <v>-3.9001560062402497E-4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243</v>
      </c>
      <c r="D404" s="9">
        <v>97</v>
      </c>
      <c r="E404" s="10">
        <f t="shared" si="48"/>
        <v>9.4773790951638071E-2</v>
      </c>
      <c r="F404" s="10">
        <f t="shared" si="49"/>
        <v>3.2193826750746765E-2</v>
      </c>
      <c r="G404" s="10">
        <f t="shared" si="51"/>
        <v>-0.60082304526748975</v>
      </c>
      <c r="H404" s="17">
        <f t="shared" si="50"/>
        <v>-5.694227769110765E-2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1</v>
      </c>
      <c r="D407" s="9">
        <v>0</v>
      </c>
      <c r="E407" s="10">
        <f t="shared" si="48"/>
        <v>3.9001560062402497E-4</v>
      </c>
      <c r="F407" s="10" t="str">
        <f t="shared" si="49"/>
        <v/>
      </c>
      <c r="G407" s="10">
        <f t="shared" si="51"/>
        <v>-1</v>
      </c>
      <c r="H407" s="17">
        <f t="shared" si="50"/>
        <v>-3.9001560062402497E-4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464</v>
      </c>
      <c r="D410" s="9">
        <v>140</v>
      </c>
      <c r="E410" s="10">
        <f t="shared" si="48"/>
        <v>0.18096723868954759</v>
      </c>
      <c r="F410" s="10">
        <f t="shared" si="49"/>
        <v>4.6465316959840693E-2</v>
      </c>
      <c r="G410" s="10">
        <f t="shared" si="51"/>
        <v>-0.69827586206896552</v>
      </c>
      <c r="H410" s="17">
        <f t="shared" si="50"/>
        <v>-0.12636505460218408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6</v>
      </c>
      <c r="D413" s="9">
        <v>43</v>
      </c>
      <c r="E413" s="10">
        <f t="shared" si="48"/>
        <v>2.3400936037441498E-3</v>
      </c>
      <c r="F413" s="10">
        <f t="shared" si="49"/>
        <v>1.4271490209093926E-2</v>
      </c>
      <c r="G413" s="10">
        <f t="shared" si="51"/>
        <v>6.166666666666667</v>
      </c>
      <c r="H413" s="17">
        <f t="shared" si="50"/>
        <v>1.4430577223088924E-2</v>
      </c>
    </row>
    <row r="414" spans="1:8" x14ac:dyDescent="0.2">
      <c r="A414" s="8"/>
      <c r="B414" s="24" t="s">
        <v>393</v>
      </c>
      <c r="C414" s="21">
        <v>193</v>
      </c>
      <c r="D414" s="9">
        <v>41</v>
      </c>
      <c r="E414" s="10">
        <f t="shared" si="48"/>
        <v>7.5273010920436811E-2</v>
      </c>
      <c r="F414" s="10">
        <f t="shared" si="49"/>
        <v>1.3607699966810488E-2</v>
      </c>
      <c r="G414" s="10">
        <f t="shared" si="51"/>
        <v>-0.78756476683937826</v>
      </c>
      <c r="H414" s="17">
        <f t="shared" si="50"/>
        <v>-5.9282371294851789E-2</v>
      </c>
    </row>
    <row r="415" spans="1:8" x14ac:dyDescent="0.2">
      <c r="A415" s="8"/>
      <c r="B415" s="24" t="s">
        <v>394</v>
      </c>
      <c r="C415" s="21">
        <v>6</v>
      </c>
      <c r="D415" s="9">
        <v>14</v>
      </c>
      <c r="E415" s="10">
        <f t="shared" si="48"/>
        <v>2.3400936037441498E-3</v>
      </c>
      <c r="F415" s="10">
        <f t="shared" si="49"/>
        <v>4.6465316959840687E-3</v>
      </c>
      <c r="G415" s="10">
        <f t="shared" si="51"/>
        <v>1.3333333333333333</v>
      </c>
      <c r="H415" s="17">
        <f t="shared" si="50"/>
        <v>3.1201248049921998E-3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1</v>
      </c>
      <c r="E417" s="10" t="str">
        <f t="shared" si="48"/>
        <v/>
      </c>
      <c r="F417" s="10">
        <f t="shared" si="49"/>
        <v>3.3189512114171923E-4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7</v>
      </c>
      <c r="D419" s="9">
        <v>14</v>
      </c>
      <c r="E419" s="10">
        <f t="shared" si="48"/>
        <v>2.7301092043681748E-3</v>
      </c>
      <c r="F419" s="10">
        <f t="shared" si="49"/>
        <v>4.6465316959840687E-3</v>
      </c>
      <c r="G419" s="10">
        <f t="shared" si="51"/>
        <v>1</v>
      </c>
      <c r="H419" s="17">
        <f t="shared" si="50"/>
        <v>2.7301092043681748E-3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4</v>
      </c>
      <c r="D421" s="9">
        <v>11</v>
      </c>
      <c r="E421" s="10">
        <f t="shared" si="48"/>
        <v>1.5600624024960999E-3</v>
      </c>
      <c r="F421" s="10">
        <f t="shared" si="49"/>
        <v>3.6508463325589115E-3</v>
      </c>
      <c r="G421" s="10">
        <f t="shared" si="51"/>
        <v>1.75</v>
      </c>
      <c r="H421" s="17">
        <f t="shared" si="50"/>
        <v>2.7301092043681748E-3</v>
      </c>
    </row>
    <row r="422" spans="1:8" x14ac:dyDescent="0.2">
      <c r="A422" s="8"/>
      <c r="B422" s="24" t="s">
        <v>401</v>
      </c>
      <c r="C422" s="21">
        <v>0</v>
      </c>
      <c r="D422" s="9">
        <v>1</v>
      </c>
      <c r="E422" s="10" t="str">
        <f t="shared" si="48"/>
        <v/>
      </c>
      <c r="F422" s="10">
        <f t="shared" si="49"/>
        <v>3.3189512114171923E-4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10</v>
      </c>
      <c r="D424" s="9">
        <v>4</v>
      </c>
      <c r="E424" s="10">
        <f t="shared" si="48"/>
        <v>3.9001560062402497E-3</v>
      </c>
      <c r="F424" s="10">
        <f t="shared" si="49"/>
        <v>1.3275804845668769E-3</v>
      </c>
      <c r="G424" s="10">
        <f t="shared" si="51"/>
        <v>-0.6</v>
      </c>
      <c r="H424" s="17">
        <f t="shared" si="50"/>
        <v>-2.3400936037441498E-3</v>
      </c>
    </row>
    <row r="425" spans="1:8" x14ac:dyDescent="0.2">
      <c r="A425" s="8"/>
      <c r="B425" s="24" t="s">
        <v>404</v>
      </c>
      <c r="C425" s="21">
        <v>8</v>
      </c>
      <c r="D425" s="9">
        <v>20</v>
      </c>
      <c r="E425" s="10">
        <f t="shared" si="48"/>
        <v>3.1201248049921998E-3</v>
      </c>
      <c r="F425" s="10">
        <f t="shared" si="49"/>
        <v>6.637902422834384E-3</v>
      </c>
      <c r="G425" s="10">
        <f t="shared" si="51"/>
        <v>1.5</v>
      </c>
      <c r="H425" s="17">
        <f t="shared" si="50"/>
        <v>4.6801872074882997E-3</v>
      </c>
    </row>
    <row r="426" spans="1:8" x14ac:dyDescent="0.2">
      <c r="A426" s="8"/>
      <c r="B426" s="24" t="s">
        <v>405</v>
      </c>
      <c r="C426" s="21">
        <v>45</v>
      </c>
      <c r="D426" s="9">
        <v>37</v>
      </c>
      <c r="E426" s="10">
        <f t="shared" ref="E426:E489" si="52">+IF(C426=0,"",C426/C$362)</f>
        <v>1.7550702028081122E-2</v>
      </c>
      <c r="F426" s="10">
        <f t="shared" ref="F426:F489" si="53">+IF(D426=0,"",D426/D$362)</f>
        <v>1.228011948224361E-2</v>
      </c>
      <c r="G426" s="10">
        <f t="shared" si="51"/>
        <v>-0.17777777777777778</v>
      </c>
      <c r="H426" s="17">
        <f t="shared" ref="H426:H489" si="54">+IF(OR(AND(E426=""),(G426="")),"",E426*G426)</f>
        <v>-3.1201248049921998E-3</v>
      </c>
    </row>
    <row r="427" spans="1:8" x14ac:dyDescent="0.2">
      <c r="A427" s="8"/>
      <c r="B427" s="24" t="s">
        <v>406</v>
      </c>
      <c r="C427" s="21">
        <v>6</v>
      </c>
      <c r="D427" s="9">
        <v>16</v>
      </c>
      <c r="E427" s="10">
        <f t="shared" si="52"/>
        <v>2.3400936037441498E-3</v>
      </c>
      <c r="F427" s="10">
        <f t="shared" si="53"/>
        <v>5.3103219382675078E-3</v>
      </c>
      <c r="G427" s="10">
        <f t="shared" ref="G427:G490" si="55">+IF(AND(C427=0,D427=0)," ",IF(C427=0,1,IF(D427=0,-1,(D427-C427)/C427)))</f>
        <v>1.6666666666666667</v>
      </c>
      <c r="H427" s="17">
        <f t="shared" si="54"/>
        <v>3.9001560062402497E-3</v>
      </c>
    </row>
    <row r="428" spans="1:8" x14ac:dyDescent="0.2">
      <c r="A428" s="8"/>
      <c r="B428" s="24" t="s">
        <v>407</v>
      </c>
      <c r="C428" s="21">
        <v>344</v>
      </c>
      <c r="D428" s="9">
        <v>461</v>
      </c>
      <c r="E428" s="10">
        <f t="shared" si="52"/>
        <v>0.13416536661466458</v>
      </c>
      <c r="F428" s="10">
        <f t="shared" si="53"/>
        <v>0.15300365084633255</v>
      </c>
      <c r="G428" s="10">
        <f t="shared" si="55"/>
        <v>0.34011627906976744</v>
      </c>
      <c r="H428" s="17">
        <f t="shared" si="54"/>
        <v>4.5631825273010913E-2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2</v>
      </c>
      <c r="E433" s="10" t="str">
        <f t="shared" si="52"/>
        <v/>
      </c>
      <c r="F433" s="10">
        <f t="shared" si="53"/>
        <v>6.6379024228343847E-4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195</v>
      </c>
      <c r="D437" s="9">
        <v>33</v>
      </c>
      <c r="E437" s="10">
        <f t="shared" si="52"/>
        <v>7.6053042121684872E-2</v>
      </c>
      <c r="F437" s="10">
        <f t="shared" si="53"/>
        <v>1.0952538997676734E-2</v>
      </c>
      <c r="G437" s="10">
        <f t="shared" si="55"/>
        <v>-0.83076923076923082</v>
      </c>
      <c r="H437" s="17">
        <f t="shared" si="54"/>
        <v>-6.3182527301092056E-2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2</v>
      </c>
      <c r="D440" s="9">
        <v>0</v>
      </c>
      <c r="E440" s="10">
        <f t="shared" si="52"/>
        <v>7.8003120124804995E-4</v>
      </c>
      <c r="F440" s="10" t="str">
        <f t="shared" si="53"/>
        <v/>
      </c>
      <c r="G440" s="10">
        <f t="shared" si="55"/>
        <v>-1</v>
      </c>
      <c r="H440" s="17">
        <f t="shared" si="54"/>
        <v>-7.8003120124804995E-4</v>
      </c>
    </row>
    <row r="441" spans="1:8" x14ac:dyDescent="0.2">
      <c r="A441" s="8"/>
      <c r="B441" s="24" t="s">
        <v>420</v>
      </c>
      <c r="C441" s="21">
        <v>1</v>
      </c>
      <c r="D441" s="9">
        <v>5</v>
      </c>
      <c r="E441" s="10">
        <f t="shared" si="52"/>
        <v>3.9001560062402497E-4</v>
      </c>
      <c r="F441" s="10">
        <f t="shared" si="53"/>
        <v>1.659475605708596E-3</v>
      </c>
      <c r="G441" s="10">
        <f t="shared" si="55"/>
        <v>4</v>
      </c>
      <c r="H441" s="17">
        <f t="shared" si="54"/>
        <v>1.5600624024960999E-3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2</v>
      </c>
      <c r="E445" s="10">
        <f t="shared" si="52"/>
        <v>3.9001560062402497E-4</v>
      </c>
      <c r="F445" s="10">
        <f t="shared" si="53"/>
        <v>6.6379024228343847E-4</v>
      </c>
      <c r="G445" s="10">
        <f t="shared" si="55"/>
        <v>1</v>
      </c>
      <c r="H445" s="17">
        <f t="shared" si="54"/>
        <v>3.9001560062402497E-4</v>
      </c>
    </row>
    <row r="446" spans="1:8" x14ac:dyDescent="0.2">
      <c r="A446" s="8"/>
      <c r="B446" s="24" t="s">
        <v>425</v>
      </c>
      <c r="C446" s="21">
        <v>5</v>
      </c>
      <c r="D446" s="9">
        <v>2</v>
      </c>
      <c r="E446" s="10">
        <f t="shared" si="52"/>
        <v>1.9500780031201249E-3</v>
      </c>
      <c r="F446" s="10">
        <f t="shared" si="53"/>
        <v>6.6379024228343847E-4</v>
      </c>
      <c r="G446" s="10">
        <f t="shared" si="55"/>
        <v>-0.6</v>
      </c>
      <c r="H446" s="17">
        <f t="shared" si="54"/>
        <v>-1.1700468018720749E-3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1</v>
      </c>
      <c r="E449" s="10" t="str">
        <f t="shared" si="52"/>
        <v/>
      </c>
      <c r="F449" s="10">
        <f t="shared" si="53"/>
        <v>3.3189512114171923E-4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8</v>
      </c>
      <c r="D450" s="9">
        <v>3</v>
      </c>
      <c r="E450" s="10">
        <f t="shared" si="52"/>
        <v>3.1201248049921998E-3</v>
      </c>
      <c r="F450" s="10">
        <f t="shared" si="53"/>
        <v>9.9568536342515765E-4</v>
      </c>
      <c r="G450" s="10">
        <f t="shared" si="55"/>
        <v>-0.625</v>
      </c>
      <c r="H450" s="17">
        <f t="shared" si="54"/>
        <v>-1.9500780031201249E-3</v>
      </c>
    </row>
    <row r="451" spans="1:8" ht="25.5" x14ac:dyDescent="0.2">
      <c r="A451" s="8"/>
      <c r="B451" s="24" t="s">
        <v>430</v>
      </c>
      <c r="C451" s="21">
        <v>9</v>
      </c>
      <c r="D451" s="9">
        <v>58</v>
      </c>
      <c r="E451" s="10">
        <f t="shared" si="52"/>
        <v>3.5101404056162248E-3</v>
      </c>
      <c r="F451" s="10">
        <f t="shared" si="53"/>
        <v>1.9249917026219716E-2</v>
      </c>
      <c r="G451" s="10">
        <f t="shared" si="55"/>
        <v>5.4444444444444446</v>
      </c>
      <c r="H451" s="17">
        <f t="shared" si="54"/>
        <v>1.9110764430577225E-2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6</v>
      </c>
      <c r="D453" s="9">
        <v>7</v>
      </c>
      <c r="E453" s="10">
        <f t="shared" si="52"/>
        <v>2.3400936037441498E-3</v>
      </c>
      <c r="F453" s="10">
        <f t="shared" si="53"/>
        <v>2.3232658479920344E-3</v>
      </c>
      <c r="G453" s="10">
        <f t="shared" si="55"/>
        <v>0.16666666666666666</v>
      </c>
      <c r="H453" s="17">
        <f t="shared" si="54"/>
        <v>3.9001560062402497E-4</v>
      </c>
    </row>
    <row r="454" spans="1:8" ht="25.5" x14ac:dyDescent="0.2">
      <c r="A454" s="8"/>
      <c r="B454" s="24" t="s">
        <v>433</v>
      </c>
      <c r="C454" s="21">
        <v>0</v>
      </c>
      <c r="D454" s="9">
        <v>4</v>
      </c>
      <c r="E454" s="10" t="str">
        <f t="shared" si="52"/>
        <v/>
      </c>
      <c r="F454" s="10">
        <f t="shared" si="53"/>
        <v>1.3275804845668769E-3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1</v>
      </c>
      <c r="E455" s="10">
        <f t="shared" si="52"/>
        <v>3.9001560062402497E-4</v>
      </c>
      <c r="F455" s="10">
        <f t="shared" si="53"/>
        <v>3.3189512114171923E-4</v>
      </c>
      <c r="G455" s="10">
        <f t="shared" si="55"/>
        <v>0</v>
      </c>
      <c r="H455" s="17">
        <f t="shared" si="54"/>
        <v>0</v>
      </c>
    </row>
    <row r="456" spans="1:8" x14ac:dyDescent="0.2">
      <c r="A456" s="8"/>
      <c r="B456" s="24" t="s">
        <v>435</v>
      </c>
      <c r="C456" s="21">
        <v>2</v>
      </c>
      <c r="D456" s="9">
        <v>0</v>
      </c>
      <c r="E456" s="10">
        <f t="shared" si="52"/>
        <v>7.8003120124804995E-4</v>
      </c>
      <c r="F456" s="10" t="str">
        <f t="shared" si="53"/>
        <v/>
      </c>
      <c r="G456" s="10">
        <f t="shared" si="55"/>
        <v>-1</v>
      </c>
      <c r="H456" s="17">
        <f t="shared" si="54"/>
        <v>-7.8003120124804995E-4</v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9</v>
      </c>
      <c r="D458" s="9">
        <v>4</v>
      </c>
      <c r="E458" s="10">
        <f t="shared" si="52"/>
        <v>3.5101404056162248E-3</v>
      </c>
      <c r="F458" s="10">
        <f t="shared" si="53"/>
        <v>1.3275804845668769E-3</v>
      </c>
      <c r="G458" s="10">
        <f t="shared" si="55"/>
        <v>-0.55555555555555558</v>
      </c>
      <c r="H458" s="17">
        <f t="shared" si="54"/>
        <v>-1.9500780031201249E-3</v>
      </c>
    </row>
    <row r="459" spans="1:8" x14ac:dyDescent="0.2">
      <c r="A459" s="8"/>
      <c r="B459" s="24" t="s">
        <v>438</v>
      </c>
      <c r="C459" s="21">
        <v>0</v>
      </c>
      <c r="D459" s="9">
        <v>5</v>
      </c>
      <c r="E459" s="10" t="str">
        <f t="shared" si="52"/>
        <v/>
      </c>
      <c r="F459" s="10">
        <f t="shared" si="53"/>
        <v>1.659475605708596E-3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5</v>
      </c>
      <c r="E460" s="10" t="str">
        <f t="shared" si="52"/>
        <v/>
      </c>
      <c r="F460" s="10">
        <f t="shared" si="53"/>
        <v>1.659475605708596E-3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5</v>
      </c>
      <c r="D461" s="9">
        <v>2</v>
      </c>
      <c r="E461" s="10">
        <f t="shared" si="52"/>
        <v>1.9500780031201249E-3</v>
      </c>
      <c r="F461" s="10">
        <f t="shared" si="53"/>
        <v>6.6379024228343847E-4</v>
      </c>
      <c r="G461" s="10">
        <f t="shared" si="55"/>
        <v>-0.6</v>
      </c>
      <c r="H461" s="17">
        <f t="shared" si="54"/>
        <v>-1.1700468018720749E-3</v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1</v>
      </c>
      <c r="E463" s="10" t="str">
        <f t="shared" si="52"/>
        <v/>
      </c>
      <c r="F463" s="10">
        <f t="shared" si="53"/>
        <v>3.3189512114171923E-4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</v>
      </c>
      <c r="D464" s="9">
        <v>1</v>
      </c>
      <c r="E464" s="10">
        <f t="shared" si="52"/>
        <v>3.9001560062402497E-4</v>
      </c>
      <c r="F464" s="10">
        <f t="shared" si="53"/>
        <v>3.3189512114171923E-4</v>
      </c>
      <c r="G464" s="10">
        <f t="shared" si="55"/>
        <v>0</v>
      </c>
      <c r="H464" s="17">
        <f t="shared" si="54"/>
        <v>0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0</v>
      </c>
      <c r="E471" s="10">
        <f t="shared" si="52"/>
        <v>3.9001560062402497E-4</v>
      </c>
      <c r="F471" s="10" t="str">
        <f t="shared" si="53"/>
        <v/>
      </c>
      <c r="G471" s="10">
        <f t="shared" si="55"/>
        <v>-1</v>
      </c>
      <c r="H471" s="17">
        <f t="shared" si="54"/>
        <v>-3.9001560062402497E-4</v>
      </c>
    </row>
    <row r="472" spans="1:8" x14ac:dyDescent="0.2">
      <c r="A472" s="8"/>
      <c r="B472" s="24" t="s">
        <v>451</v>
      </c>
      <c r="C472" s="21">
        <v>0</v>
      </c>
      <c r="D472" s="9">
        <v>3</v>
      </c>
      <c r="E472" s="10" t="str">
        <f t="shared" si="52"/>
        <v/>
      </c>
      <c r="F472" s="10">
        <f t="shared" si="53"/>
        <v>9.9568536342515765E-4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13</v>
      </c>
      <c r="D474" s="9">
        <v>37</v>
      </c>
      <c r="E474" s="10">
        <f t="shared" si="52"/>
        <v>5.0702028081123247E-3</v>
      </c>
      <c r="F474" s="10">
        <f t="shared" si="53"/>
        <v>1.228011948224361E-2</v>
      </c>
      <c r="G474" s="10">
        <f t="shared" si="55"/>
        <v>1.8461538461538463</v>
      </c>
      <c r="H474" s="17">
        <f t="shared" si="54"/>
        <v>9.3603744149765994E-3</v>
      </c>
    </row>
    <row r="475" spans="1:8" x14ac:dyDescent="0.2">
      <c r="A475" s="8"/>
      <c r="B475" s="24" t="s">
        <v>454</v>
      </c>
      <c r="C475" s="21">
        <v>29</v>
      </c>
      <c r="D475" s="9">
        <v>19</v>
      </c>
      <c r="E475" s="10">
        <f t="shared" si="52"/>
        <v>1.1310452418096724E-2</v>
      </c>
      <c r="F475" s="10">
        <f t="shared" si="53"/>
        <v>6.3060073016926654E-3</v>
      </c>
      <c r="G475" s="10">
        <f t="shared" si="55"/>
        <v>-0.34482758620689657</v>
      </c>
      <c r="H475" s="17">
        <f t="shared" si="54"/>
        <v>-3.9001560062402502E-3</v>
      </c>
    </row>
    <row r="476" spans="1:8" x14ac:dyDescent="0.2">
      <c r="A476" s="8"/>
      <c r="B476" s="24" t="s">
        <v>455</v>
      </c>
      <c r="C476" s="21">
        <v>6</v>
      </c>
      <c r="D476" s="9">
        <v>40</v>
      </c>
      <c r="E476" s="10">
        <f t="shared" si="52"/>
        <v>2.3400936037441498E-3</v>
      </c>
      <c r="F476" s="10">
        <f t="shared" si="53"/>
        <v>1.3275804845668768E-2</v>
      </c>
      <c r="G476" s="10">
        <f t="shared" si="55"/>
        <v>5.666666666666667</v>
      </c>
      <c r="H476" s="17">
        <f t="shared" si="54"/>
        <v>1.3260530421216849E-2</v>
      </c>
    </row>
    <row r="477" spans="1:8" ht="25.5" x14ac:dyDescent="0.2">
      <c r="A477" s="8"/>
      <c r="B477" s="24" t="s">
        <v>456</v>
      </c>
      <c r="C477" s="21">
        <v>0</v>
      </c>
      <c r="D477" s="9">
        <v>63</v>
      </c>
      <c r="E477" s="10" t="str">
        <f t="shared" si="52"/>
        <v/>
      </c>
      <c r="F477" s="10">
        <f t="shared" si="53"/>
        <v>2.0909392631928311E-2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3</v>
      </c>
      <c r="D478" s="9">
        <v>7</v>
      </c>
      <c r="E478" s="10">
        <f t="shared" si="52"/>
        <v>1.1700468018720749E-3</v>
      </c>
      <c r="F478" s="10">
        <f t="shared" si="53"/>
        <v>2.3232658479920344E-3</v>
      </c>
      <c r="G478" s="10">
        <f t="shared" si="55"/>
        <v>1.3333333333333333</v>
      </c>
      <c r="H478" s="17">
        <f t="shared" si="54"/>
        <v>1.5600624024960999E-3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10</v>
      </c>
      <c r="D480" s="9">
        <v>7</v>
      </c>
      <c r="E480" s="10">
        <f t="shared" si="52"/>
        <v>3.9001560062402497E-3</v>
      </c>
      <c r="F480" s="10">
        <f t="shared" si="53"/>
        <v>2.3232658479920344E-3</v>
      </c>
      <c r="G480" s="10">
        <f t="shared" si="55"/>
        <v>-0.3</v>
      </c>
      <c r="H480" s="17">
        <f t="shared" si="54"/>
        <v>-1.1700468018720749E-3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4</v>
      </c>
      <c r="D483" s="9">
        <v>1</v>
      </c>
      <c r="E483" s="10">
        <f t="shared" si="52"/>
        <v>1.5600624024960999E-3</v>
      </c>
      <c r="F483" s="10">
        <f t="shared" si="53"/>
        <v>3.3189512114171923E-4</v>
      </c>
      <c r="G483" s="10">
        <f t="shared" si="55"/>
        <v>-0.75</v>
      </c>
      <c r="H483" s="17">
        <f t="shared" si="54"/>
        <v>-1.1700468018720749E-3</v>
      </c>
    </row>
    <row r="484" spans="1:8" x14ac:dyDescent="0.2">
      <c r="A484" s="8"/>
      <c r="B484" s="24" t="s">
        <v>463</v>
      </c>
      <c r="C484" s="21">
        <v>22</v>
      </c>
      <c r="D484" s="9">
        <v>36</v>
      </c>
      <c r="E484" s="10">
        <f t="shared" si="52"/>
        <v>8.5803432137285494E-3</v>
      </c>
      <c r="F484" s="10">
        <f t="shared" si="53"/>
        <v>1.1948224361101892E-2</v>
      </c>
      <c r="G484" s="10">
        <f t="shared" si="55"/>
        <v>0.63636363636363635</v>
      </c>
      <c r="H484" s="17">
        <f t="shared" si="54"/>
        <v>5.4602184087363496E-3</v>
      </c>
    </row>
    <row r="485" spans="1:8" x14ac:dyDescent="0.2">
      <c r="A485" s="8"/>
      <c r="B485" s="24" t="s">
        <v>464</v>
      </c>
      <c r="C485" s="21">
        <v>29</v>
      </c>
      <c r="D485" s="9">
        <v>75</v>
      </c>
      <c r="E485" s="10">
        <f t="shared" si="52"/>
        <v>1.1310452418096724E-2</v>
      </c>
      <c r="F485" s="10">
        <f t="shared" si="53"/>
        <v>2.4892134085628941E-2</v>
      </c>
      <c r="G485" s="10">
        <f t="shared" si="55"/>
        <v>1.5862068965517242</v>
      </c>
      <c r="H485" s="17">
        <f t="shared" si="54"/>
        <v>1.7940717628705149E-2</v>
      </c>
    </row>
    <row r="486" spans="1:8" x14ac:dyDescent="0.2">
      <c r="A486" s="8"/>
      <c r="B486" s="24" t="s">
        <v>465</v>
      </c>
      <c r="C486" s="21">
        <v>0</v>
      </c>
      <c r="D486" s="9">
        <v>1</v>
      </c>
      <c r="E486" s="10" t="str">
        <f t="shared" si="52"/>
        <v/>
      </c>
      <c r="F486" s="10">
        <f t="shared" si="53"/>
        <v>3.3189512114171923E-4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27</v>
      </c>
      <c r="D487" s="9">
        <v>18</v>
      </c>
      <c r="E487" s="10">
        <f t="shared" si="52"/>
        <v>1.0530421216848674E-2</v>
      </c>
      <c r="F487" s="10">
        <f t="shared" si="53"/>
        <v>5.9741121805509459E-3</v>
      </c>
      <c r="G487" s="10">
        <f t="shared" si="55"/>
        <v>-0.33333333333333331</v>
      </c>
      <c r="H487" s="17">
        <f t="shared" si="54"/>
        <v>-3.5101404056162248E-3</v>
      </c>
    </row>
    <row r="488" spans="1:8" x14ac:dyDescent="0.2">
      <c r="A488" s="8"/>
      <c r="B488" s="24" t="s">
        <v>467</v>
      </c>
      <c r="C488" s="21">
        <v>2</v>
      </c>
      <c r="D488" s="9">
        <v>3</v>
      </c>
      <c r="E488" s="10">
        <f t="shared" si="52"/>
        <v>7.8003120124804995E-4</v>
      </c>
      <c r="F488" s="10">
        <f t="shared" si="53"/>
        <v>9.9568536342515765E-4</v>
      </c>
      <c r="G488" s="10">
        <f t="shared" si="55"/>
        <v>0.5</v>
      </c>
      <c r="H488" s="17">
        <f t="shared" si="54"/>
        <v>3.9001560062402497E-4</v>
      </c>
    </row>
    <row r="489" spans="1:8" x14ac:dyDescent="0.2">
      <c r="A489" s="8"/>
      <c r="B489" s="24" t="s">
        <v>468</v>
      </c>
      <c r="C489" s="21">
        <v>3</v>
      </c>
      <c r="D489" s="9">
        <v>0</v>
      </c>
      <c r="E489" s="10">
        <f t="shared" si="52"/>
        <v>1.1700468018720749E-3</v>
      </c>
      <c r="F489" s="10" t="str">
        <f t="shared" si="53"/>
        <v/>
      </c>
      <c r="G489" s="10">
        <f t="shared" si="55"/>
        <v>-1</v>
      </c>
      <c r="H489" s="17">
        <f t="shared" si="54"/>
        <v>-1.1700468018720749E-3</v>
      </c>
    </row>
    <row r="490" spans="1:8" x14ac:dyDescent="0.2">
      <c r="A490" s="8"/>
      <c r="B490" s="24" t="s">
        <v>469</v>
      </c>
      <c r="C490" s="21">
        <v>27</v>
      </c>
      <c r="D490" s="9">
        <v>164</v>
      </c>
      <c r="E490" s="10">
        <f t="shared" ref="E490:E553" si="56">+IF(C490=0,"",C490/C$362)</f>
        <v>1.0530421216848674E-2</v>
      </c>
      <c r="F490" s="10">
        <f t="shared" ref="F490:F553" si="57">+IF(D490=0,"",D490/D$362)</f>
        <v>5.4430799867241954E-2</v>
      </c>
      <c r="G490" s="10">
        <f t="shared" si="55"/>
        <v>5.0740740740740744</v>
      </c>
      <c r="H490" s="17">
        <f t="shared" ref="H490:H553" si="58">+IF(OR(AND(E490=""),(G490="")),"",E490*G490)</f>
        <v>5.3432137285491427E-2</v>
      </c>
    </row>
    <row r="491" spans="1:8" x14ac:dyDescent="0.2">
      <c r="A491" s="8"/>
      <c r="B491" s="24" t="s">
        <v>470</v>
      </c>
      <c r="C491" s="21">
        <v>0</v>
      </c>
      <c r="D491" s="9">
        <v>6</v>
      </c>
      <c r="E491" s="10" t="str">
        <f t="shared" si="56"/>
        <v/>
      </c>
      <c r="F491" s="10">
        <f t="shared" si="57"/>
        <v>1.9913707268503153E-3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3</v>
      </c>
      <c r="D492" s="9">
        <v>0</v>
      </c>
      <c r="E492" s="10">
        <f t="shared" si="56"/>
        <v>1.1700468018720749E-3</v>
      </c>
      <c r="F492" s="10" t="str">
        <f t="shared" si="57"/>
        <v/>
      </c>
      <c r="G492" s="10">
        <f t="shared" si="59"/>
        <v>-1</v>
      </c>
      <c r="H492" s="17">
        <f t="shared" si="58"/>
        <v>-1.1700468018720749E-3</v>
      </c>
    </row>
    <row r="493" spans="1:8" x14ac:dyDescent="0.2">
      <c r="A493" s="8"/>
      <c r="B493" s="24" t="s">
        <v>472</v>
      </c>
      <c r="C493" s="21">
        <v>3</v>
      </c>
      <c r="D493" s="9">
        <v>0</v>
      </c>
      <c r="E493" s="10">
        <f t="shared" si="56"/>
        <v>1.1700468018720749E-3</v>
      </c>
      <c r="F493" s="10" t="str">
        <f t="shared" si="57"/>
        <v/>
      </c>
      <c r="G493" s="10">
        <f t="shared" si="59"/>
        <v>-1</v>
      </c>
      <c r="H493" s="17">
        <f t="shared" si="58"/>
        <v>-1.1700468018720749E-3</v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</v>
      </c>
      <c r="D495" s="9">
        <v>6</v>
      </c>
      <c r="E495" s="10">
        <f t="shared" si="56"/>
        <v>3.9001560062402497E-4</v>
      </c>
      <c r="F495" s="10">
        <f t="shared" si="57"/>
        <v>1.9913707268503153E-3</v>
      </c>
      <c r="G495" s="10">
        <f t="shared" si="59"/>
        <v>5</v>
      </c>
      <c r="H495" s="17">
        <f t="shared" si="58"/>
        <v>1.9500780031201249E-3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21</v>
      </c>
      <c r="D498" s="9">
        <v>32</v>
      </c>
      <c r="E498" s="10">
        <f t="shared" si="56"/>
        <v>8.1903276131045245E-3</v>
      </c>
      <c r="F498" s="10">
        <f t="shared" si="57"/>
        <v>1.0620643876535016E-2</v>
      </c>
      <c r="G498" s="10">
        <f t="shared" si="59"/>
        <v>0.52380952380952384</v>
      </c>
      <c r="H498" s="17">
        <f t="shared" si="58"/>
        <v>4.2901716068642747E-3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3</v>
      </c>
      <c r="D500" s="9">
        <v>4</v>
      </c>
      <c r="E500" s="10">
        <f t="shared" si="56"/>
        <v>1.1700468018720749E-3</v>
      </c>
      <c r="F500" s="10">
        <f t="shared" si="57"/>
        <v>1.3275804845668769E-3</v>
      </c>
      <c r="G500" s="10">
        <f t="shared" si="59"/>
        <v>0.33333333333333331</v>
      </c>
      <c r="H500" s="17">
        <f t="shared" si="58"/>
        <v>3.9001560062402497E-4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4</v>
      </c>
      <c r="D502" s="9">
        <v>9</v>
      </c>
      <c r="E502" s="10">
        <f t="shared" si="56"/>
        <v>1.5600624024960999E-3</v>
      </c>
      <c r="F502" s="10">
        <f t="shared" si="57"/>
        <v>2.9870560902754729E-3</v>
      </c>
      <c r="G502" s="10">
        <f t="shared" si="59"/>
        <v>1.25</v>
      </c>
      <c r="H502" s="17">
        <f t="shared" si="58"/>
        <v>1.9500780031201249E-3</v>
      </c>
    </row>
    <row r="503" spans="1:8" x14ac:dyDescent="0.2">
      <c r="A503" s="8"/>
      <c r="B503" s="24" t="s">
        <v>482</v>
      </c>
      <c r="C503" s="21">
        <v>20</v>
      </c>
      <c r="D503" s="9">
        <v>11</v>
      </c>
      <c r="E503" s="10">
        <f t="shared" si="56"/>
        <v>7.8003120124804995E-3</v>
      </c>
      <c r="F503" s="10">
        <f t="shared" si="57"/>
        <v>3.6508463325589115E-3</v>
      </c>
      <c r="G503" s="10">
        <f t="shared" si="59"/>
        <v>-0.45</v>
      </c>
      <c r="H503" s="17">
        <f t="shared" si="58"/>
        <v>-3.5101404056162248E-3</v>
      </c>
    </row>
    <row r="504" spans="1:8" x14ac:dyDescent="0.2">
      <c r="A504" s="8"/>
      <c r="B504" s="24" t="s">
        <v>483</v>
      </c>
      <c r="C504" s="21">
        <v>3</v>
      </c>
      <c r="D504" s="9">
        <v>6</v>
      </c>
      <c r="E504" s="10">
        <f t="shared" si="56"/>
        <v>1.1700468018720749E-3</v>
      </c>
      <c r="F504" s="10">
        <f t="shared" si="57"/>
        <v>1.9913707268503153E-3</v>
      </c>
      <c r="G504" s="10">
        <f t="shared" si="59"/>
        <v>1</v>
      </c>
      <c r="H504" s="17">
        <f t="shared" si="58"/>
        <v>1.1700468018720749E-3</v>
      </c>
    </row>
    <row r="505" spans="1:8" x14ac:dyDescent="0.2">
      <c r="A505" s="8"/>
      <c r="B505" s="24" t="s">
        <v>484</v>
      </c>
      <c r="C505" s="21">
        <v>1</v>
      </c>
      <c r="D505" s="9">
        <v>3</v>
      </c>
      <c r="E505" s="10">
        <f t="shared" si="56"/>
        <v>3.9001560062402497E-4</v>
      </c>
      <c r="F505" s="10">
        <f t="shared" si="57"/>
        <v>9.9568536342515765E-4</v>
      </c>
      <c r="G505" s="10">
        <f t="shared" si="59"/>
        <v>2</v>
      </c>
      <c r="H505" s="17">
        <f t="shared" si="58"/>
        <v>7.8003120124804995E-4</v>
      </c>
    </row>
    <row r="506" spans="1:8" x14ac:dyDescent="0.2">
      <c r="A506" s="8"/>
      <c r="B506" s="24" t="s">
        <v>485</v>
      </c>
      <c r="C506" s="21">
        <v>0</v>
      </c>
      <c r="D506" s="9">
        <v>1</v>
      </c>
      <c r="E506" s="10" t="str">
        <f t="shared" si="56"/>
        <v/>
      </c>
      <c r="F506" s="10">
        <f t="shared" si="57"/>
        <v>3.3189512114171923E-4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18</v>
      </c>
      <c r="D508" s="9">
        <v>41</v>
      </c>
      <c r="E508" s="10">
        <f t="shared" si="56"/>
        <v>7.0202808112324495E-3</v>
      </c>
      <c r="F508" s="10">
        <f t="shared" si="57"/>
        <v>1.3607699966810488E-2</v>
      </c>
      <c r="G508" s="10">
        <f t="shared" si="59"/>
        <v>1.2777777777777777</v>
      </c>
      <c r="H508" s="17">
        <f t="shared" si="58"/>
        <v>8.9703588143525744E-3</v>
      </c>
    </row>
    <row r="509" spans="1:8" x14ac:dyDescent="0.2">
      <c r="A509" s="8"/>
      <c r="B509" s="24" t="s">
        <v>488</v>
      </c>
      <c r="C509" s="21">
        <v>9</v>
      </c>
      <c r="D509" s="9">
        <v>5</v>
      </c>
      <c r="E509" s="10">
        <f t="shared" si="56"/>
        <v>3.5101404056162248E-3</v>
      </c>
      <c r="F509" s="10">
        <f t="shared" si="57"/>
        <v>1.659475605708596E-3</v>
      </c>
      <c r="G509" s="10">
        <f t="shared" si="59"/>
        <v>-0.44444444444444442</v>
      </c>
      <c r="H509" s="17">
        <f t="shared" si="58"/>
        <v>-1.5600624024960999E-3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2</v>
      </c>
      <c r="E516" s="10">
        <f t="shared" si="56"/>
        <v>3.9001560062402497E-4</v>
      </c>
      <c r="F516" s="10">
        <f t="shared" si="57"/>
        <v>6.6379024228343847E-4</v>
      </c>
      <c r="G516" s="10">
        <f t="shared" si="59"/>
        <v>1</v>
      </c>
      <c r="H516" s="17">
        <f t="shared" si="58"/>
        <v>3.9001560062402497E-4</v>
      </c>
    </row>
    <row r="517" spans="1:8" ht="25.5" x14ac:dyDescent="0.2">
      <c r="A517" s="8"/>
      <c r="B517" s="24" t="s">
        <v>496</v>
      </c>
      <c r="C517" s="21">
        <v>0</v>
      </c>
      <c r="D517" s="9">
        <v>1</v>
      </c>
      <c r="E517" s="10" t="str">
        <f t="shared" si="56"/>
        <v/>
      </c>
      <c r="F517" s="10">
        <f t="shared" si="57"/>
        <v>3.3189512114171923E-4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7</v>
      </c>
      <c r="D519" s="9">
        <v>3</v>
      </c>
      <c r="E519" s="10">
        <f t="shared" si="56"/>
        <v>2.7301092043681748E-3</v>
      </c>
      <c r="F519" s="10">
        <f t="shared" si="57"/>
        <v>9.9568536342515765E-4</v>
      </c>
      <c r="G519" s="10">
        <f t="shared" si="59"/>
        <v>-0.5714285714285714</v>
      </c>
      <c r="H519" s="17">
        <f t="shared" si="58"/>
        <v>-1.5600624024960999E-3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2</v>
      </c>
      <c r="D530" s="9">
        <v>4</v>
      </c>
      <c r="E530" s="10">
        <f t="shared" si="56"/>
        <v>7.8003120124804995E-4</v>
      </c>
      <c r="F530" s="10">
        <f t="shared" si="57"/>
        <v>1.3275804845668769E-3</v>
      </c>
      <c r="G530" s="10">
        <f t="shared" si="59"/>
        <v>1</v>
      </c>
      <c r="H530" s="17">
        <f t="shared" si="58"/>
        <v>7.8003120124804995E-4</v>
      </c>
    </row>
    <row r="531" spans="1:8" x14ac:dyDescent="0.2">
      <c r="A531" s="8"/>
      <c r="B531" s="24" t="s">
        <v>510</v>
      </c>
      <c r="C531" s="21">
        <v>4</v>
      </c>
      <c r="D531" s="9">
        <v>5</v>
      </c>
      <c r="E531" s="10">
        <f t="shared" si="56"/>
        <v>1.5600624024960999E-3</v>
      </c>
      <c r="F531" s="10">
        <f t="shared" si="57"/>
        <v>1.659475605708596E-3</v>
      </c>
      <c r="G531" s="10">
        <f t="shared" si="59"/>
        <v>0.25</v>
      </c>
      <c r="H531" s="17">
        <f t="shared" si="58"/>
        <v>3.9001560062402497E-4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2</v>
      </c>
      <c r="D535" s="9">
        <v>0</v>
      </c>
      <c r="E535" s="10">
        <f t="shared" si="56"/>
        <v>7.8003120124804995E-4</v>
      </c>
      <c r="F535" s="10" t="str">
        <f t="shared" si="57"/>
        <v/>
      </c>
      <c r="G535" s="10">
        <f t="shared" si="59"/>
        <v>-1</v>
      </c>
      <c r="H535" s="17">
        <f t="shared" si="58"/>
        <v>-7.8003120124804995E-4</v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2</v>
      </c>
      <c r="E537" s="10" t="str">
        <f t="shared" si="56"/>
        <v/>
      </c>
      <c r="F537" s="10">
        <f t="shared" si="57"/>
        <v>6.6379024228343847E-4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1</v>
      </c>
      <c r="D544" s="9">
        <v>0</v>
      </c>
      <c r="E544" s="10">
        <f t="shared" si="56"/>
        <v>3.9001560062402497E-4</v>
      </c>
      <c r="F544" s="10" t="str">
        <f t="shared" si="57"/>
        <v/>
      </c>
      <c r="G544" s="10">
        <f t="shared" si="59"/>
        <v>-1</v>
      </c>
      <c r="H544" s="17">
        <f t="shared" si="58"/>
        <v>-3.9001560062402497E-4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25</v>
      </c>
      <c r="E551" s="10" t="str">
        <f t="shared" si="56"/>
        <v/>
      </c>
      <c r="F551" s="10">
        <f t="shared" si="57"/>
        <v>8.2973780285429798E-3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15</v>
      </c>
      <c r="D552" s="9">
        <v>16</v>
      </c>
      <c r="E552" s="10">
        <f t="shared" si="56"/>
        <v>5.8502340093603746E-3</v>
      </c>
      <c r="F552" s="10">
        <f t="shared" si="57"/>
        <v>5.3103219382675078E-3</v>
      </c>
      <c r="G552" s="10">
        <f t="shared" si="59"/>
        <v>6.6666666666666666E-2</v>
      </c>
      <c r="H552" s="17">
        <f t="shared" si="58"/>
        <v>3.9001560062402497E-4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27</v>
      </c>
      <c r="D555" s="9">
        <v>13</v>
      </c>
      <c r="E555" s="10">
        <f t="shared" si="60"/>
        <v>1.0530421216848674E-2</v>
      </c>
      <c r="F555" s="10">
        <f t="shared" si="61"/>
        <v>4.3146365748423501E-3</v>
      </c>
      <c r="G555" s="10">
        <f t="shared" ref="G555:G595" si="63">+IF(AND(C555=0,D555=0)," ",IF(C555=0,1,IF(D555=0,-1,(D555-C555)/C555)))</f>
        <v>-0.51851851851851849</v>
      </c>
      <c r="H555" s="17">
        <f t="shared" si="62"/>
        <v>-5.4602184087363496E-3</v>
      </c>
    </row>
    <row r="556" spans="1:8" ht="25.5" x14ac:dyDescent="0.2">
      <c r="A556" s="8"/>
      <c r="B556" s="24" t="s">
        <v>535</v>
      </c>
      <c r="C556" s="21">
        <v>0</v>
      </c>
      <c r="D556" s="9">
        <v>7</v>
      </c>
      <c r="E556" s="10" t="str">
        <f t="shared" si="60"/>
        <v/>
      </c>
      <c r="F556" s="10">
        <f t="shared" si="61"/>
        <v>2.3232658479920344E-3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37</v>
      </c>
      <c r="D558" s="9">
        <v>11</v>
      </c>
      <c r="E558" s="10">
        <f t="shared" si="60"/>
        <v>1.4430577223088924E-2</v>
      </c>
      <c r="F558" s="10">
        <f t="shared" si="61"/>
        <v>3.6508463325589115E-3</v>
      </c>
      <c r="G558" s="10">
        <f t="shared" si="63"/>
        <v>-0.70270270270270274</v>
      </c>
      <c r="H558" s="17">
        <f t="shared" si="62"/>
        <v>-1.0140405616224649E-2</v>
      </c>
    </row>
    <row r="559" spans="1:8" x14ac:dyDescent="0.2">
      <c r="A559" s="8"/>
      <c r="B559" s="24" t="s">
        <v>538</v>
      </c>
      <c r="C559" s="21">
        <v>37</v>
      </c>
      <c r="D559" s="9">
        <v>70</v>
      </c>
      <c r="E559" s="10">
        <f t="shared" si="60"/>
        <v>1.4430577223088924E-2</v>
      </c>
      <c r="F559" s="10">
        <f t="shared" si="61"/>
        <v>2.3232658479920346E-2</v>
      </c>
      <c r="G559" s="10">
        <f t="shared" si="63"/>
        <v>0.89189189189189189</v>
      </c>
      <c r="H559" s="17">
        <f t="shared" si="62"/>
        <v>1.2870514820592824E-2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11</v>
      </c>
      <c r="D562" s="9">
        <v>0</v>
      </c>
      <c r="E562" s="10">
        <f t="shared" si="60"/>
        <v>4.2901716068642747E-3</v>
      </c>
      <c r="F562" s="10" t="str">
        <f t="shared" si="61"/>
        <v/>
      </c>
      <c r="G562" s="10">
        <f t="shared" si="63"/>
        <v>-1</v>
      </c>
      <c r="H562" s="17">
        <f t="shared" si="62"/>
        <v>-4.2901716068642747E-3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16</v>
      </c>
      <c r="D568" s="9">
        <v>6</v>
      </c>
      <c r="E568" s="10">
        <f t="shared" si="60"/>
        <v>6.2402496099843996E-3</v>
      </c>
      <c r="F568" s="10">
        <f t="shared" si="61"/>
        <v>1.9913707268503153E-3</v>
      </c>
      <c r="G568" s="10">
        <f t="shared" si="63"/>
        <v>-0.625</v>
      </c>
      <c r="H568" s="17">
        <f t="shared" si="62"/>
        <v>-3.9001560062402497E-3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1</v>
      </c>
      <c r="E570" s="10" t="str">
        <f t="shared" si="60"/>
        <v/>
      </c>
      <c r="F570" s="10">
        <f t="shared" si="61"/>
        <v>3.3189512114171923E-4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</v>
      </c>
      <c r="D571" s="9">
        <v>2</v>
      </c>
      <c r="E571" s="10">
        <f t="shared" si="60"/>
        <v>3.9001560062402497E-4</v>
      </c>
      <c r="F571" s="10">
        <f t="shared" si="61"/>
        <v>6.6379024228343847E-4</v>
      </c>
      <c r="G571" s="10">
        <f t="shared" si="63"/>
        <v>1</v>
      </c>
      <c r="H571" s="17">
        <f t="shared" si="62"/>
        <v>3.9001560062402497E-4</v>
      </c>
    </row>
    <row r="572" spans="1:8" ht="25.5" x14ac:dyDescent="0.2">
      <c r="A572" s="8"/>
      <c r="B572" s="24" t="s">
        <v>551</v>
      </c>
      <c r="C572" s="21">
        <v>10</v>
      </c>
      <c r="D572" s="9">
        <v>0</v>
      </c>
      <c r="E572" s="10">
        <f t="shared" si="60"/>
        <v>3.9001560062402497E-3</v>
      </c>
      <c r="F572" s="10" t="str">
        <f t="shared" si="61"/>
        <v/>
      </c>
      <c r="G572" s="10">
        <f t="shared" si="63"/>
        <v>-1</v>
      </c>
      <c r="H572" s="17">
        <f t="shared" si="62"/>
        <v>-3.9001560062402497E-3</v>
      </c>
    </row>
    <row r="573" spans="1:8" x14ac:dyDescent="0.2">
      <c r="A573" s="8"/>
      <c r="B573" s="24" t="s">
        <v>552</v>
      </c>
      <c r="C573" s="21">
        <v>0</v>
      </c>
      <c r="D573" s="9">
        <v>1</v>
      </c>
      <c r="E573" s="10" t="str">
        <f t="shared" si="60"/>
        <v/>
      </c>
      <c r="F573" s="10">
        <f t="shared" si="61"/>
        <v>3.3189512114171923E-4</v>
      </c>
      <c r="G573" s="10">
        <f t="shared" si="63"/>
        <v>1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49</v>
      </c>
      <c r="D574" s="9">
        <v>70</v>
      </c>
      <c r="E574" s="10">
        <f t="shared" si="60"/>
        <v>1.9110764430577222E-2</v>
      </c>
      <c r="F574" s="10">
        <f t="shared" si="61"/>
        <v>2.3232658479920346E-2</v>
      </c>
      <c r="G574" s="10">
        <f t="shared" si="63"/>
        <v>0.42857142857142855</v>
      </c>
      <c r="H574" s="17">
        <f t="shared" si="62"/>
        <v>8.1903276131045227E-3</v>
      </c>
    </row>
    <row r="575" spans="1:8" ht="25.5" x14ac:dyDescent="0.2">
      <c r="A575" s="8"/>
      <c r="B575" s="24" t="s">
        <v>554</v>
      </c>
      <c r="C575" s="21">
        <v>0</v>
      </c>
      <c r="D575" s="9">
        <v>1</v>
      </c>
      <c r="E575" s="10" t="str">
        <f t="shared" si="60"/>
        <v/>
      </c>
      <c r="F575" s="10">
        <f t="shared" si="61"/>
        <v>3.3189512114171923E-4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23</v>
      </c>
      <c r="D579" s="9">
        <v>98</v>
      </c>
      <c r="E579" s="10">
        <f t="shared" si="60"/>
        <v>8.9703588143525744E-3</v>
      </c>
      <c r="F579" s="10">
        <f t="shared" si="61"/>
        <v>3.2525721871888486E-2</v>
      </c>
      <c r="G579" s="10">
        <f t="shared" si="63"/>
        <v>3.2608695652173911</v>
      </c>
      <c r="H579" s="17">
        <f t="shared" si="62"/>
        <v>2.9251170046801871E-2</v>
      </c>
    </row>
    <row r="580" spans="1:8" ht="25.5" x14ac:dyDescent="0.2">
      <c r="A580" s="8"/>
      <c r="B580" s="24" t="s">
        <v>559</v>
      </c>
      <c r="C580" s="21">
        <v>7</v>
      </c>
      <c r="D580" s="9">
        <v>11</v>
      </c>
      <c r="E580" s="10">
        <f t="shared" si="60"/>
        <v>2.7301092043681748E-3</v>
      </c>
      <c r="F580" s="10">
        <f t="shared" si="61"/>
        <v>3.6508463325589115E-3</v>
      </c>
      <c r="G580" s="10">
        <f t="shared" si="63"/>
        <v>0.5714285714285714</v>
      </c>
      <c r="H580" s="17">
        <f t="shared" si="62"/>
        <v>1.5600624024960999E-3</v>
      </c>
    </row>
    <row r="581" spans="1:8" x14ac:dyDescent="0.2">
      <c r="A581" s="8"/>
      <c r="B581" s="24" t="s">
        <v>560</v>
      </c>
      <c r="C581" s="21">
        <v>41</v>
      </c>
      <c r="D581" s="9">
        <v>100</v>
      </c>
      <c r="E581" s="10">
        <f t="shared" si="60"/>
        <v>1.5990639625585022E-2</v>
      </c>
      <c r="F581" s="10">
        <f t="shared" si="61"/>
        <v>3.3189512114171919E-2</v>
      </c>
      <c r="G581" s="10">
        <f t="shared" si="63"/>
        <v>1.4390243902439024</v>
      </c>
      <c r="H581" s="17">
        <f t="shared" si="62"/>
        <v>2.3010920436817472E-2</v>
      </c>
    </row>
    <row r="582" spans="1:8" x14ac:dyDescent="0.2">
      <c r="A582" s="8"/>
      <c r="B582" s="24" t="s">
        <v>561</v>
      </c>
      <c r="C582" s="21">
        <v>1</v>
      </c>
      <c r="D582" s="9">
        <v>7</v>
      </c>
      <c r="E582" s="10">
        <f t="shared" si="60"/>
        <v>3.9001560062402497E-4</v>
      </c>
      <c r="F582" s="10">
        <f t="shared" si="61"/>
        <v>2.3232658479920344E-3</v>
      </c>
      <c r="G582" s="10">
        <f t="shared" si="63"/>
        <v>6</v>
      </c>
      <c r="H582" s="17">
        <f t="shared" si="62"/>
        <v>2.3400936037441498E-3</v>
      </c>
    </row>
    <row r="583" spans="1:8" x14ac:dyDescent="0.2">
      <c r="A583" s="8"/>
      <c r="B583" s="24" t="s">
        <v>562</v>
      </c>
      <c r="C583" s="21">
        <v>3</v>
      </c>
      <c r="D583" s="9">
        <v>0</v>
      </c>
      <c r="E583" s="10">
        <f t="shared" si="60"/>
        <v>1.1700468018720749E-3</v>
      </c>
      <c r="F583" s="10" t="str">
        <f t="shared" si="61"/>
        <v/>
      </c>
      <c r="G583" s="10">
        <f t="shared" si="63"/>
        <v>-1</v>
      </c>
      <c r="H583" s="17">
        <f t="shared" si="62"/>
        <v>-1.1700468018720749E-3</v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2</v>
      </c>
      <c r="D585" s="9">
        <v>0</v>
      </c>
      <c r="E585" s="10">
        <f t="shared" si="60"/>
        <v>7.8003120124804995E-4</v>
      </c>
      <c r="F585" s="10" t="str">
        <f t="shared" si="61"/>
        <v/>
      </c>
      <c r="G585" s="10">
        <f t="shared" si="63"/>
        <v>-1</v>
      </c>
      <c r="H585" s="17">
        <f t="shared" si="62"/>
        <v>-7.8003120124804995E-4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13</v>
      </c>
      <c r="D588" s="9">
        <v>14</v>
      </c>
      <c r="E588" s="10">
        <f t="shared" si="60"/>
        <v>5.0702028081123247E-3</v>
      </c>
      <c r="F588" s="10">
        <f t="shared" si="61"/>
        <v>4.6465316959840687E-3</v>
      </c>
      <c r="G588" s="10">
        <f t="shared" si="63"/>
        <v>7.6923076923076927E-2</v>
      </c>
      <c r="H588" s="17">
        <f t="shared" si="62"/>
        <v>3.9001560062402497E-4</v>
      </c>
    </row>
    <row r="589" spans="1:8" x14ac:dyDescent="0.2">
      <c r="A589" s="8"/>
      <c r="B589" s="24" t="s">
        <v>568</v>
      </c>
      <c r="C589" s="21">
        <v>7</v>
      </c>
      <c r="D589" s="9">
        <v>5</v>
      </c>
      <c r="E589" s="10">
        <f t="shared" si="60"/>
        <v>2.7301092043681748E-3</v>
      </c>
      <c r="F589" s="10">
        <f t="shared" si="61"/>
        <v>1.659475605708596E-3</v>
      </c>
      <c r="G589" s="10">
        <f t="shared" si="63"/>
        <v>-0.2857142857142857</v>
      </c>
      <c r="H589" s="17">
        <f t="shared" si="62"/>
        <v>-7.8003120124804995E-4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1206</v>
      </c>
      <c r="D601" s="36">
        <f>SUM(D602:D629)</f>
        <v>1943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0.61111111111111116</v>
      </c>
      <c r="H601" s="37">
        <f t="shared" ref="H601:H629" si="66">+IF(OR(AND(E601=""),(G601="")),"",E601*G601)</f>
        <v>0.61111111111111116</v>
      </c>
    </row>
    <row r="602" spans="1:8" x14ac:dyDescent="0.2">
      <c r="A602" s="8"/>
      <c r="B602" s="23" t="s">
        <v>575</v>
      </c>
      <c r="C602" s="41">
        <v>0</v>
      </c>
      <c r="D602" s="38">
        <v>4</v>
      </c>
      <c r="E602" s="39" t="str">
        <f t="shared" si="64"/>
        <v/>
      </c>
      <c r="F602" s="39">
        <f t="shared" si="65"/>
        <v>2.0586721564590841E-3</v>
      </c>
      <c r="G602" s="39">
        <f t="shared" ref="G602:G629" si="67">+IF(AND(C602=0,D602=0)," ",IF(C602=0,1,IF(D602=0,-1,(D602-C602)/C602)))</f>
        <v>1</v>
      </c>
      <c r="H602" s="40" t="str">
        <f t="shared" si="66"/>
        <v/>
      </c>
    </row>
    <row r="603" spans="1:8" x14ac:dyDescent="0.2">
      <c r="A603" s="8"/>
      <c r="B603" s="24" t="s">
        <v>576</v>
      </c>
      <c r="C603" s="21">
        <v>41</v>
      </c>
      <c r="D603" s="9">
        <v>3</v>
      </c>
      <c r="E603" s="10">
        <f t="shared" si="64"/>
        <v>3.3996683250414592E-2</v>
      </c>
      <c r="F603" s="10">
        <f t="shared" si="65"/>
        <v>1.5440041173443129E-3</v>
      </c>
      <c r="G603" s="10">
        <f t="shared" si="67"/>
        <v>-0.92682926829268297</v>
      </c>
      <c r="H603" s="17">
        <f t="shared" si="66"/>
        <v>-3.150912106135987E-2</v>
      </c>
    </row>
    <row r="604" spans="1:8" ht="25.5" x14ac:dyDescent="0.2">
      <c r="A604" s="8"/>
      <c r="B604" s="24" t="s">
        <v>577</v>
      </c>
      <c r="C604" s="21">
        <v>449</v>
      </c>
      <c r="D604" s="9">
        <v>399</v>
      </c>
      <c r="E604" s="10">
        <f t="shared" si="64"/>
        <v>0.37230514096185741</v>
      </c>
      <c r="F604" s="10">
        <f t="shared" si="65"/>
        <v>0.20535254760679361</v>
      </c>
      <c r="G604" s="10">
        <f t="shared" si="67"/>
        <v>-0.111358574610245</v>
      </c>
      <c r="H604" s="17">
        <f t="shared" si="66"/>
        <v>-4.1459369817578778E-2</v>
      </c>
    </row>
    <row r="605" spans="1:8" x14ac:dyDescent="0.2">
      <c r="A605" s="8"/>
      <c r="B605" s="24" t="s">
        <v>578</v>
      </c>
      <c r="C605" s="21">
        <v>245</v>
      </c>
      <c r="D605" s="9">
        <v>136</v>
      </c>
      <c r="E605" s="10">
        <f t="shared" si="64"/>
        <v>0.20315091210613598</v>
      </c>
      <c r="F605" s="10">
        <f t="shared" si="65"/>
        <v>6.9994853319608849E-2</v>
      </c>
      <c r="G605" s="10">
        <f t="shared" si="67"/>
        <v>-0.44489795918367347</v>
      </c>
      <c r="H605" s="17">
        <f t="shared" si="66"/>
        <v>-9.0381426202321716E-2</v>
      </c>
    </row>
    <row r="606" spans="1:8" x14ac:dyDescent="0.2">
      <c r="A606" s="8"/>
      <c r="B606" s="24" t="s">
        <v>579</v>
      </c>
      <c r="C606" s="21">
        <v>1</v>
      </c>
      <c r="D606" s="9">
        <v>19</v>
      </c>
      <c r="E606" s="10">
        <f t="shared" si="64"/>
        <v>8.2918739635157548E-4</v>
      </c>
      <c r="F606" s="10">
        <f t="shared" si="65"/>
        <v>9.7786927431806493E-3</v>
      </c>
      <c r="G606" s="10">
        <f t="shared" si="67"/>
        <v>18</v>
      </c>
      <c r="H606" s="17">
        <f t="shared" si="66"/>
        <v>1.4925373134328358E-2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17</v>
      </c>
      <c r="D608" s="9">
        <v>0</v>
      </c>
      <c r="E608" s="10">
        <f t="shared" si="64"/>
        <v>1.4096185737976783E-2</v>
      </c>
      <c r="F608" s="10" t="str">
        <f t="shared" si="65"/>
        <v/>
      </c>
      <c r="G608" s="10">
        <f t="shared" si="67"/>
        <v>-1</v>
      </c>
      <c r="H608" s="17">
        <f t="shared" si="66"/>
        <v>-1.4096185737976783E-2</v>
      </c>
    </row>
    <row r="609" spans="1:8" x14ac:dyDescent="0.2">
      <c r="A609" s="8"/>
      <c r="B609" s="24" t="s">
        <v>582</v>
      </c>
      <c r="C609" s="21">
        <v>0</v>
      </c>
      <c r="D609" s="9">
        <v>2</v>
      </c>
      <c r="E609" s="10" t="str">
        <f t="shared" si="64"/>
        <v/>
      </c>
      <c r="F609" s="10">
        <f t="shared" si="65"/>
        <v>1.029336078229542E-3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17</v>
      </c>
      <c r="D611" s="9">
        <v>2</v>
      </c>
      <c r="E611" s="10">
        <f t="shared" si="64"/>
        <v>1.4096185737976783E-2</v>
      </c>
      <c r="F611" s="10">
        <f t="shared" si="65"/>
        <v>1.029336078229542E-3</v>
      </c>
      <c r="G611" s="10">
        <f t="shared" si="67"/>
        <v>-0.88235294117647056</v>
      </c>
      <c r="H611" s="17">
        <f t="shared" si="66"/>
        <v>-1.2437810945273631E-2</v>
      </c>
    </row>
    <row r="612" spans="1:8" x14ac:dyDescent="0.2">
      <c r="A612" s="8"/>
      <c r="B612" s="24" t="s">
        <v>585</v>
      </c>
      <c r="C612" s="21">
        <v>4</v>
      </c>
      <c r="D612" s="9">
        <v>18</v>
      </c>
      <c r="E612" s="10">
        <f t="shared" si="64"/>
        <v>3.3167495854063019E-3</v>
      </c>
      <c r="F612" s="10">
        <f t="shared" si="65"/>
        <v>9.2640247040658777E-3</v>
      </c>
      <c r="G612" s="10">
        <f t="shared" si="67"/>
        <v>3.5</v>
      </c>
      <c r="H612" s="17">
        <f t="shared" si="66"/>
        <v>1.1608623548922057E-2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29</v>
      </c>
      <c r="D614" s="9">
        <v>5</v>
      </c>
      <c r="E614" s="10">
        <f t="shared" si="64"/>
        <v>2.404643449419569E-2</v>
      </c>
      <c r="F614" s="10">
        <f t="shared" si="65"/>
        <v>2.5733401955738548E-3</v>
      </c>
      <c r="G614" s="10">
        <f t="shared" si="67"/>
        <v>-0.82758620689655171</v>
      </c>
      <c r="H614" s="17">
        <f t="shared" si="66"/>
        <v>-1.9900497512437811E-2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137</v>
      </c>
      <c r="D616" s="9">
        <v>222</v>
      </c>
      <c r="E616" s="10">
        <f t="shared" si="64"/>
        <v>0.11359867330016583</v>
      </c>
      <c r="F616" s="10">
        <f t="shared" si="65"/>
        <v>0.11425630468347915</v>
      </c>
      <c r="G616" s="10">
        <f t="shared" si="67"/>
        <v>0.62043795620437958</v>
      </c>
      <c r="H616" s="17">
        <f t="shared" si="66"/>
        <v>7.0480928689883912E-2</v>
      </c>
    </row>
    <row r="617" spans="1:8" x14ac:dyDescent="0.2">
      <c r="A617" s="8"/>
      <c r="B617" s="24" t="s">
        <v>590</v>
      </c>
      <c r="C617" s="21">
        <v>0</v>
      </c>
      <c r="D617" s="9">
        <v>156</v>
      </c>
      <c r="E617" s="10" t="str">
        <f t="shared" si="64"/>
        <v/>
      </c>
      <c r="F617" s="10">
        <f t="shared" si="65"/>
        <v>8.0288214101904273E-2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1</v>
      </c>
      <c r="D618" s="9">
        <v>11</v>
      </c>
      <c r="E618" s="10">
        <f t="shared" si="64"/>
        <v>8.2918739635157548E-4</v>
      </c>
      <c r="F618" s="10">
        <f t="shared" si="65"/>
        <v>5.6613484302624811E-3</v>
      </c>
      <c r="G618" s="10">
        <f t="shared" si="67"/>
        <v>10</v>
      </c>
      <c r="H618" s="17">
        <f t="shared" si="66"/>
        <v>8.291873963515755E-3</v>
      </c>
    </row>
    <row r="619" spans="1:8" x14ac:dyDescent="0.2">
      <c r="A619" s="8"/>
      <c r="B619" s="24" t="s">
        <v>592</v>
      </c>
      <c r="C619" s="21">
        <v>222</v>
      </c>
      <c r="D619" s="9">
        <v>811</v>
      </c>
      <c r="E619" s="10">
        <f t="shared" si="64"/>
        <v>0.18407960199004975</v>
      </c>
      <c r="F619" s="10">
        <f t="shared" si="65"/>
        <v>0.41739577972207925</v>
      </c>
      <c r="G619" s="10">
        <f t="shared" si="67"/>
        <v>2.6531531531531534</v>
      </c>
      <c r="H619" s="17">
        <f t="shared" si="66"/>
        <v>0.488391376451078</v>
      </c>
    </row>
    <row r="620" spans="1:8" x14ac:dyDescent="0.2">
      <c r="A620" s="8"/>
      <c r="B620" s="24" t="s">
        <v>593</v>
      </c>
      <c r="C620" s="21">
        <v>8</v>
      </c>
      <c r="D620" s="9">
        <v>64</v>
      </c>
      <c r="E620" s="10">
        <f t="shared" si="64"/>
        <v>6.6334991708126038E-3</v>
      </c>
      <c r="F620" s="10">
        <f t="shared" si="65"/>
        <v>3.2938754503345345E-2</v>
      </c>
      <c r="G620" s="10">
        <f t="shared" si="67"/>
        <v>7</v>
      </c>
      <c r="H620" s="17">
        <f t="shared" si="66"/>
        <v>4.6434494195688229E-2</v>
      </c>
    </row>
    <row r="621" spans="1:8" x14ac:dyDescent="0.2">
      <c r="A621" s="8"/>
      <c r="B621" s="24" t="s">
        <v>594</v>
      </c>
      <c r="C621" s="21">
        <v>3</v>
      </c>
      <c r="D621" s="9">
        <v>1</v>
      </c>
      <c r="E621" s="10">
        <f t="shared" si="64"/>
        <v>2.4875621890547263E-3</v>
      </c>
      <c r="F621" s="10">
        <f t="shared" si="65"/>
        <v>5.1466803911477102E-4</v>
      </c>
      <c r="G621" s="10">
        <f t="shared" si="67"/>
        <v>-0.66666666666666663</v>
      </c>
      <c r="H621" s="17">
        <f t="shared" si="66"/>
        <v>-1.6583747927031507E-3</v>
      </c>
    </row>
    <row r="622" spans="1:8" x14ac:dyDescent="0.2">
      <c r="A622" s="8"/>
      <c r="B622" s="24" t="s">
        <v>595</v>
      </c>
      <c r="C622" s="21">
        <v>11</v>
      </c>
      <c r="D622" s="9">
        <v>18</v>
      </c>
      <c r="E622" s="10">
        <f t="shared" si="64"/>
        <v>9.1210613598673301E-3</v>
      </c>
      <c r="F622" s="10">
        <f t="shared" si="65"/>
        <v>9.2640247040658777E-3</v>
      </c>
      <c r="G622" s="10">
        <f t="shared" si="67"/>
        <v>0.63636363636363635</v>
      </c>
      <c r="H622" s="17">
        <f t="shared" si="66"/>
        <v>5.8043117744610278E-3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20</v>
      </c>
      <c r="D625" s="9">
        <v>62</v>
      </c>
      <c r="E625" s="10">
        <f t="shared" si="64"/>
        <v>1.658374792703151E-2</v>
      </c>
      <c r="F625" s="10">
        <f t="shared" si="65"/>
        <v>3.1909418425115799E-2</v>
      </c>
      <c r="G625" s="10">
        <f t="shared" si="67"/>
        <v>2.1</v>
      </c>
      <c r="H625" s="17">
        <f t="shared" si="66"/>
        <v>3.482587064676617E-2</v>
      </c>
    </row>
    <row r="626" spans="1:8" x14ac:dyDescent="0.2">
      <c r="A626" s="8"/>
      <c r="B626" s="24" t="s">
        <v>599</v>
      </c>
      <c r="C626" s="21">
        <v>0</v>
      </c>
      <c r="D626" s="9">
        <v>6</v>
      </c>
      <c r="E626" s="10" t="str">
        <f t="shared" si="64"/>
        <v/>
      </c>
      <c r="F626" s="10">
        <f t="shared" si="65"/>
        <v>3.0880082346886259E-3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5.1466803911477102E-4</v>
      </c>
      <c r="G627" s="10">
        <f t="shared" si="67"/>
        <v>1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</v>
      </c>
      <c r="D628" s="9">
        <v>1</v>
      </c>
      <c r="E628" s="10">
        <f t="shared" si="64"/>
        <v>8.2918739635157548E-4</v>
      </c>
      <c r="F628" s="10">
        <f t="shared" si="65"/>
        <v>5.1466803911477102E-4</v>
      </c>
      <c r="G628" s="10">
        <f t="shared" si="67"/>
        <v>0</v>
      </c>
      <c r="H628" s="17">
        <f t="shared" si="66"/>
        <v>0</v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2</v>
      </c>
      <c r="E629" s="19" t="str">
        <f t="shared" si="64"/>
        <v/>
      </c>
      <c r="F629" s="19">
        <f t="shared" si="65"/>
        <v>1.029336078229542E-3</v>
      </c>
      <c r="G629" s="19">
        <f t="shared" si="67"/>
        <v>1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638</v>
      </c>
      <c r="C8" s="36">
        <f>+C19+C76+C181+C362+C601</f>
        <v>1145</v>
      </c>
      <c r="D8" s="36">
        <f>+D19+D76+D181+D362+D601</f>
        <v>1090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-4.8034934497816595E-2</v>
      </c>
      <c r="H8" s="37">
        <f t="shared" ref="H8:H13" si="1">+IF(OR(AND(E8=""),(G8="")),"",E8*G8)</f>
        <v>-4.8034934497816595E-2</v>
      </c>
    </row>
    <row r="9" spans="1:8" x14ac:dyDescent="0.2">
      <c r="A9" s="8"/>
      <c r="B9" s="23" t="s">
        <v>8</v>
      </c>
      <c r="C9" s="21">
        <f>+C19</f>
        <v>17</v>
      </c>
      <c r="D9" s="9">
        <f>+D19</f>
        <v>15</v>
      </c>
      <c r="E9" s="10">
        <f t="shared" ref="E9:F13" si="2">+C9/C$8</f>
        <v>1.4847161572052401E-2</v>
      </c>
      <c r="F9" s="10">
        <f t="shared" si="2"/>
        <v>1.3761467889908258E-2</v>
      </c>
      <c r="G9" s="10">
        <f t="shared" si="0"/>
        <v>-0.11764705882352941</v>
      </c>
      <c r="H9" s="17">
        <f t="shared" si="1"/>
        <v>-1.7467248908296941E-3</v>
      </c>
    </row>
    <row r="10" spans="1:8" x14ac:dyDescent="0.2">
      <c r="A10" s="8"/>
      <c r="B10" s="24" t="s">
        <v>9</v>
      </c>
      <c r="C10" s="21">
        <f>+C76</f>
        <v>284</v>
      </c>
      <c r="D10" s="9">
        <f>+D76</f>
        <v>320</v>
      </c>
      <c r="E10" s="10">
        <f t="shared" si="2"/>
        <v>0.24803493449781661</v>
      </c>
      <c r="F10" s="10">
        <f t="shared" si="2"/>
        <v>0.29357798165137616</v>
      </c>
      <c r="G10" s="10">
        <f t="shared" si="0"/>
        <v>0.12676056338028169</v>
      </c>
      <c r="H10" s="17">
        <f t="shared" si="1"/>
        <v>3.1441048034934499E-2</v>
      </c>
    </row>
    <row r="11" spans="1:8" ht="25.5" x14ac:dyDescent="0.2">
      <c r="A11" s="8"/>
      <c r="B11" s="24" t="s">
        <v>10</v>
      </c>
      <c r="C11" s="21">
        <f>+C181</f>
        <v>301</v>
      </c>
      <c r="D11" s="9">
        <f>+D181</f>
        <v>201</v>
      </c>
      <c r="E11" s="10">
        <f t="shared" si="2"/>
        <v>0.26288209606986901</v>
      </c>
      <c r="F11" s="10">
        <f t="shared" si="2"/>
        <v>0.18440366972477065</v>
      </c>
      <c r="G11" s="10">
        <f t="shared" si="0"/>
        <v>-0.33222591362126247</v>
      </c>
      <c r="H11" s="17">
        <f t="shared" si="1"/>
        <v>-8.7336244541484725E-2</v>
      </c>
    </row>
    <row r="12" spans="1:8" x14ac:dyDescent="0.2">
      <c r="A12" s="8"/>
      <c r="B12" s="24" t="s">
        <v>11</v>
      </c>
      <c r="C12" s="21">
        <f>+C362</f>
        <v>439</v>
      </c>
      <c r="D12" s="9">
        <f>+D362</f>
        <v>360</v>
      </c>
      <c r="E12" s="10">
        <f t="shared" si="2"/>
        <v>0.3834061135371179</v>
      </c>
      <c r="F12" s="10">
        <f t="shared" si="2"/>
        <v>0.33027522935779818</v>
      </c>
      <c r="G12" s="10">
        <f t="shared" si="0"/>
        <v>-0.17995444191343962</v>
      </c>
      <c r="H12" s="17">
        <f t="shared" si="1"/>
        <v>-6.8995633187772923E-2</v>
      </c>
    </row>
    <row r="13" spans="1:8" ht="15.75" thickBot="1" x14ac:dyDescent="0.25">
      <c r="A13" s="8"/>
      <c r="B13" s="25" t="s">
        <v>12</v>
      </c>
      <c r="C13" s="22">
        <f>+C601</f>
        <v>104</v>
      </c>
      <c r="D13" s="18">
        <f>+D601</f>
        <v>194</v>
      </c>
      <c r="E13" s="19">
        <f t="shared" si="2"/>
        <v>9.0829694323144111E-2</v>
      </c>
      <c r="F13" s="19">
        <f t="shared" si="2"/>
        <v>0.1779816513761468</v>
      </c>
      <c r="G13" s="19">
        <f t="shared" si="0"/>
        <v>0.86538461538461542</v>
      </c>
      <c r="H13" s="20">
        <f t="shared" si="1"/>
        <v>7.8602620087336247E-2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17</v>
      </c>
      <c r="D19" s="36">
        <f>SUM(D20:D70)</f>
        <v>15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-0.11764705882352941</v>
      </c>
      <c r="H19" s="37">
        <f t="shared" ref="H19:H50" si="5">+IF(OR(AND(E19=""),(G19="")),"",E19*G19)</f>
        <v>-0.11764705882352941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3</v>
      </c>
      <c r="E27" s="10">
        <f t="shared" si="3"/>
        <v>5.8823529411764705E-2</v>
      </c>
      <c r="F27" s="10">
        <f t="shared" si="4"/>
        <v>0.2</v>
      </c>
      <c r="G27" s="10">
        <f t="shared" si="6"/>
        <v>2</v>
      </c>
      <c r="H27" s="17">
        <f t="shared" si="5"/>
        <v>0.11764705882352941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2</v>
      </c>
      <c r="D30" s="9">
        <v>4</v>
      </c>
      <c r="E30" s="10">
        <f t="shared" si="3"/>
        <v>0.11764705882352941</v>
      </c>
      <c r="F30" s="10">
        <f t="shared" si="4"/>
        <v>0.26666666666666666</v>
      </c>
      <c r="G30" s="10">
        <f t="shared" si="6"/>
        <v>1</v>
      </c>
      <c r="H30" s="17">
        <f t="shared" si="5"/>
        <v>0.11764705882352941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</v>
      </c>
      <c r="E44" s="10">
        <f t="shared" si="3"/>
        <v>5.8823529411764705E-2</v>
      </c>
      <c r="F44" s="10">
        <f t="shared" si="4"/>
        <v>6.6666666666666666E-2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0</v>
      </c>
      <c r="D45" s="9">
        <v>5</v>
      </c>
      <c r="E45" s="10" t="str">
        <f t="shared" si="3"/>
        <v/>
      </c>
      <c r="F45" s="10">
        <f t="shared" si="4"/>
        <v>0.33333333333333331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10</v>
      </c>
      <c r="D50" s="9">
        <v>0</v>
      </c>
      <c r="E50" s="10">
        <f t="shared" si="3"/>
        <v>0.58823529411764708</v>
      </c>
      <c r="F50" s="10" t="str">
        <f t="shared" si="4"/>
        <v/>
      </c>
      <c r="G50" s="10">
        <f t="shared" si="6"/>
        <v>-1</v>
      </c>
      <c r="H50" s="17">
        <f t="shared" si="5"/>
        <v>-0.58823529411764708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6.6666666666666666E-2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3</v>
      </c>
      <c r="D64" s="9">
        <v>0</v>
      </c>
      <c r="E64" s="10">
        <f t="shared" si="7"/>
        <v>0.17647058823529413</v>
      </c>
      <c r="F64" s="10" t="str">
        <f t="shared" si="8"/>
        <v/>
      </c>
      <c r="G64" s="10">
        <f t="shared" si="10"/>
        <v>-1</v>
      </c>
      <c r="H64" s="17">
        <f t="shared" si="9"/>
        <v>-0.17647058823529413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6.6666666666666666E-2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284</v>
      </c>
      <c r="D76" s="36">
        <f>SUM(D77:D175)</f>
        <v>320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0.12676056338028169</v>
      </c>
      <c r="H76" s="37">
        <f t="shared" ref="H76:H107" si="13">+IF(OR(AND(E76=""),(G76="")),"",E76*G76)</f>
        <v>0.12676056338028169</v>
      </c>
    </row>
    <row r="77" spans="1:8" x14ac:dyDescent="0.2">
      <c r="A77" s="8"/>
      <c r="B77" s="23" t="s">
        <v>67</v>
      </c>
      <c r="C77" s="41">
        <v>6</v>
      </c>
      <c r="D77" s="38">
        <v>6</v>
      </c>
      <c r="E77" s="39">
        <f t="shared" si="11"/>
        <v>2.1126760563380281E-2</v>
      </c>
      <c r="F77" s="39">
        <f t="shared" si="12"/>
        <v>1.8749999999999999E-2</v>
      </c>
      <c r="G77" s="39">
        <f t="shared" ref="G77:G108" si="14">+IF(AND(C77=0,D77=0)," ",IF(C77=0,1,IF(D77=0,-1,(D77-C77)/C77)))</f>
        <v>0</v>
      </c>
      <c r="H77" s="40">
        <f t="shared" si="13"/>
        <v>0</v>
      </c>
    </row>
    <row r="78" spans="1:8" x14ac:dyDescent="0.2">
      <c r="A78" s="8"/>
      <c r="B78" s="24" t="s">
        <v>68</v>
      </c>
      <c r="C78" s="21">
        <v>3</v>
      </c>
      <c r="D78" s="9">
        <v>0</v>
      </c>
      <c r="E78" s="10">
        <f t="shared" si="11"/>
        <v>1.0563380281690141E-2</v>
      </c>
      <c r="F78" s="10" t="str">
        <f t="shared" si="12"/>
        <v/>
      </c>
      <c r="G78" s="10">
        <f t="shared" si="14"/>
        <v>-1</v>
      </c>
      <c r="H78" s="17">
        <f t="shared" si="13"/>
        <v>-1.0563380281690141E-2</v>
      </c>
    </row>
    <row r="79" spans="1:8" x14ac:dyDescent="0.2">
      <c r="A79" s="8"/>
      <c r="B79" s="24" t="s">
        <v>69</v>
      </c>
      <c r="C79" s="21">
        <v>1</v>
      </c>
      <c r="D79" s="9">
        <v>0</v>
      </c>
      <c r="E79" s="10">
        <f t="shared" si="11"/>
        <v>3.5211267605633804E-3</v>
      </c>
      <c r="F79" s="10" t="str">
        <f t="shared" si="12"/>
        <v/>
      </c>
      <c r="G79" s="10">
        <f t="shared" si="14"/>
        <v>-1</v>
      </c>
      <c r="H79" s="17">
        <f t="shared" si="13"/>
        <v>-3.5211267605633804E-3</v>
      </c>
    </row>
    <row r="80" spans="1:8" x14ac:dyDescent="0.2">
      <c r="A80" s="8"/>
      <c r="B80" s="24" t="s">
        <v>70</v>
      </c>
      <c r="C80" s="21">
        <v>22</v>
      </c>
      <c r="D80" s="9">
        <v>4</v>
      </c>
      <c r="E80" s="10">
        <f t="shared" si="11"/>
        <v>7.746478873239436E-2</v>
      </c>
      <c r="F80" s="10">
        <f t="shared" si="12"/>
        <v>1.2500000000000001E-2</v>
      </c>
      <c r="G80" s="10">
        <f t="shared" si="14"/>
        <v>-0.81818181818181823</v>
      </c>
      <c r="H80" s="17">
        <f t="shared" si="13"/>
        <v>-6.3380281690140844E-2</v>
      </c>
    </row>
    <row r="81" spans="1:8" ht="25.5" x14ac:dyDescent="0.2">
      <c r="A81" s="8"/>
      <c r="B81" s="24" t="s">
        <v>71</v>
      </c>
      <c r="C81" s="21">
        <v>11</v>
      </c>
      <c r="D81" s="9">
        <v>11</v>
      </c>
      <c r="E81" s="10">
        <f t="shared" si="11"/>
        <v>3.873239436619718E-2</v>
      </c>
      <c r="F81" s="10">
        <f t="shared" si="12"/>
        <v>3.4375000000000003E-2</v>
      </c>
      <c r="G81" s="10">
        <f t="shared" si="14"/>
        <v>0</v>
      </c>
      <c r="H81" s="17">
        <f t="shared" si="13"/>
        <v>0</v>
      </c>
    </row>
    <row r="82" spans="1:8" x14ac:dyDescent="0.2">
      <c r="A82" s="8"/>
      <c r="B82" s="24" t="s">
        <v>72</v>
      </c>
      <c r="C82" s="21">
        <v>6</v>
      </c>
      <c r="D82" s="9">
        <v>3</v>
      </c>
      <c r="E82" s="10">
        <f t="shared" si="11"/>
        <v>2.1126760563380281E-2</v>
      </c>
      <c r="F82" s="10">
        <f t="shared" si="12"/>
        <v>9.3749999999999997E-3</v>
      </c>
      <c r="G82" s="10">
        <f t="shared" si="14"/>
        <v>-0.5</v>
      </c>
      <c r="H82" s="17">
        <f t="shared" si="13"/>
        <v>-1.0563380281690141E-2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1</v>
      </c>
      <c r="E87" s="10">
        <f t="shared" si="11"/>
        <v>3.5211267605633804E-3</v>
      </c>
      <c r="F87" s="10">
        <f t="shared" si="12"/>
        <v>3.1250000000000002E-3</v>
      </c>
      <c r="G87" s="10">
        <f t="shared" si="14"/>
        <v>0</v>
      </c>
      <c r="H87" s="17">
        <f t="shared" si="13"/>
        <v>0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</v>
      </c>
      <c r="D92" s="9">
        <v>0</v>
      </c>
      <c r="E92" s="10">
        <f t="shared" si="11"/>
        <v>3.5211267605633804E-3</v>
      </c>
      <c r="F92" s="10" t="str">
        <f t="shared" si="12"/>
        <v/>
      </c>
      <c r="G92" s="10">
        <f t="shared" si="14"/>
        <v>-1</v>
      </c>
      <c r="H92" s="17">
        <f t="shared" si="13"/>
        <v>-3.5211267605633804E-3</v>
      </c>
    </row>
    <row r="93" spans="1:8" x14ac:dyDescent="0.2">
      <c r="A93" s="8"/>
      <c r="B93" s="24" t="s">
        <v>84</v>
      </c>
      <c r="C93" s="21">
        <v>0</v>
      </c>
      <c r="D93" s="9">
        <v>1</v>
      </c>
      <c r="E93" s="10" t="str">
        <f t="shared" si="11"/>
        <v/>
      </c>
      <c r="F93" s="10">
        <f t="shared" si="12"/>
        <v>3.1250000000000002E-3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5</v>
      </c>
      <c r="D94" s="9">
        <v>1</v>
      </c>
      <c r="E94" s="10">
        <f t="shared" si="11"/>
        <v>1.7605633802816902E-2</v>
      </c>
      <c r="F94" s="10">
        <f t="shared" si="12"/>
        <v>3.1250000000000002E-3</v>
      </c>
      <c r="G94" s="10">
        <f t="shared" si="14"/>
        <v>-0.8</v>
      </c>
      <c r="H94" s="17">
        <f t="shared" si="13"/>
        <v>-1.4084507042253523E-2</v>
      </c>
    </row>
    <row r="95" spans="1:8" x14ac:dyDescent="0.2">
      <c r="A95" s="8"/>
      <c r="B95" s="24" t="s">
        <v>86</v>
      </c>
      <c r="C95" s="21">
        <v>8</v>
      </c>
      <c r="D95" s="9">
        <v>1</v>
      </c>
      <c r="E95" s="10">
        <f t="shared" si="11"/>
        <v>2.8169014084507043E-2</v>
      </c>
      <c r="F95" s="10">
        <f t="shared" si="12"/>
        <v>3.1250000000000002E-3</v>
      </c>
      <c r="G95" s="10">
        <f t="shared" si="14"/>
        <v>-0.875</v>
      </c>
      <c r="H95" s="17">
        <f t="shared" si="13"/>
        <v>-2.4647887323943664E-2</v>
      </c>
    </row>
    <row r="96" spans="1:8" x14ac:dyDescent="0.2">
      <c r="A96" s="8"/>
      <c r="B96" s="24" t="s">
        <v>87</v>
      </c>
      <c r="C96" s="21">
        <v>1</v>
      </c>
      <c r="D96" s="9">
        <v>5</v>
      </c>
      <c r="E96" s="10">
        <f t="shared" si="11"/>
        <v>3.5211267605633804E-3</v>
      </c>
      <c r="F96" s="10">
        <f t="shared" si="12"/>
        <v>1.5625E-2</v>
      </c>
      <c r="G96" s="10">
        <f t="shared" si="14"/>
        <v>4</v>
      </c>
      <c r="H96" s="17">
        <f t="shared" si="13"/>
        <v>1.4084507042253521E-2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26</v>
      </c>
      <c r="D98" s="9">
        <v>4</v>
      </c>
      <c r="E98" s="10">
        <f t="shared" si="11"/>
        <v>9.154929577464789E-2</v>
      </c>
      <c r="F98" s="10">
        <f t="shared" si="12"/>
        <v>1.2500000000000001E-2</v>
      </c>
      <c r="G98" s="10">
        <f t="shared" si="14"/>
        <v>-0.84615384615384615</v>
      </c>
      <c r="H98" s="17">
        <f t="shared" si="13"/>
        <v>-7.7464788732394374E-2</v>
      </c>
    </row>
    <row r="99" spans="1:8" x14ac:dyDescent="0.2">
      <c r="A99" s="8"/>
      <c r="B99" s="24" t="s">
        <v>90</v>
      </c>
      <c r="C99" s="21">
        <v>0</v>
      </c>
      <c r="D99" s="9">
        <v>1</v>
      </c>
      <c r="E99" s="10" t="str">
        <f t="shared" si="11"/>
        <v/>
      </c>
      <c r="F99" s="10">
        <f t="shared" si="12"/>
        <v>3.1250000000000002E-3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1</v>
      </c>
      <c r="D100" s="9">
        <v>1</v>
      </c>
      <c r="E100" s="10">
        <f t="shared" si="11"/>
        <v>3.5211267605633804E-3</v>
      </c>
      <c r="F100" s="10">
        <f t="shared" si="12"/>
        <v>3.1250000000000002E-3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24" t="s">
        <v>92</v>
      </c>
      <c r="C101" s="21">
        <v>1</v>
      </c>
      <c r="D101" s="9">
        <v>0</v>
      </c>
      <c r="E101" s="10">
        <f t="shared" si="11"/>
        <v>3.5211267605633804E-3</v>
      </c>
      <c r="F101" s="10" t="str">
        <f t="shared" si="12"/>
        <v/>
      </c>
      <c r="G101" s="10">
        <f t="shared" si="14"/>
        <v>-1</v>
      </c>
      <c r="H101" s="17">
        <f t="shared" si="13"/>
        <v>-3.5211267605633804E-3</v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3</v>
      </c>
      <c r="E110" s="10" t="str">
        <f t="shared" si="15"/>
        <v/>
      </c>
      <c r="F110" s="10">
        <f t="shared" si="16"/>
        <v>9.3749999999999997E-3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23</v>
      </c>
      <c r="D111" s="9">
        <v>1</v>
      </c>
      <c r="E111" s="10">
        <f t="shared" si="15"/>
        <v>8.098591549295775E-2</v>
      </c>
      <c r="F111" s="10">
        <f t="shared" si="16"/>
        <v>3.1250000000000002E-3</v>
      </c>
      <c r="G111" s="10">
        <f t="shared" si="18"/>
        <v>-0.95652173913043481</v>
      </c>
      <c r="H111" s="17">
        <f t="shared" si="17"/>
        <v>-7.7464788732394374E-2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3.5211267605633804E-3</v>
      </c>
      <c r="F113" s="10">
        <f t="shared" si="16"/>
        <v>3.1250000000000002E-3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0</v>
      </c>
      <c r="E115" s="10">
        <f t="shared" si="15"/>
        <v>3.5211267605633804E-3</v>
      </c>
      <c r="F115" s="10" t="str">
        <f t="shared" si="16"/>
        <v/>
      </c>
      <c r="G115" s="10">
        <f t="shared" si="18"/>
        <v>-1</v>
      </c>
      <c r="H115" s="17">
        <f t="shared" si="17"/>
        <v>-3.5211267605633804E-3</v>
      </c>
    </row>
    <row r="116" spans="1:8" x14ac:dyDescent="0.2">
      <c r="A116" s="8"/>
      <c r="B116" s="24" t="s">
        <v>107</v>
      </c>
      <c r="C116" s="21">
        <v>1</v>
      </c>
      <c r="D116" s="9">
        <v>0</v>
      </c>
      <c r="E116" s="10">
        <f t="shared" si="15"/>
        <v>3.5211267605633804E-3</v>
      </c>
      <c r="F116" s="10" t="str">
        <f t="shared" si="16"/>
        <v/>
      </c>
      <c r="G116" s="10">
        <f t="shared" si="18"/>
        <v>-1</v>
      </c>
      <c r="H116" s="17">
        <f t="shared" si="17"/>
        <v>-3.5211267605633804E-3</v>
      </c>
    </row>
    <row r="117" spans="1:8" x14ac:dyDescent="0.2">
      <c r="A117" s="8"/>
      <c r="B117" s="24" t="s">
        <v>108</v>
      </c>
      <c r="C117" s="21">
        <v>0</v>
      </c>
      <c r="D117" s="9">
        <v>1</v>
      </c>
      <c r="E117" s="10" t="str">
        <f t="shared" si="15"/>
        <v/>
      </c>
      <c r="F117" s="10">
        <f t="shared" si="16"/>
        <v>3.1250000000000002E-3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1</v>
      </c>
      <c r="D119" s="9">
        <v>0</v>
      </c>
      <c r="E119" s="10">
        <f t="shared" si="15"/>
        <v>3.5211267605633804E-3</v>
      </c>
      <c r="F119" s="10" t="str">
        <f t="shared" si="16"/>
        <v/>
      </c>
      <c r="G119" s="10">
        <f t="shared" si="18"/>
        <v>-1</v>
      </c>
      <c r="H119" s="17">
        <f t="shared" si="17"/>
        <v>-3.5211267605633804E-3</v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3</v>
      </c>
      <c r="D121" s="9">
        <v>1</v>
      </c>
      <c r="E121" s="10">
        <f t="shared" si="15"/>
        <v>1.0563380281690141E-2</v>
      </c>
      <c r="F121" s="10">
        <f t="shared" si="16"/>
        <v>3.1250000000000002E-3</v>
      </c>
      <c r="G121" s="10">
        <f t="shared" si="18"/>
        <v>-0.66666666666666663</v>
      </c>
      <c r="H121" s="17">
        <f t="shared" si="17"/>
        <v>-7.0422535211267599E-3</v>
      </c>
    </row>
    <row r="122" spans="1:8" x14ac:dyDescent="0.2">
      <c r="A122" s="8"/>
      <c r="B122" s="24" t="s">
        <v>113</v>
      </c>
      <c r="C122" s="21">
        <v>1</v>
      </c>
      <c r="D122" s="9">
        <v>16</v>
      </c>
      <c r="E122" s="10">
        <f t="shared" si="15"/>
        <v>3.5211267605633804E-3</v>
      </c>
      <c r="F122" s="10">
        <f t="shared" si="16"/>
        <v>0.05</v>
      </c>
      <c r="G122" s="10">
        <f t="shared" si="18"/>
        <v>15</v>
      </c>
      <c r="H122" s="17">
        <f t="shared" si="17"/>
        <v>5.2816901408450703E-2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1</v>
      </c>
      <c r="D124" s="9">
        <v>1</v>
      </c>
      <c r="E124" s="10">
        <f t="shared" si="15"/>
        <v>3.5211267605633804E-3</v>
      </c>
      <c r="F124" s="10">
        <f t="shared" si="16"/>
        <v>3.1250000000000002E-3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0</v>
      </c>
      <c r="E127" s="10">
        <f t="shared" si="15"/>
        <v>7.0422535211267607E-3</v>
      </c>
      <c r="F127" s="10" t="str">
        <f t="shared" si="16"/>
        <v/>
      </c>
      <c r="G127" s="10">
        <f t="shared" si="18"/>
        <v>-1</v>
      </c>
      <c r="H127" s="17">
        <f t="shared" si="17"/>
        <v>-7.0422535211267607E-3</v>
      </c>
    </row>
    <row r="128" spans="1:8" x14ac:dyDescent="0.2">
      <c r="A128" s="8"/>
      <c r="B128" s="24" t="s">
        <v>119</v>
      </c>
      <c r="C128" s="21">
        <v>4</v>
      </c>
      <c r="D128" s="9">
        <v>6</v>
      </c>
      <c r="E128" s="10">
        <f t="shared" si="15"/>
        <v>1.4084507042253521E-2</v>
      </c>
      <c r="F128" s="10">
        <f t="shared" si="16"/>
        <v>1.8749999999999999E-2</v>
      </c>
      <c r="G128" s="10">
        <f t="shared" si="18"/>
        <v>0.5</v>
      </c>
      <c r="H128" s="17">
        <f t="shared" si="17"/>
        <v>7.0422535211267607E-3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1</v>
      </c>
      <c r="E131" s="10" t="str">
        <f t="shared" si="15"/>
        <v/>
      </c>
      <c r="F131" s="10">
        <f t="shared" si="16"/>
        <v>3.1250000000000002E-3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5</v>
      </c>
      <c r="D132" s="9">
        <v>4</v>
      </c>
      <c r="E132" s="10">
        <f t="shared" si="15"/>
        <v>1.7605633802816902E-2</v>
      </c>
      <c r="F132" s="10">
        <f t="shared" si="16"/>
        <v>1.2500000000000001E-2</v>
      </c>
      <c r="G132" s="10">
        <f t="shared" si="18"/>
        <v>-0.2</v>
      </c>
      <c r="H132" s="17">
        <f t="shared" si="17"/>
        <v>-3.5211267605633808E-3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38</v>
      </c>
      <c r="D134" s="9">
        <v>8</v>
      </c>
      <c r="E134" s="10">
        <f t="shared" si="15"/>
        <v>0.13380281690140844</v>
      </c>
      <c r="F134" s="10">
        <f t="shared" si="16"/>
        <v>2.5000000000000001E-2</v>
      </c>
      <c r="G134" s="10">
        <f t="shared" si="18"/>
        <v>-0.78947368421052633</v>
      </c>
      <c r="H134" s="17">
        <f t="shared" si="17"/>
        <v>-0.10563380281690141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7</v>
      </c>
      <c r="D136" s="9">
        <v>2</v>
      </c>
      <c r="E136" s="10">
        <f t="shared" si="15"/>
        <v>2.464788732394366E-2</v>
      </c>
      <c r="F136" s="10">
        <f t="shared" si="16"/>
        <v>6.2500000000000003E-3</v>
      </c>
      <c r="G136" s="10">
        <f t="shared" si="18"/>
        <v>-0.7142857142857143</v>
      </c>
      <c r="H136" s="17">
        <f t="shared" si="17"/>
        <v>-1.7605633802816902E-2</v>
      </c>
    </row>
    <row r="137" spans="1:8" x14ac:dyDescent="0.2">
      <c r="A137" s="8"/>
      <c r="B137" s="24" t="s">
        <v>128</v>
      </c>
      <c r="C137" s="21">
        <v>0</v>
      </c>
      <c r="D137" s="9">
        <v>4</v>
      </c>
      <c r="E137" s="10" t="str">
        <f t="shared" si="15"/>
        <v/>
      </c>
      <c r="F137" s="10">
        <f t="shared" si="16"/>
        <v>1.2500000000000001E-2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1</v>
      </c>
      <c r="D138" s="9">
        <v>0</v>
      </c>
      <c r="E138" s="10">
        <f t="shared" si="15"/>
        <v>3.5211267605633804E-3</v>
      </c>
      <c r="F138" s="10" t="str">
        <f t="shared" si="16"/>
        <v/>
      </c>
      <c r="G138" s="10">
        <f t="shared" si="18"/>
        <v>-1</v>
      </c>
      <c r="H138" s="17">
        <f t="shared" si="17"/>
        <v>-3.5211267605633804E-3</v>
      </c>
    </row>
    <row r="139" spans="1:8" ht="15.75" customHeight="1" x14ac:dyDescent="0.2">
      <c r="A139" s="8"/>
      <c r="B139" s="24" t="s">
        <v>130</v>
      </c>
      <c r="C139" s="21">
        <v>50</v>
      </c>
      <c r="D139" s="9">
        <v>129</v>
      </c>
      <c r="E139" s="10">
        <f t="shared" si="15"/>
        <v>0.176056338028169</v>
      </c>
      <c r="F139" s="10">
        <f t="shared" si="16"/>
        <v>0.40312500000000001</v>
      </c>
      <c r="G139" s="10">
        <f t="shared" si="18"/>
        <v>1.58</v>
      </c>
      <c r="H139" s="17">
        <f t="shared" si="17"/>
        <v>0.27816901408450706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2</v>
      </c>
      <c r="E141" s="10" t="str">
        <f t="shared" si="19"/>
        <v/>
      </c>
      <c r="F141" s="10">
        <f t="shared" si="20"/>
        <v>6.2500000000000003E-3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19</v>
      </c>
      <c r="D142" s="9">
        <v>11</v>
      </c>
      <c r="E142" s="10">
        <f t="shared" si="19"/>
        <v>6.6901408450704219E-2</v>
      </c>
      <c r="F142" s="10">
        <f t="shared" si="20"/>
        <v>3.4375000000000003E-2</v>
      </c>
      <c r="G142" s="10">
        <f t="shared" si="22"/>
        <v>-0.42105263157894735</v>
      </c>
      <c r="H142" s="17">
        <f t="shared" si="21"/>
        <v>-2.8169014084507039E-2</v>
      </c>
    </row>
    <row r="143" spans="1:8" x14ac:dyDescent="0.2">
      <c r="A143" s="8"/>
      <c r="B143" s="24" t="s">
        <v>134</v>
      </c>
      <c r="C143" s="21">
        <v>5</v>
      </c>
      <c r="D143" s="9">
        <v>7</v>
      </c>
      <c r="E143" s="10">
        <f t="shared" si="19"/>
        <v>1.7605633802816902E-2</v>
      </c>
      <c r="F143" s="10">
        <f t="shared" si="20"/>
        <v>2.1874999999999999E-2</v>
      </c>
      <c r="G143" s="10">
        <f t="shared" si="22"/>
        <v>0.4</v>
      </c>
      <c r="H143" s="17">
        <f t="shared" si="21"/>
        <v>7.0422535211267616E-3</v>
      </c>
    </row>
    <row r="144" spans="1:8" x14ac:dyDescent="0.2">
      <c r="A144" s="8"/>
      <c r="B144" s="24" t="s">
        <v>135</v>
      </c>
      <c r="C144" s="21">
        <v>12</v>
      </c>
      <c r="D144" s="9">
        <v>24</v>
      </c>
      <c r="E144" s="10">
        <f t="shared" si="19"/>
        <v>4.2253521126760563E-2</v>
      </c>
      <c r="F144" s="10">
        <f t="shared" si="20"/>
        <v>7.4999999999999997E-2</v>
      </c>
      <c r="G144" s="10">
        <f t="shared" si="22"/>
        <v>1</v>
      </c>
      <c r="H144" s="17">
        <f t="shared" si="21"/>
        <v>4.2253521126760563E-2</v>
      </c>
    </row>
    <row r="145" spans="1:8" x14ac:dyDescent="0.2">
      <c r="A145" s="8"/>
      <c r="B145" s="24" t="s">
        <v>136</v>
      </c>
      <c r="C145" s="21">
        <v>2</v>
      </c>
      <c r="D145" s="9">
        <v>19</v>
      </c>
      <c r="E145" s="10">
        <f t="shared" si="19"/>
        <v>7.0422535211267607E-3</v>
      </c>
      <c r="F145" s="10">
        <f t="shared" si="20"/>
        <v>5.9374999999999997E-2</v>
      </c>
      <c r="G145" s="10">
        <f t="shared" si="22"/>
        <v>8.5</v>
      </c>
      <c r="H145" s="17">
        <f t="shared" si="21"/>
        <v>5.9859154929577468E-2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1</v>
      </c>
      <c r="E147" s="10" t="str">
        <f t="shared" si="19"/>
        <v/>
      </c>
      <c r="F147" s="10">
        <f t="shared" si="20"/>
        <v>3.1250000000000002E-3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1</v>
      </c>
      <c r="E149" s="10" t="str">
        <f t="shared" si="19"/>
        <v/>
      </c>
      <c r="F149" s="10">
        <f t="shared" si="20"/>
        <v>3.1250000000000002E-3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7</v>
      </c>
      <c r="D151" s="9">
        <v>30</v>
      </c>
      <c r="E151" s="10">
        <f t="shared" si="19"/>
        <v>2.464788732394366E-2</v>
      </c>
      <c r="F151" s="10">
        <f t="shared" si="20"/>
        <v>9.375E-2</v>
      </c>
      <c r="G151" s="10">
        <f t="shared" si="22"/>
        <v>3.2857142857142856</v>
      </c>
      <c r="H151" s="17">
        <f t="shared" si="21"/>
        <v>8.0985915492957736E-2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0</v>
      </c>
      <c r="E156" s="10">
        <f t="shared" si="19"/>
        <v>3.5211267605633804E-3</v>
      </c>
      <c r="F156" s="10" t="str">
        <f t="shared" si="20"/>
        <v/>
      </c>
      <c r="G156" s="10">
        <f t="shared" si="22"/>
        <v>-1</v>
      </c>
      <c r="H156" s="17">
        <f t="shared" si="21"/>
        <v>-3.5211267605633804E-3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</v>
      </c>
      <c r="D161" s="9">
        <v>3</v>
      </c>
      <c r="E161" s="10">
        <f t="shared" si="19"/>
        <v>7.0422535211267607E-3</v>
      </c>
      <c r="F161" s="10">
        <f t="shared" si="20"/>
        <v>9.3749999999999997E-3</v>
      </c>
      <c r="G161" s="10">
        <f t="shared" si="22"/>
        <v>0.5</v>
      </c>
      <c r="H161" s="17">
        <f t="shared" si="21"/>
        <v>3.5211267605633804E-3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2</v>
      </c>
      <c r="D163" s="9">
        <v>3</v>
      </c>
      <c r="E163" s="10">
        <f t="shared" si="19"/>
        <v>7.0422535211267607E-3</v>
      </c>
      <c r="F163" s="10">
        <f t="shared" si="20"/>
        <v>9.3749999999999997E-3</v>
      </c>
      <c r="G163" s="10">
        <f t="shared" si="22"/>
        <v>0.5</v>
      </c>
      <c r="H163" s="17">
        <f t="shared" si="21"/>
        <v>3.5211267605633804E-3</v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1</v>
      </c>
      <c r="D165" s="9">
        <v>0</v>
      </c>
      <c r="E165" s="10">
        <f t="shared" si="19"/>
        <v>3.5211267605633804E-3</v>
      </c>
      <c r="F165" s="10" t="str">
        <f t="shared" si="20"/>
        <v/>
      </c>
      <c r="G165" s="10">
        <f t="shared" si="22"/>
        <v>-1</v>
      </c>
      <c r="H165" s="17">
        <f t="shared" si="21"/>
        <v>-3.5211267605633804E-3</v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3.1250000000000002E-3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1</v>
      </c>
      <c r="E172" s="10">
        <f t="shared" si="19"/>
        <v>3.5211267605633804E-3</v>
      </c>
      <c r="F172" s="10">
        <f t="shared" si="20"/>
        <v>3.1250000000000002E-3</v>
      </c>
      <c r="G172" s="10">
        <f t="shared" si="22"/>
        <v>0</v>
      </c>
      <c r="H172" s="17">
        <f t="shared" ref="H172:H175" si="23">+IF(OR(AND(E172=""),(G172="")),"",E172*G172)</f>
        <v>0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301</v>
      </c>
      <c r="D181" s="36">
        <f>SUM(D182:D356)</f>
        <v>201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-0.33222591362126247</v>
      </c>
      <c r="H181" s="37">
        <f t="shared" ref="H181:H212" si="26">+IF(OR(AND(E181=""),(G181="")),"",E181*G181)</f>
        <v>-0.33222591362126247</v>
      </c>
    </row>
    <row r="182" spans="1:8" x14ac:dyDescent="0.2">
      <c r="A182" s="8"/>
      <c r="B182" s="23" t="s">
        <v>167</v>
      </c>
      <c r="C182" s="41">
        <v>25</v>
      </c>
      <c r="D182" s="38">
        <v>18</v>
      </c>
      <c r="E182" s="39">
        <f t="shared" si="24"/>
        <v>8.3056478405315617E-2</v>
      </c>
      <c r="F182" s="39">
        <f t="shared" si="25"/>
        <v>8.9552238805970144E-2</v>
      </c>
      <c r="G182" s="39">
        <f t="shared" ref="G182:G213" si="27">+IF(AND(C182=0,D182=0)," ",IF(C182=0,1,IF(D182=0,-1,(D182-C182)/C182)))</f>
        <v>-0.28000000000000003</v>
      </c>
      <c r="H182" s="40">
        <f t="shared" si="26"/>
        <v>-2.3255813953488375E-2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0</v>
      </c>
      <c r="E186" s="10">
        <f t="shared" si="24"/>
        <v>3.3222591362126247E-3</v>
      </c>
      <c r="F186" s="10" t="str">
        <f t="shared" si="25"/>
        <v/>
      </c>
      <c r="G186" s="10">
        <f t="shared" si="27"/>
        <v>-1</v>
      </c>
      <c r="H186" s="17">
        <f t="shared" si="26"/>
        <v>-3.3222591362126247E-3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32</v>
      </c>
      <c r="D188" s="9">
        <v>14</v>
      </c>
      <c r="E188" s="10">
        <f t="shared" si="24"/>
        <v>0.10631229235880399</v>
      </c>
      <c r="F188" s="10">
        <f t="shared" si="25"/>
        <v>6.965174129353234E-2</v>
      </c>
      <c r="G188" s="10">
        <f t="shared" si="27"/>
        <v>-0.5625</v>
      </c>
      <c r="H188" s="17">
        <f t="shared" si="26"/>
        <v>-5.9800664451827246E-2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4</v>
      </c>
      <c r="D190" s="9">
        <v>12</v>
      </c>
      <c r="E190" s="10">
        <f t="shared" si="24"/>
        <v>1.3289036544850499E-2</v>
      </c>
      <c r="F190" s="10">
        <f t="shared" si="25"/>
        <v>5.9701492537313432E-2</v>
      </c>
      <c r="G190" s="10">
        <f t="shared" si="27"/>
        <v>2</v>
      </c>
      <c r="H190" s="17">
        <f t="shared" si="26"/>
        <v>2.6578073089700997E-2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24</v>
      </c>
      <c r="D195" s="9">
        <v>12</v>
      </c>
      <c r="E195" s="10">
        <f t="shared" si="24"/>
        <v>7.9734219269102985E-2</v>
      </c>
      <c r="F195" s="10">
        <f t="shared" si="25"/>
        <v>5.9701492537313432E-2</v>
      </c>
      <c r="G195" s="10">
        <f t="shared" si="27"/>
        <v>-0.5</v>
      </c>
      <c r="H195" s="17">
        <f t="shared" si="26"/>
        <v>-3.9867109634551492E-2</v>
      </c>
    </row>
    <row r="196" spans="1:8" x14ac:dyDescent="0.2">
      <c r="A196" s="8"/>
      <c r="B196" s="24" t="s">
        <v>181</v>
      </c>
      <c r="C196" s="21">
        <v>6</v>
      </c>
      <c r="D196" s="9">
        <v>5</v>
      </c>
      <c r="E196" s="10">
        <f t="shared" si="24"/>
        <v>1.9933554817275746E-2</v>
      </c>
      <c r="F196" s="10">
        <f t="shared" si="25"/>
        <v>2.4875621890547265E-2</v>
      </c>
      <c r="G196" s="10">
        <f t="shared" si="27"/>
        <v>-0.16666666666666666</v>
      </c>
      <c r="H196" s="17">
        <f t="shared" si="26"/>
        <v>-3.3222591362126242E-3</v>
      </c>
    </row>
    <row r="197" spans="1:8" ht="25.5" x14ac:dyDescent="0.2">
      <c r="A197" s="8"/>
      <c r="B197" s="24" t="s">
        <v>182</v>
      </c>
      <c r="C197" s="21">
        <v>0</v>
      </c>
      <c r="D197" s="9">
        <v>11</v>
      </c>
      <c r="E197" s="10" t="str">
        <f t="shared" si="24"/>
        <v/>
      </c>
      <c r="F197" s="10">
        <f t="shared" si="25"/>
        <v>5.4726368159203981E-2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1</v>
      </c>
      <c r="E200" s="10">
        <f t="shared" si="24"/>
        <v>3.3222591362126247E-3</v>
      </c>
      <c r="F200" s="10">
        <f t="shared" si="25"/>
        <v>4.9751243781094526E-3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3</v>
      </c>
      <c r="D202" s="9">
        <v>2</v>
      </c>
      <c r="E202" s="10">
        <f t="shared" si="24"/>
        <v>9.9667774086378731E-3</v>
      </c>
      <c r="F202" s="10">
        <f t="shared" si="25"/>
        <v>9.9502487562189053E-3</v>
      </c>
      <c r="G202" s="10">
        <f t="shared" si="27"/>
        <v>-0.33333333333333331</v>
      </c>
      <c r="H202" s="17">
        <f t="shared" si="26"/>
        <v>-3.3222591362126242E-3</v>
      </c>
    </row>
    <row r="203" spans="1:8" x14ac:dyDescent="0.2">
      <c r="A203" s="8"/>
      <c r="B203" s="24" t="s">
        <v>188</v>
      </c>
      <c r="C203" s="21">
        <v>0</v>
      </c>
      <c r="D203" s="9">
        <v>1</v>
      </c>
      <c r="E203" s="10" t="str">
        <f t="shared" si="24"/>
        <v/>
      </c>
      <c r="F203" s="10">
        <f t="shared" si="25"/>
        <v>4.9751243781094526E-3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18</v>
      </c>
      <c r="D208" s="9">
        <v>6</v>
      </c>
      <c r="E208" s="10">
        <f t="shared" si="24"/>
        <v>5.9800664451827246E-2</v>
      </c>
      <c r="F208" s="10">
        <f t="shared" si="25"/>
        <v>2.9850746268656716E-2</v>
      </c>
      <c r="G208" s="10">
        <f t="shared" si="27"/>
        <v>-0.66666666666666663</v>
      </c>
      <c r="H208" s="17">
        <f t="shared" si="26"/>
        <v>-3.9867109634551492E-2</v>
      </c>
    </row>
    <row r="209" spans="1:8" x14ac:dyDescent="0.2">
      <c r="A209" s="8"/>
      <c r="B209" s="24" t="s">
        <v>194</v>
      </c>
      <c r="C209" s="21">
        <v>6</v>
      </c>
      <c r="D209" s="9">
        <v>1</v>
      </c>
      <c r="E209" s="10">
        <f t="shared" si="24"/>
        <v>1.9933554817275746E-2</v>
      </c>
      <c r="F209" s="10">
        <f t="shared" si="25"/>
        <v>4.9751243781094526E-3</v>
      </c>
      <c r="G209" s="10">
        <f t="shared" si="27"/>
        <v>-0.83333333333333337</v>
      </c>
      <c r="H209" s="17">
        <f t="shared" si="26"/>
        <v>-1.6611295681063124E-2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5</v>
      </c>
      <c r="E211" s="10" t="str">
        <f t="shared" si="24"/>
        <v/>
      </c>
      <c r="F211" s="10">
        <f t="shared" si="25"/>
        <v>2.4875621890547265E-2</v>
      </c>
      <c r="G211" s="10">
        <f t="shared" si="27"/>
        <v>1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2</v>
      </c>
      <c r="D212" s="9">
        <v>1</v>
      </c>
      <c r="E212" s="10">
        <f t="shared" si="24"/>
        <v>6.6445182724252493E-3</v>
      </c>
      <c r="F212" s="10">
        <f t="shared" si="25"/>
        <v>4.9751243781094526E-3</v>
      </c>
      <c r="G212" s="10">
        <f t="shared" si="27"/>
        <v>-0.5</v>
      </c>
      <c r="H212" s="17">
        <f t="shared" si="26"/>
        <v>-3.3222591362126247E-3</v>
      </c>
    </row>
    <row r="213" spans="1:8" x14ac:dyDescent="0.2">
      <c r="A213" s="8"/>
      <c r="B213" s="24" t="s">
        <v>198</v>
      </c>
      <c r="C213" s="21">
        <v>34</v>
      </c>
      <c r="D213" s="9">
        <v>2</v>
      </c>
      <c r="E213" s="10">
        <f t="shared" ref="E213:E244" si="28">+IF(C213=0,"",C213/C$181)</f>
        <v>0.11295681063122924</v>
      </c>
      <c r="F213" s="10">
        <f t="shared" ref="F213:F244" si="29">+IF(D213=0,"",D213/D$181)</f>
        <v>9.9502487562189053E-3</v>
      </c>
      <c r="G213" s="10">
        <f t="shared" si="27"/>
        <v>-0.94117647058823528</v>
      </c>
      <c r="H213" s="17">
        <f t="shared" ref="H213:H244" si="30">+IF(OR(AND(E213=""),(G213="")),"",E213*G213)</f>
        <v>-0.10631229235880399</v>
      </c>
    </row>
    <row r="214" spans="1:8" x14ac:dyDescent="0.2">
      <c r="A214" s="8"/>
      <c r="B214" s="24" t="s">
        <v>199</v>
      </c>
      <c r="C214" s="21">
        <v>1</v>
      </c>
      <c r="D214" s="9">
        <v>2</v>
      </c>
      <c r="E214" s="10">
        <f t="shared" si="28"/>
        <v>3.3222591362126247E-3</v>
      </c>
      <c r="F214" s="10">
        <f t="shared" si="29"/>
        <v>9.9502487562189053E-3</v>
      </c>
      <c r="G214" s="10">
        <f t="shared" ref="G214:G245" si="31">+IF(AND(C214=0,D214=0)," ",IF(C214=0,1,IF(D214=0,-1,(D214-C214)/C214)))</f>
        <v>1</v>
      </c>
      <c r="H214" s="17">
        <f t="shared" si="30"/>
        <v>3.3222591362126247E-3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10</v>
      </c>
      <c r="D218" s="9">
        <v>20</v>
      </c>
      <c r="E218" s="10">
        <f t="shared" si="28"/>
        <v>3.3222591362126248E-2</v>
      </c>
      <c r="F218" s="10">
        <f t="shared" si="29"/>
        <v>9.950248756218906E-2</v>
      </c>
      <c r="G218" s="10">
        <f t="shared" si="31"/>
        <v>1</v>
      </c>
      <c r="H218" s="17">
        <f t="shared" si="30"/>
        <v>3.3222591362126248E-2</v>
      </c>
    </row>
    <row r="219" spans="1:8" x14ac:dyDescent="0.2">
      <c r="A219" s="8"/>
      <c r="B219" s="24" t="s">
        <v>204</v>
      </c>
      <c r="C219" s="21">
        <v>0</v>
      </c>
      <c r="D219" s="9">
        <v>1</v>
      </c>
      <c r="E219" s="10" t="str">
        <f t="shared" si="28"/>
        <v/>
      </c>
      <c r="F219" s="10">
        <f t="shared" si="29"/>
        <v>4.9751243781094526E-3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7</v>
      </c>
      <c r="D220" s="9">
        <v>2</v>
      </c>
      <c r="E220" s="10">
        <f t="shared" si="28"/>
        <v>2.3255813953488372E-2</v>
      </c>
      <c r="F220" s="10">
        <f t="shared" si="29"/>
        <v>9.9502487562189053E-3</v>
      </c>
      <c r="G220" s="10">
        <f t="shared" si="31"/>
        <v>-0.7142857142857143</v>
      </c>
      <c r="H220" s="17">
        <f t="shared" si="30"/>
        <v>-1.6611295681063124E-2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30</v>
      </c>
      <c r="D223" s="9">
        <v>19</v>
      </c>
      <c r="E223" s="10">
        <f t="shared" si="28"/>
        <v>9.9667774086378738E-2</v>
      </c>
      <c r="F223" s="10">
        <f t="shared" si="29"/>
        <v>9.4527363184079602E-2</v>
      </c>
      <c r="G223" s="10">
        <f t="shared" si="31"/>
        <v>-0.36666666666666664</v>
      </c>
      <c r="H223" s="17">
        <f t="shared" si="30"/>
        <v>-3.6544850498338867E-2</v>
      </c>
    </row>
    <row r="224" spans="1:8" x14ac:dyDescent="0.2">
      <c r="A224" s="8"/>
      <c r="B224" s="24" t="s">
        <v>209</v>
      </c>
      <c r="C224" s="21">
        <v>0</v>
      </c>
      <c r="D224" s="9">
        <v>1</v>
      </c>
      <c r="E224" s="10" t="str">
        <f t="shared" si="28"/>
        <v/>
      </c>
      <c r="F224" s="10">
        <f t="shared" si="29"/>
        <v>4.9751243781094526E-3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6</v>
      </c>
      <c r="D228" s="9">
        <v>1</v>
      </c>
      <c r="E228" s="10">
        <f t="shared" si="28"/>
        <v>1.9933554817275746E-2</v>
      </c>
      <c r="F228" s="10">
        <f t="shared" si="29"/>
        <v>4.9751243781094526E-3</v>
      </c>
      <c r="G228" s="10">
        <f t="shared" si="31"/>
        <v>-0.83333333333333337</v>
      </c>
      <c r="H228" s="17">
        <f t="shared" si="30"/>
        <v>-1.6611295681063124E-2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5</v>
      </c>
      <c r="D235" s="9">
        <v>4</v>
      </c>
      <c r="E235" s="10">
        <f t="shared" si="28"/>
        <v>1.6611295681063124E-2</v>
      </c>
      <c r="F235" s="10">
        <f t="shared" si="29"/>
        <v>1.9900497512437811E-2</v>
      </c>
      <c r="G235" s="10">
        <f t="shared" si="31"/>
        <v>-0.2</v>
      </c>
      <c r="H235" s="17">
        <f t="shared" si="30"/>
        <v>-3.3222591362126251E-3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4</v>
      </c>
      <c r="D241" s="9">
        <v>3</v>
      </c>
      <c r="E241" s="10">
        <f t="shared" si="28"/>
        <v>1.3289036544850499E-2</v>
      </c>
      <c r="F241" s="10">
        <f t="shared" si="29"/>
        <v>1.4925373134328358E-2</v>
      </c>
      <c r="G241" s="10">
        <f t="shared" si="31"/>
        <v>-0.25</v>
      </c>
      <c r="H241" s="17">
        <f t="shared" si="30"/>
        <v>-3.3222591362126247E-3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4</v>
      </c>
      <c r="D248" s="9">
        <v>14</v>
      </c>
      <c r="E248" s="10">
        <f t="shared" si="32"/>
        <v>1.3289036544850499E-2</v>
      </c>
      <c r="F248" s="10">
        <f t="shared" si="33"/>
        <v>6.965174129353234E-2</v>
      </c>
      <c r="G248" s="10">
        <f t="shared" si="35"/>
        <v>2.5</v>
      </c>
      <c r="H248" s="17">
        <f t="shared" si="34"/>
        <v>3.3222591362126248E-2</v>
      </c>
    </row>
    <row r="249" spans="1:8" x14ac:dyDescent="0.2">
      <c r="A249" s="8"/>
      <c r="B249" s="24" t="s">
        <v>234</v>
      </c>
      <c r="C249" s="21">
        <v>2</v>
      </c>
      <c r="D249" s="9">
        <v>2</v>
      </c>
      <c r="E249" s="10">
        <f t="shared" si="32"/>
        <v>6.6445182724252493E-3</v>
      </c>
      <c r="F249" s="10">
        <f t="shared" si="33"/>
        <v>9.9502487562189053E-3</v>
      </c>
      <c r="G249" s="10">
        <f t="shared" si="35"/>
        <v>0</v>
      </c>
      <c r="H249" s="17">
        <f t="shared" si="34"/>
        <v>0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14</v>
      </c>
      <c r="D251" s="9">
        <v>18</v>
      </c>
      <c r="E251" s="10">
        <f t="shared" si="32"/>
        <v>4.6511627906976744E-2</v>
      </c>
      <c r="F251" s="10">
        <f t="shared" si="33"/>
        <v>8.9552238805970144E-2</v>
      </c>
      <c r="G251" s="10">
        <f t="shared" si="35"/>
        <v>0.2857142857142857</v>
      </c>
      <c r="H251" s="17">
        <f t="shared" si="34"/>
        <v>1.3289036544850497E-2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8</v>
      </c>
      <c r="D254" s="9">
        <v>0</v>
      </c>
      <c r="E254" s="10">
        <f t="shared" si="32"/>
        <v>2.6578073089700997E-2</v>
      </c>
      <c r="F254" s="10" t="str">
        <f t="shared" si="33"/>
        <v/>
      </c>
      <c r="G254" s="10">
        <f t="shared" si="35"/>
        <v>-1</v>
      </c>
      <c r="H254" s="17">
        <f t="shared" si="34"/>
        <v>-2.6578073089700997E-2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0</v>
      </c>
      <c r="E256" s="10">
        <f t="shared" si="32"/>
        <v>3.3222591362126247E-3</v>
      </c>
      <c r="F256" s="10" t="str">
        <f t="shared" si="33"/>
        <v/>
      </c>
      <c r="G256" s="10">
        <f t="shared" si="35"/>
        <v>-1</v>
      </c>
      <c r="H256" s="17">
        <f t="shared" si="34"/>
        <v>-3.3222591362126247E-3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4.9751243781094526E-3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2</v>
      </c>
      <c r="D274" s="9">
        <v>1</v>
      </c>
      <c r="E274" s="10">
        <f t="shared" si="32"/>
        <v>6.6445182724252493E-3</v>
      </c>
      <c r="F274" s="10">
        <f t="shared" si="33"/>
        <v>4.9751243781094526E-3</v>
      </c>
      <c r="G274" s="10">
        <f t="shared" si="35"/>
        <v>-0.5</v>
      </c>
      <c r="H274" s="17">
        <f t="shared" si="34"/>
        <v>-3.3222591362126247E-3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</v>
      </c>
      <c r="D285" s="9">
        <v>0</v>
      </c>
      <c r="E285" s="10">
        <f t="shared" si="36"/>
        <v>6.6445182724252493E-3</v>
      </c>
      <c r="F285" s="10" t="str">
        <f t="shared" si="37"/>
        <v/>
      </c>
      <c r="G285" s="10">
        <f t="shared" si="39"/>
        <v>-1</v>
      </c>
      <c r="H285" s="17">
        <f t="shared" si="38"/>
        <v>-6.6445182724252493E-3</v>
      </c>
    </row>
    <row r="286" spans="1:8" ht="25.5" x14ac:dyDescent="0.2">
      <c r="A286" s="8"/>
      <c r="B286" s="24" t="s">
        <v>271</v>
      </c>
      <c r="C286" s="21">
        <v>1</v>
      </c>
      <c r="D286" s="9">
        <v>3</v>
      </c>
      <c r="E286" s="10">
        <f t="shared" si="36"/>
        <v>3.3222591362126247E-3</v>
      </c>
      <c r="F286" s="10">
        <f t="shared" si="37"/>
        <v>1.4925373134328358E-2</v>
      </c>
      <c r="G286" s="10">
        <f t="shared" si="39"/>
        <v>2</v>
      </c>
      <c r="H286" s="17">
        <f t="shared" si="38"/>
        <v>6.6445182724252493E-3</v>
      </c>
    </row>
    <row r="287" spans="1:8" x14ac:dyDescent="0.2">
      <c r="A287" s="8"/>
      <c r="B287" s="24" t="s">
        <v>272</v>
      </c>
      <c r="C287" s="21">
        <v>0</v>
      </c>
      <c r="D287" s="9">
        <v>2</v>
      </c>
      <c r="E287" s="10" t="str">
        <f t="shared" si="36"/>
        <v/>
      </c>
      <c r="F287" s="10">
        <f t="shared" si="37"/>
        <v>9.9502487562189053E-3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0</v>
      </c>
      <c r="E292" s="10">
        <f t="shared" si="36"/>
        <v>3.3222591362126247E-3</v>
      </c>
      <c r="F292" s="10" t="str">
        <f t="shared" si="37"/>
        <v/>
      </c>
      <c r="G292" s="10">
        <f t="shared" si="39"/>
        <v>-1</v>
      </c>
      <c r="H292" s="17">
        <f t="shared" si="38"/>
        <v>-3.3222591362126247E-3</v>
      </c>
    </row>
    <row r="293" spans="1:8" x14ac:dyDescent="0.2">
      <c r="A293" s="8"/>
      <c r="B293" s="24" t="s">
        <v>278</v>
      </c>
      <c r="C293" s="21">
        <v>0</v>
      </c>
      <c r="D293" s="9">
        <v>1</v>
      </c>
      <c r="E293" s="10" t="str">
        <f t="shared" si="36"/>
        <v/>
      </c>
      <c r="F293" s="10">
        <f t="shared" si="37"/>
        <v>4.9751243781094526E-3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2</v>
      </c>
      <c r="E303" s="10" t="str">
        <f t="shared" si="36"/>
        <v/>
      </c>
      <c r="F303" s="10">
        <f t="shared" si="37"/>
        <v>9.9502487562189053E-3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1</v>
      </c>
      <c r="E305" s="10" t="str">
        <f t="shared" si="36"/>
        <v/>
      </c>
      <c r="F305" s="10">
        <f t="shared" si="37"/>
        <v>4.9751243781094526E-3</v>
      </c>
      <c r="G305" s="10">
        <f t="shared" si="39"/>
        <v>1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5</v>
      </c>
      <c r="D309" s="9">
        <v>0</v>
      </c>
      <c r="E309" s="10">
        <f t="shared" ref="E309:E340" si="40">+IF(C309=0,"",C309/C$181)</f>
        <v>1.6611295681063124E-2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-1.6611295681063124E-2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2</v>
      </c>
      <c r="D317" s="9">
        <v>0</v>
      </c>
      <c r="E317" s="10">
        <f t="shared" si="40"/>
        <v>6.6445182724252493E-3</v>
      </c>
      <c r="F317" s="10" t="str">
        <f t="shared" si="41"/>
        <v/>
      </c>
      <c r="G317" s="10">
        <f t="shared" si="43"/>
        <v>-1</v>
      </c>
      <c r="H317" s="17">
        <f t="shared" si="42"/>
        <v>-6.6445182724252493E-3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6</v>
      </c>
      <c r="E320" s="10" t="str">
        <f t="shared" si="40"/>
        <v/>
      </c>
      <c r="F320" s="10">
        <f t="shared" si="41"/>
        <v>2.9850746268656716E-2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1</v>
      </c>
      <c r="D321" s="9">
        <v>0</v>
      </c>
      <c r="E321" s="10">
        <f t="shared" si="40"/>
        <v>3.3222591362126247E-3</v>
      </c>
      <c r="F321" s="10" t="str">
        <f t="shared" si="41"/>
        <v/>
      </c>
      <c r="G321" s="10">
        <f t="shared" si="43"/>
        <v>-1</v>
      </c>
      <c r="H321" s="17">
        <f t="shared" si="42"/>
        <v>-3.3222591362126247E-3</v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0</v>
      </c>
      <c r="E325" s="10">
        <f t="shared" si="40"/>
        <v>3.3222591362126247E-3</v>
      </c>
      <c r="F325" s="10" t="str">
        <f t="shared" si="41"/>
        <v/>
      </c>
      <c r="G325" s="10">
        <f t="shared" si="43"/>
        <v>-1</v>
      </c>
      <c r="H325" s="17">
        <f t="shared" si="42"/>
        <v>-3.3222591362126247E-3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1</v>
      </c>
      <c r="E329" s="10" t="str">
        <f t="shared" si="40"/>
        <v/>
      </c>
      <c r="F329" s="10">
        <f t="shared" si="41"/>
        <v>4.9751243781094526E-3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34</v>
      </c>
      <c r="D331" s="9">
        <v>1</v>
      </c>
      <c r="E331" s="10">
        <f t="shared" si="40"/>
        <v>0.11295681063122924</v>
      </c>
      <c r="F331" s="10">
        <f t="shared" si="41"/>
        <v>4.9751243781094526E-3</v>
      </c>
      <c r="G331" s="10">
        <f t="shared" si="43"/>
        <v>-0.97058823529411764</v>
      </c>
      <c r="H331" s="17">
        <f t="shared" si="42"/>
        <v>-0.10963455149501662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4.9751243781094526E-3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3</v>
      </c>
      <c r="D336" s="9">
        <v>0</v>
      </c>
      <c r="E336" s="10">
        <f t="shared" si="40"/>
        <v>9.9667774086378731E-3</v>
      </c>
      <c r="F336" s="10" t="str">
        <f t="shared" si="41"/>
        <v/>
      </c>
      <c r="G336" s="10">
        <f t="shared" si="43"/>
        <v>-1</v>
      </c>
      <c r="H336" s="17">
        <f t="shared" si="42"/>
        <v>-9.9667774086378731E-3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3</v>
      </c>
      <c r="E340" s="10">
        <f t="shared" si="40"/>
        <v>3.3222591362126247E-3</v>
      </c>
      <c r="F340" s="10">
        <f t="shared" si="41"/>
        <v>1.4925373134328358E-2</v>
      </c>
      <c r="G340" s="10">
        <f t="shared" si="43"/>
        <v>2</v>
      </c>
      <c r="H340" s="17">
        <f t="shared" si="42"/>
        <v>6.6445182724252493E-3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439</v>
      </c>
      <c r="D362" s="36">
        <f>SUM(D363:D595)</f>
        <v>360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-0.17995444191343962</v>
      </c>
      <c r="H362" s="37">
        <f t="shared" ref="H362:H425" si="50">+IF(OR(AND(E362=""),(G362="")),"",E362*G362)</f>
        <v>-0.17995444191343962</v>
      </c>
    </row>
    <row r="363" spans="1:8" x14ac:dyDescent="0.2">
      <c r="A363" s="8"/>
      <c r="B363" s="23" t="s">
        <v>342</v>
      </c>
      <c r="C363" s="41">
        <v>1</v>
      </c>
      <c r="D363" s="38">
        <v>2</v>
      </c>
      <c r="E363" s="39">
        <f t="shared" si="48"/>
        <v>2.2779043280182231E-3</v>
      </c>
      <c r="F363" s="39">
        <f t="shared" si="49"/>
        <v>5.5555555555555558E-3</v>
      </c>
      <c r="G363" s="39">
        <f t="shared" ref="G363:G426" si="51">+IF(AND(C363=0,D363=0)," ",IF(C363=0,1,IF(D363=0,-1,(D363-C363)/C363)))</f>
        <v>1</v>
      </c>
      <c r="H363" s="40">
        <f t="shared" si="50"/>
        <v>2.2779043280182231E-3</v>
      </c>
    </row>
    <row r="364" spans="1:8" x14ac:dyDescent="0.2">
      <c r="A364" s="8"/>
      <c r="B364" s="24" t="s">
        <v>343</v>
      </c>
      <c r="C364" s="21">
        <v>1</v>
      </c>
      <c r="D364" s="9">
        <v>2</v>
      </c>
      <c r="E364" s="10">
        <f t="shared" si="48"/>
        <v>2.2779043280182231E-3</v>
      </c>
      <c r="F364" s="10">
        <f t="shared" si="49"/>
        <v>5.5555555555555558E-3</v>
      </c>
      <c r="G364" s="10">
        <f t="shared" si="51"/>
        <v>1</v>
      </c>
      <c r="H364" s="17">
        <f t="shared" si="50"/>
        <v>2.2779043280182231E-3</v>
      </c>
    </row>
    <row r="365" spans="1:8" x14ac:dyDescent="0.2">
      <c r="A365" s="8"/>
      <c r="B365" s="24" t="s">
        <v>344</v>
      </c>
      <c r="C365" s="21">
        <v>0</v>
      </c>
      <c r="D365" s="9">
        <v>2</v>
      </c>
      <c r="E365" s="10" t="str">
        <f t="shared" si="48"/>
        <v/>
      </c>
      <c r="F365" s="10">
        <f t="shared" si="49"/>
        <v>5.5555555555555558E-3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17</v>
      </c>
      <c r="D368" s="9">
        <v>27</v>
      </c>
      <c r="E368" s="10">
        <f t="shared" si="48"/>
        <v>3.8724373576309798E-2</v>
      </c>
      <c r="F368" s="10">
        <f t="shared" si="49"/>
        <v>7.4999999999999997E-2</v>
      </c>
      <c r="G368" s="10">
        <f t="shared" si="51"/>
        <v>0.58823529411764708</v>
      </c>
      <c r="H368" s="17">
        <f t="shared" si="50"/>
        <v>2.2779043280182234E-2</v>
      </c>
    </row>
    <row r="369" spans="1:8" x14ac:dyDescent="0.2">
      <c r="A369" s="8"/>
      <c r="B369" s="24" t="s">
        <v>348</v>
      </c>
      <c r="C369" s="21">
        <v>0</v>
      </c>
      <c r="D369" s="9">
        <v>1</v>
      </c>
      <c r="E369" s="10" t="str">
        <f t="shared" si="48"/>
        <v/>
      </c>
      <c r="F369" s="10">
        <f t="shared" si="49"/>
        <v>2.7777777777777779E-3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6</v>
      </c>
      <c r="D370" s="9">
        <v>0</v>
      </c>
      <c r="E370" s="10">
        <f t="shared" si="48"/>
        <v>1.366742596810934E-2</v>
      </c>
      <c r="F370" s="10" t="str">
        <f t="shared" si="49"/>
        <v/>
      </c>
      <c r="G370" s="10">
        <f t="shared" si="51"/>
        <v>-1</v>
      </c>
      <c r="H370" s="17">
        <f t="shared" si="50"/>
        <v>-1.366742596810934E-2</v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40</v>
      </c>
      <c r="D374" s="9">
        <v>23</v>
      </c>
      <c r="E374" s="10">
        <f t="shared" si="48"/>
        <v>9.1116173120728935E-2</v>
      </c>
      <c r="F374" s="10">
        <f t="shared" si="49"/>
        <v>6.3888888888888884E-2</v>
      </c>
      <c r="G374" s="10">
        <f t="shared" si="51"/>
        <v>-0.42499999999999999</v>
      </c>
      <c r="H374" s="17">
        <f t="shared" si="50"/>
        <v>-3.8724373576309798E-2</v>
      </c>
    </row>
    <row r="375" spans="1:8" x14ac:dyDescent="0.2">
      <c r="A375" s="8"/>
      <c r="B375" s="24" t="s">
        <v>354</v>
      </c>
      <c r="C375" s="21">
        <v>4</v>
      </c>
      <c r="D375" s="9">
        <v>5</v>
      </c>
      <c r="E375" s="10">
        <f t="shared" si="48"/>
        <v>9.1116173120728925E-3</v>
      </c>
      <c r="F375" s="10">
        <f t="shared" si="49"/>
        <v>1.3888888888888888E-2</v>
      </c>
      <c r="G375" s="10">
        <f t="shared" si="51"/>
        <v>0.25</v>
      </c>
      <c r="H375" s="17">
        <f t="shared" si="50"/>
        <v>2.2779043280182231E-3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20</v>
      </c>
      <c r="D377" s="9">
        <v>2</v>
      </c>
      <c r="E377" s="10">
        <f t="shared" si="48"/>
        <v>4.5558086560364468E-2</v>
      </c>
      <c r="F377" s="10">
        <f t="shared" si="49"/>
        <v>5.5555555555555558E-3</v>
      </c>
      <c r="G377" s="10">
        <f t="shared" si="51"/>
        <v>-0.9</v>
      </c>
      <c r="H377" s="17">
        <f t="shared" si="50"/>
        <v>-4.1002277904328019E-2</v>
      </c>
    </row>
    <row r="378" spans="1:8" x14ac:dyDescent="0.2">
      <c r="A378" s="8"/>
      <c r="B378" s="24" t="s">
        <v>357</v>
      </c>
      <c r="C378" s="21">
        <v>4</v>
      </c>
      <c r="D378" s="9">
        <v>0</v>
      </c>
      <c r="E378" s="10">
        <f t="shared" si="48"/>
        <v>9.1116173120728925E-3</v>
      </c>
      <c r="F378" s="10" t="str">
        <f t="shared" si="49"/>
        <v/>
      </c>
      <c r="G378" s="10">
        <f t="shared" si="51"/>
        <v>-1</v>
      </c>
      <c r="H378" s="17">
        <f t="shared" si="50"/>
        <v>-9.1116173120728925E-3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1</v>
      </c>
      <c r="D380" s="9">
        <v>1</v>
      </c>
      <c r="E380" s="10">
        <f t="shared" si="48"/>
        <v>2.2779043280182231E-3</v>
      </c>
      <c r="F380" s="10">
        <f t="shared" si="49"/>
        <v>2.7777777777777779E-3</v>
      </c>
      <c r="G380" s="10">
        <f t="shared" si="51"/>
        <v>0</v>
      </c>
      <c r="H380" s="17">
        <f t="shared" si="50"/>
        <v>0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</v>
      </c>
      <c r="D382" s="9">
        <v>2</v>
      </c>
      <c r="E382" s="10">
        <f t="shared" si="48"/>
        <v>2.2779043280182231E-3</v>
      </c>
      <c r="F382" s="10">
        <f t="shared" si="49"/>
        <v>5.5555555555555558E-3</v>
      </c>
      <c r="G382" s="10">
        <f t="shared" si="51"/>
        <v>1</v>
      </c>
      <c r="H382" s="17">
        <f t="shared" si="50"/>
        <v>2.2779043280182231E-3</v>
      </c>
    </row>
    <row r="383" spans="1:8" x14ac:dyDescent="0.2">
      <c r="A383" s="8"/>
      <c r="B383" s="24" t="s">
        <v>362</v>
      </c>
      <c r="C383" s="21">
        <v>0</v>
      </c>
      <c r="D383" s="9">
        <v>12</v>
      </c>
      <c r="E383" s="10" t="str">
        <f t="shared" si="48"/>
        <v/>
      </c>
      <c r="F383" s="10">
        <f t="shared" si="49"/>
        <v>3.3333333333333333E-2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27</v>
      </c>
      <c r="D385" s="9">
        <v>2</v>
      </c>
      <c r="E385" s="10">
        <f t="shared" si="48"/>
        <v>6.1503416856492028E-2</v>
      </c>
      <c r="F385" s="10">
        <f t="shared" si="49"/>
        <v>5.5555555555555558E-3</v>
      </c>
      <c r="G385" s="10">
        <f t="shared" si="51"/>
        <v>-0.92592592592592593</v>
      </c>
      <c r="H385" s="17">
        <f t="shared" si="50"/>
        <v>-5.6947608200455579E-2</v>
      </c>
    </row>
    <row r="386" spans="1:8" x14ac:dyDescent="0.2">
      <c r="A386" s="8"/>
      <c r="B386" s="24" t="s">
        <v>365</v>
      </c>
      <c r="C386" s="21">
        <v>5</v>
      </c>
      <c r="D386" s="9">
        <v>9</v>
      </c>
      <c r="E386" s="10">
        <f t="shared" si="48"/>
        <v>1.1389521640091117E-2</v>
      </c>
      <c r="F386" s="10">
        <f t="shared" si="49"/>
        <v>2.5000000000000001E-2</v>
      </c>
      <c r="G386" s="10">
        <f t="shared" si="51"/>
        <v>0.8</v>
      </c>
      <c r="H386" s="17">
        <f t="shared" si="50"/>
        <v>9.1116173120728942E-3</v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6</v>
      </c>
      <c r="E393" s="10" t="str">
        <f t="shared" si="48"/>
        <v/>
      </c>
      <c r="F393" s="10">
        <f t="shared" si="49"/>
        <v>1.6666666666666666E-2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4</v>
      </c>
      <c r="D396" s="9">
        <v>3</v>
      </c>
      <c r="E396" s="10">
        <f t="shared" si="48"/>
        <v>9.1116173120728925E-3</v>
      </c>
      <c r="F396" s="10">
        <f t="shared" si="49"/>
        <v>8.3333333333333332E-3</v>
      </c>
      <c r="G396" s="10">
        <f t="shared" si="51"/>
        <v>-0.25</v>
      </c>
      <c r="H396" s="17">
        <f t="shared" si="50"/>
        <v>-2.2779043280182231E-3</v>
      </c>
    </row>
    <row r="397" spans="1:8" x14ac:dyDescent="0.2">
      <c r="A397" s="8"/>
      <c r="B397" s="24" t="s">
        <v>376</v>
      </c>
      <c r="C397" s="21">
        <v>45</v>
      </c>
      <c r="D397" s="9">
        <v>9</v>
      </c>
      <c r="E397" s="10">
        <f t="shared" si="48"/>
        <v>0.10250569476082004</v>
      </c>
      <c r="F397" s="10">
        <f t="shared" si="49"/>
        <v>2.5000000000000001E-2</v>
      </c>
      <c r="G397" s="10">
        <f t="shared" si="51"/>
        <v>-0.8</v>
      </c>
      <c r="H397" s="17">
        <f t="shared" si="50"/>
        <v>-8.2004555808656038E-2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7</v>
      </c>
      <c r="D401" s="9">
        <v>3</v>
      </c>
      <c r="E401" s="10">
        <f t="shared" si="48"/>
        <v>1.5945330296127564E-2</v>
      </c>
      <c r="F401" s="10">
        <f t="shared" si="49"/>
        <v>8.3333333333333332E-3</v>
      </c>
      <c r="G401" s="10">
        <f t="shared" si="51"/>
        <v>-0.5714285714285714</v>
      </c>
      <c r="H401" s="17">
        <f t="shared" si="50"/>
        <v>-9.1116173120728925E-3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6</v>
      </c>
      <c r="D404" s="9">
        <v>35</v>
      </c>
      <c r="E404" s="10">
        <f t="shared" si="48"/>
        <v>1.366742596810934E-2</v>
      </c>
      <c r="F404" s="10">
        <f t="shared" si="49"/>
        <v>9.7222222222222224E-2</v>
      </c>
      <c r="G404" s="10">
        <f t="shared" si="51"/>
        <v>4.833333333333333</v>
      </c>
      <c r="H404" s="17">
        <f t="shared" si="50"/>
        <v>6.6059225512528477E-2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108</v>
      </c>
      <c r="D410" s="9">
        <v>30</v>
      </c>
      <c r="E410" s="10">
        <f t="shared" si="48"/>
        <v>0.24601366742596811</v>
      </c>
      <c r="F410" s="10">
        <f t="shared" si="49"/>
        <v>8.3333333333333329E-2</v>
      </c>
      <c r="G410" s="10">
        <f t="shared" si="51"/>
        <v>-0.72222222222222221</v>
      </c>
      <c r="H410" s="17">
        <f t="shared" si="50"/>
        <v>-0.1776765375854214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1</v>
      </c>
      <c r="D412" s="9">
        <v>0</v>
      </c>
      <c r="E412" s="10">
        <f t="shared" si="48"/>
        <v>2.2779043280182231E-3</v>
      </c>
      <c r="F412" s="10" t="str">
        <f t="shared" si="49"/>
        <v/>
      </c>
      <c r="G412" s="10">
        <f t="shared" si="51"/>
        <v>-1</v>
      </c>
      <c r="H412" s="17">
        <f t="shared" si="50"/>
        <v>-2.2779043280182231E-3</v>
      </c>
    </row>
    <row r="413" spans="1:8" x14ac:dyDescent="0.2">
      <c r="A413" s="8"/>
      <c r="B413" s="24" t="s">
        <v>392</v>
      </c>
      <c r="C413" s="21">
        <v>1</v>
      </c>
      <c r="D413" s="9">
        <v>1</v>
      </c>
      <c r="E413" s="10">
        <f t="shared" si="48"/>
        <v>2.2779043280182231E-3</v>
      </c>
      <c r="F413" s="10">
        <f t="shared" si="49"/>
        <v>2.7777777777777779E-3</v>
      </c>
      <c r="G413" s="10">
        <f t="shared" si="51"/>
        <v>0</v>
      </c>
      <c r="H413" s="17">
        <f t="shared" si="50"/>
        <v>0</v>
      </c>
    </row>
    <row r="414" spans="1:8" x14ac:dyDescent="0.2">
      <c r="A414" s="8"/>
      <c r="B414" s="24" t="s">
        <v>393</v>
      </c>
      <c r="C414" s="21">
        <v>9</v>
      </c>
      <c r="D414" s="9">
        <v>8</v>
      </c>
      <c r="E414" s="10">
        <f t="shared" si="48"/>
        <v>2.0501138952164009E-2</v>
      </c>
      <c r="F414" s="10">
        <f t="shared" si="49"/>
        <v>2.2222222222222223E-2</v>
      </c>
      <c r="G414" s="10">
        <f t="shared" si="51"/>
        <v>-0.1111111111111111</v>
      </c>
      <c r="H414" s="17">
        <f t="shared" si="50"/>
        <v>-2.2779043280182231E-3</v>
      </c>
    </row>
    <row r="415" spans="1:8" x14ac:dyDescent="0.2">
      <c r="A415" s="8"/>
      <c r="B415" s="24" t="s">
        <v>394</v>
      </c>
      <c r="C415" s="21">
        <v>2</v>
      </c>
      <c r="D415" s="9">
        <v>8</v>
      </c>
      <c r="E415" s="10">
        <f t="shared" si="48"/>
        <v>4.5558086560364463E-3</v>
      </c>
      <c r="F415" s="10">
        <f t="shared" si="49"/>
        <v>2.2222222222222223E-2</v>
      </c>
      <c r="G415" s="10">
        <f t="shared" si="51"/>
        <v>3</v>
      </c>
      <c r="H415" s="17">
        <f t="shared" si="50"/>
        <v>1.366742596810934E-2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11</v>
      </c>
      <c r="E417" s="10" t="str">
        <f t="shared" si="48"/>
        <v/>
      </c>
      <c r="F417" s="10">
        <f t="shared" si="49"/>
        <v>3.0555555555555555E-2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1</v>
      </c>
      <c r="E418" s="10" t="str">
        <f t="shared" si="48"/>
        <v/>
      </c>
      <c r="F418" s="10">
        <f t="shared" si="49"/>
        <v>2.7777777777777779E-3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3</v>
      </c>
      <c r="E419" s="10" t="str">
        <f t="shared" si="48"/>
        <v/>
      </c>
      <c r="F419" s="10">
        <f t="shared" si="49"/>
        <v>8.3333333333333332E-3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39</v>
      </c>
      <c r="E423" s="10" t="str">
        <f t="shared" si="48"/>
        <v/>
      </c>
      <c r="F423" s="10">
        <f t="shared" si="49"/>
        <v>0.10833333333333334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1</v>
      </c>
      <c r="D426" s="9">
        <v>2</v>
      </c>
      <c r="E426" s="10">
        <f t="shared" ref="E426:E489" si="52">+IF(C426=0,"",C426/C$362)</f>
        <v>2.2779043280182231E-3</v>
      </c>
      <c r="F426" s="10">
        <f t="shared" ref="F426:F489" si="53">+IF(D426=0,"",D426/D$362)</f>
        <v>5.5555555555555558E-3</v>
      </c>
      <c r="G426" s="10">
        <f t="shared" si="51"/>
        <v>1</v>
      </c>
      <c r="H426" s="17">
        <f t="shared" ref="H426:H489" si="54">+IF(OR(AND(E426=""),(G426="")),"",E426*G426)</f>
        <v>2.2779043280182231E-3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51</v>
      </c>
      <c r="D437" s="9">
        <v>0</v>
      </c>
      <c r="E437" s="10">
        <f t="shared" si="52"/>
        <v>0.11617312072892938</v>
      </c>
      <c r="F437" s="10" t="str">
        <f t="shared" si="53"/>
        <v/>
      </c>
      <c r="G437" s="10">
        <f t="shared" si="55"/>
        <v>-1</v>
      </c>
      <c r="H437" s="17">
        <f t="shared" si="54"/>
        <v>-0.11617312072892938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1</v>
      </c>
      <c r="E440" s="10" t="str">
        <f t="shared" si="52"/>
        <v/>
      </c>
      <c r="F440" s="10">
        <f t="shared" si="53"/>
        <v>2.7777777777777779E-3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2</v>
      </c>
      <c r="E441" s="10" t="str">
        <f t="shared" si="52"/>
        <v/>
      </c>
      <c r="F441" s="10">
        <f t="shared" si="53"/>
        <v>5.5555555555555558E-3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2</v>
      </c>
      <c r="E445" s="10" t="str">
        <f t="shared" si="52"/>
        <v/>
      </c>
      <c r="F445" s="10">
        <f t="shared" si="53"/>
        <v>5.5555555555555558E-3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2</v>
      </c>
      <c r="E446" s="10" t="str">
        <f t="shared" si="52"/>
        <v/>
      </c>
      <c r="F446" s="10">
        <f t="shared" si="53"/>
        <v>5.5555555555555558E-3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7</v>
      </c>
      <c r="D464" s="9">
        <v>1</v>
      </c>
      <c r="E464" s="10">
        <f t="shared" si="52"/>
        <v>1.5945330296127564E-2</v>
      </c>
      <c r="F464" s="10">
        <f t="shared" si="53"/>
        <v>2.7777777777777779E-3</v>
      </c>
      <c r="G464" s="10">
        <f t="shared" si="55"/>
        <v>-0.8571428571428571</v>
      </c>
      <c r="H464" s="17">
        <f t="shared" si="54"/>
        <v>-1.366742596810934E-2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6</v>
      </c>
      <c r="D475" s="9">
        <v>11</v>
      </c>
      <c r="E475" s="10">
        <f t="shared" si="52"/>
        <v>1.366742596810934E-2</v>
      </c>
      <c r="F475" s="10">
        <f t="shared" si="53"/>
        <v>3.0555555555555555E-2</v>
      </c>
      <c r="G475" s="10">
        <f t="shared" si="55"/>
        <v>0.83333333333333337</v>
      </c>
      <c r="H475" s="17">
        <f t="shared" si="54"/>
        <v>1.1389521640091117E-2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2</v>
      </c>
      <c r="E477" s="10" t="str">
        <f t="shared" si="52"/>
        <v/>
      </c>
      <c r="F477" s="10">
        <f t="shared" si="53"/>
        <v>5.5555555555555558E-3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10</v>
      </c>
      <c r="D478" s="9">
        <v>0</v>
      </c>
      <c r="E478" s="10">
        <f t="shared" si="52"/>
        <v>2.2779043280182234E-2</v>
      </c>
      <c r="F478" s="10" t="str">
        <f t="shared" si="53"/>
        <v/>
      </c>
      <c r="G478" s="10">
        <f t="shared" si="55"/>
        <v>-1</v>
      </c>
      <c r="H478" s="17">
        <f t="shared" si="54"/>
        <v>-2.2779043280182234E-2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</v>
      </c>
      <c r="D484" s="9">
        <v>1</v>
      </c>
      <c r="E484" s="10">
        <f t="shared" si="52"/>
        <v>2.2779043280182231E-3</v>
      </c>
      <c r="F484" s="10">
        <f t="shared" si="53"/>
        <v>2.7777777777777779E-3</v>
      </c>
      <c r="G484" s="10">
        <f t="shared" si="55"/>
        <v>0</v>
      </c>
      <c r="H484" s="17">
        <f t="shared" si="54"/>
        <v>0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2</v>
      </c>
      <c r="D486" s="9">
        <v>0</v>
      </c>
      <c r="E486" s="10">
        <f t="shared" si="52"/>
        <v>4.5558086560364463E-3</v>
      </c>
      <c r="F486" s="10" t="str">
        <f t="shared" si="53"/>
        <v/>
      </c>
      <c r="G486" s="10">
        <f t="shared" si="55"/>
        <v>-1</v>
      </c>
      <c r="H486" s="17">
        <f t="shared" si="54"/>
        <v>-4.5558086560364463E-3</v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1</v>
      </c>
      <c r="D488" s="9">
        <v>0</v>
      </c>
      <c r="E488" s="10">
        <f t="shared" si="52"/>
        <v>2.2779043280182231E-3</v>
      </c>
      <c r="F488" s="10" t="str">
        <f t="shared" si="53"/>
        <v/>
      </c>
      <c r="G488" s="10">
        <f t="shared" si="55"/>
        <v>-1</v>
      </c>
      <c r="H488" s="17">
        <f t="shared" si="54"/>
        <v>-2.2779043280182231E-3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34</v>
      </c>
      <c r="D490" s="9">
        <v>3</v>
      </c>
      <c r="E490" s="10">
        <f t="shared" ref="E490:E553" si="56">+IF(C490=0,"",C490/C$362)</f>
        <v>7.7448747152619596E-2</v>
      </c>
      <c r="F490" s="10">
        <f t="shared" ref="F490:F553" si="57">+IF(D490=0,"",D490/D$362)</f>
        <v>8.3333333333333332E-3</v>
      </c>
      <c r="G490" s="10">
        <f t="shared" si="55"/>
        <v>-0.91176470588235292</v>
      </c>
      <c r="H490" s="17">
        <f t="shared" ref="H490:H553" si="58">+IF(OR(AND(E490=""),(G490="")),"",E490*G490)</f>
        <v>-7.0615034168564919E-2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2</v>
      </c>
      <c r="D495" s="9">
        <v>0</v>
      </c>
      <c r="E495" s="10">
        <f t="shared" si="56"/>
        <v>4.5558086560364463E-3</v>
      </c>
      <c r="F495" s="10" t="str">
        <f t="shared" si="57"/>
        <v/>
      </c>
      <c r="G495" s="10">
        <f t="shared" si="59"/>
        <v>-1</v>
      </c>
      <c r="H495" s="17">
        <f t="shared" si="58"/>
        <v>-4.5558086560364463E-3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1</v>
      </c>
      <c r="E500" s="10" t="str">
        <f t="shared" si="56"/>
        <v/>
      </c>
      <c r="F500" s="10">
        <f t="shared" si="57"/>
        <v>2.7777777777777779E-3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1</v>
      </c>
      <c r="D503" s="9">
        <v>4</v>
      </c>
      <c r="E503" s="10">
        <f t="shared" si="56"/>
        <v>2.2779043280182231E-3</v>
      </c>
      <c r="F503" s="10">
        <f t="shared" si="57"/>
        <v>1.1111111111111112E-2</v>
      </c>
      <c r="G503" s="10">
        <f t="shared" si="59"/>
        <v>3</v>
      </c>
      <c r="H503" s="17">
        <f t="shared" si="58"/>
        <v>6.8337129840546698E-3</v>
      </c>
    </row>
    <row r="504" spans="1:8" x14ac:dyDescent="0.2">
      <c r="A504" s="8"/>
      <c r="B504" s="24" t="s">
        <v>483</v>
      </c>
      <c r="C504" s="21">
        <v>0</v>
      </c>
      <c r="D504" s="9">
        <v>1</v>
      </c>
      <c r="E504" s="10" t="str">
        <f t="shared" si="56"/>
        <v/>
      </c>
      <c r="F504" s="10">
        <f t="shared" si="57"/>
        <v>2.7777777777777779E-3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3</v>
      </c>
      <c r="D505" s="9">
        <v>2</v>
      </c>
      <c r="E505" s="10">
        <f t="shared" si="56"/>
        <v>6.8337129840546698E-3</v>
      </c>
      <c r="F505" s="10">
        <f t="shared" si="57"/>
        <v>5.5555555555555558E-3</v>
      </c>
      <c r="G505" s="10">
        <f t="shared" si="59"/>
        <v>-0.33333333333333331</v>
      </c>
      <c r="H505" s="17">
        <f t="shared" si="58"/>
        <v>-2.2779043280182231E-3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1</v>
      </c>
      <c r="E511" s="10" t="str">
        <f t="shared" si="56"/>
        <v/>
      </c>
      <c r="F511" s="10">
        <f t="shared" si="57"/>
        <v>2.7777777777777779E-3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</v>
      </c>
      <c r="D519" s="9">
        <v>0</v>
      </c>
      <c r="E519" s="10">
        <f t="shared" si="56"/>
        <v>2.2779043280182231E-3</v>
      </c>
      <c r="F519" s="10" t="str">
        <f t="shared" si="57"/>
        <v/>
      </c>
      <c r="G519" s="10">
        <f t="shared" si="59"/>
        <v>-1</v>
      </c>
      <c r="H519" s="17">
        <f t="shared" si="58"/>
        <v>-2.2779043280182231E-3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9</v>
      </c>
      <c r="E535" s="10" t="str">
        <f t="shared" si="56"/>
        <v/>
      </c>
      <c r="F535" s="10">
        <f t="shared" si="57"/>
        <v>2.5000000000000001E-2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1</v>
      </c>
      <c r="E552" s="10" t="str">
        <f t="shared" si="56"/>
        <v/>
      </c>
      <c r="F552" s="10">
        <f t="shared" si="57"/>
        <v>2.7777777777777779E-3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2.7777777777777779E-3</v>
      </c>
      <c r="G554" s="10">
        <f t="shared" si="59"/>
        <v>1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17</v>
      </c>
      <c r="E555" s="10" t="str">
        <f t="shared" si="60"/>
        <v/>
      </c>
      <c r="F555" s="10">
        <f t="shared" si="61"/>
        <v>4.7222222222222221E-2</v>
      </c>
      <c r="G555" s="10">
        <f t="shared" ref="G555:G595" si="63">+IF(AND(C555=0,D555=0)," ",IF(C555=0,1,IF(D555=0,-1,(D555-C555)/C555)))</f>
        <v>1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</v>
      </c>
      <c r="D558" s="9">
        <v>4</v>
      </c>
      <c r="E558" s="10">
        <f t="shared" si="60"/>
        <v>2.2779043280182231E-3</v>
      </c>
      <c r="F558" s="10">
        <f t="shared" si="61"/>
        <v>1.1111111111111112E-2</v>
      </c>
      <c r="G558" s="10">
        <f t="shared" si="63"/>
        <v>3</v>
      </c>
      <c r="H558" s="17">
        <f t="shared" si="62"/>
        <v>6.8337129840546698E-3</v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17</v>
      </c>
      <c r="E574" s="10" t="str">
        <f t="shared" si="60"/>
        <v/>
      </c>
      <c r="F574" s="10">
        <f t="shared" si="61"/>
        <v>4.7222222222222221E-2</v>
      </c>
      <c r="G574" s="10">
        <f t="shared" si="63"/>
        <v>1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1</v>
      </c>
      <c r="E576" s="10" t="str">
        <f t="shared" si="60"/>
        <v/>
      </c>
      <c r="F576" s="10">
        <f t="shared" si="61"/>
        <v>2.7777777777777779E-3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18</v>
      </c>
      <c r="E579" s="10" t="str">
        <f t="shared" si="60"/>
        <v/>
      </c>
      <c r="F579" s="10">
        <f t="shared" si="61"/>
        <v>0.05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1</v>
      </c>
      <c r="D580" s="9">
        <v>3</v>
      </c>
      <c r="E580" s="10">
        <f t="shared" si="60"/>
        <v>2.2779043280182231E-3</v>
      </c>
      <c r="F580" s="10">
        <f t="shared" si="61"/>
        <v>8.3333333333333332E-3</v>
      </c>
      <c r="G580" s="10">
        <f t="shared" si="63"/>
        <v>2</v>
      </c>
      <c r="H580" s="17">
        <f t="shared" si="62"/>
        <v>4.5558086560364463E-3</v>
      </c>
    </row>
    <row r="581" spans="1:8" x14ac:dyDescent="0.2">
      <c r="A581" s="8"/>
      <c r="B581" s="24" t="s">
        <v>560</v>
      </c>
      <c r="C581" s="21">
        <v>7</v>
      </c>
      <c r="D581" s="9">
        <v>6</v>
      </c>
      <c r="E581" s="10">
        <f t="shared" si="60"/>
        <v>1.5945330296127564E-2</v>
      </c>
      <c r="F581" s="10">
        <f t="shared" si="61"/>
        <v>1.6666666666666666E-2</v>
      </c>
      <c r="G581" s="10">
        <f t="shared" si="63"/>
        <v>-0.14285714285714285</v>
      </c>
      <c r="H581" s="17">
        <f t="shared" si="62"/>
        <v>-2.2779043280182231E-3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104</v>
      </c>
      <c r="D601" s="36">
        <f>SUM(D602:D629)</f>
        <v>194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0.86538461538461542</v>
      </c>
      <c r="H601" s="37">
        <f t="shared" ref="H601:H629" si="66">+IF(OR(AND(E601=""),(G601="")),"",E601*G601)</f>
        <v>0.86538461538461542</v>
      </c>
    </row>
    <row r="602" spans="1:8" x14ac:dyDescent="0.2">
      <c r="A602" s="8"/>
      <c r="B602" s="23" t="s">
        <v>575</v>
      </c>
      <c r="C602" s="41">
        <v>0</v>
      </c>
      <c r="D602" s="38">
        <v>0</v>
      </c>
      <c r="E602" s="39" t="str">
        <f t="shared" si="64"/>
        <v/>
      </c>
      <c r="F602" s="39" t="str">
        <f t="shared" si="65"/>
        <v/>
      </c>
      <c r="G602" s="39" t="str">
        <f t="shared" ref="G602:G629" si="67">+IF(AND(C602=0,D602=0)," ",IF(C602=0,1,IF(D602=0,-1,(D602-C602)/C602)))</f>
        <v xml:space="preserve"> </v>
      </c>
      <c r="H602" s="40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2</v>
      </c>
      <c r="D604" s="9">
        <v>14</v>
      </c>
      <c r="E604" s="10">
        <f t="shared" si="64"/>
        <v>1.9230769230769232E-2</v>
      </c>
      <c r="F604" s="10">
        <f t="shared" si="65"/>
        <v>7.2164948453608241E-2</v>
      </c>
      <c r="G604" s="10">
        <f t="shared" si="67"/>
        <v>6</v>
      </c>
      <c r="H604" s="17">
        <f t="shared" si="66"/>
        <v>0.11538461538461539</v>
      </c>
    </row>
    <row r="605" spans="1:8" x14ac:dyDescent="0.2">
      <c r="A605" s="8"/>
      <c r="B605" s="24" t="s">
        <v>578</v>
      </c>
      <c r="C605" s="21">
        <v>5</v>
      </c>
      <c r="D605" s="9">
        <v>97</v>
      </c>
      <c r="E605" s="10">
        <f t="shared" si="64"/>
        <v>4.807692307692308E-2</v>
      </c>
      <c r="F605" s="10">
        <f t="shared" si="65"/>
        <v>0.5</v>
      </c>
      <c r="G605" s="10">
        <f t="shared" si="67"/>
        <v>18.399999999999999</v>
      </c>
      <c r="H605" s="17">
        <f t="shared" si="66"/>
        <v>0.88461538461538458</v>
      </c>
    </row>
    <row r="606" spans="1:8" x14ac:dyDescent="0.2">
      <c r="A606" s="8"/>
      <c r="B606" s="24" t="s">
        <v>579</v>
      </c>
      <c r="C606" s="21">
        <v>0</v>
      </c>
      <c r="D606" s="9">
        <v>7</v>
      </c>
      <c r="E606" s="10" t="str">
        <f t="shared" si="64"/>
        <v/>
      </c>
      <c r="F606" s="10">
        <f t="shared" si="65"/>
        <v>3.608247422680412E-2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1</v>
      </c>
      <c r="E612" s="10" t="str">
        <f t="shared" si="64"/>
        <v/>
      </c>
      <c r="F612" s="10">
        <f t="shared" si="65"/>
        <v>5.1546391752577319E-3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6</v>
      </c>
      <c r="D617" s="9">
        <v>30</v>
      </c>
      <c r="E617" s="10">
        <f t="shared" si="64"/>
        <v>5.7692307692307696E-2</v>
      </c>
      <c r="F617" s="10">
        <f t="shared" si="65"/>
        <v>0.15463917525773196</v>
      </c>
      <c r="G617" s="10">
        <f t="shared" si="67"/>
        <v>4</v>
      </c>
      <c r="H617" s="17">
        <f t="shared" si="66"/>
        <v>0.23076923076923078</v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91</v>
      </c>
      <c r="D619" s="9">
        <v>38</v>
      </c>
      <c r="E619" s="10">
        <f t="shared" si="64"/>
        <v>0.875</v>
      </c>
      <c r="F619" s="10">
        <f t="shared" si="65"/>
        <v>0.19587628865979381</v>
      </c>
      <c r="G619" s="10">
        <f t="shared" si="67"/>
        <v>-0.58241758241758246</v>
      </c>
      <c r="H619" s="17">
        <f t="shared" si="66"/>
        <v>-0.50961538461538469</v>
      </c>
    </row>
    <row r="620" spans="1:8" x14ac:dyDescent="0.2">
      <c r="A620" s="8"/>
      <c r="B620" s="24" t="s">
        <v>593</v>
      </c>
      <c r="C620" s="21">
        <v>0</v>
      </c>
      <c r="D620" s="9">
        <v>3</v>
      </c>
      <c r="E620" s="10" t="str">
        <f t="shared" si="64"/>
        <v/>
      </c>
      <c r="F620" s="10">
        <f t="shared" si="65"/>
        <v>1.5463917525773196E-2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4</v>
      </c>
      <c r="E622" s="10" t="str">
        <f t="shared" si="64"/>
        <v/>
      </c>
      <c r="F622" s="10">
        <f t="shared" si="65"/>
        <v>2.0618556701030927E-2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604</v>
      </c>
      <c r="C8" s="36">
        <f>+C19+C76+C181+C362+C601</f>
        <v>640</v>
      </c>
      <c r="D8" s="36">
        <f>+D19+D76+D181+D362+D601</f>
        <v>689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7.6562500000000006E-2</v>
      </c>
      <c r="H8" s="37">
        <f t="shared" ref="H8:H13" si="1">+IF(OR(AND(E8=""),(G8="")),"",E8*G8)</f>
        <v>7.6562500000000006E-2</v>
      </c>
    </row>
    <row r="9" spans="1:8" x14ac:dyDescent="0.2">
      <c r="A9" s="8"/>
      <c r="B9" s="23" t="s">
        <v>8</v>
      </c>
      <c r="C9" s="21">
        <f>+C19</f>
        <v>16</v>
      </c>
      <c r="D9" s="9">
        <f>+D19</f>
        <v>12</v>
      </c>
      <c r="E9" s="10">
        <f t="shared" ref="E9:F13" si="2">+C9/C$8</f>
        <v>2.5000000000000001E-2</v>
      </c>
      <c r="F9" s="10">
        <f t="shared" si="2"/>
        <v>1.741654571843251E-2</v>
      </c>
      <c r="G9" s="10">
        <f t="shared" si="0"/>
        <v>-0.25</v>
      </c>
      <c r="H9" s="17">
        <f t="shared" si="1"/>
        <v>-6.2500000000000003E-3</v>
      </c>
    </row>
    <row r="10" spans="1:8" x14ac:dyDescent="0.2">
      <c r="A10" s="8"/>
      <c r="B10" s="24" t="s">
        <v>9</v>
      </c>
      <c r="C10" s="21">
        <f>+C76</f>
        <v>118</v>
      </c>
      <c r="D10" s="9">
        <f>+D76</f>
        <v>128</v>
      </c>
      <c r="E10" s="10">
        <f t="shared" si="2"/>
        <v>0.18437500000000001</v>
      </c>
      <c r="F10" s="10">
        <f t="shared" si="2"/>
        <v>0.18577648766328012</v>
      </c>
      <c r="G10" s="10">
        <f t="shared" si="0"/>
        <v>8.4745762711864403E-2</v>
      </c>
      <c r="H10" s="17">
        <f t="shared" si="1"/>
        <v>1.5625E-2</v>
      </c>
    </row>
    <row r="11" spans="1:8" ht="25.5" x14ac:dyDescent="0.2">
      <c r="A11" s="8"/>
      <c r="B11" s="24" t="s">
        <v>10</v>
      </c>
      <c r="C11" s="21">
        <f>+C181</f>
        <v>96</v>
      </c>
      <c r="D11" s="9">
        <f>+D181</f>
        <v>115</v>
      </c>
      <c r="E11" s="10">
        <f t="shared" si="2"/>
        <v>0.15</v>
      </c>
      <c r="F11" s="10">
        <f t="shared" si="2"/>
        <v>0.16690856313497823</v>
      </c>
      <c r="G11" s="10">
        <f t="shared" si="0"/>
        <v>0.19791666666666666</v>
      </c>
      <c r="H11" s="17">
        <f t="shared" si="1"/>
        <v>2.9687499999999999E-2</v>
      </c>
    </row>
    <row r="12" spans="1:8" x14ac:dyDescent="0.2">
      <c r="A12" s="8"/>
      <c r="B12" s="24" t="s">
        <v>11</v>
      </c>
      <c r="C12" s="21">
        <f>+C362</f>
        <v>331</v>
      </c>
      <c r="D12" s="9">
        <f>+D362</f>
        <v>373</v>
      </c>
      <c r="E12" s="10">
        <f t="shared" si="2"/>
        <v>0.51718750000000002</v>
      </c>
      <c r="F12" s="10">
        <f t="shared" si="2"/>
        <v>0.54136429608127723</v>
      </c>
      <c r="G12" s="10">
        <f t="shared" si="0"/>
        <v>0.12688821752265861</v>
      </c>
      <c r="H12" s="17">
        <f t="shared" si="1"/>
        <v>6.5625000000000003E-2</v>
      </c>
    </row>
    <row r="13" spans="1:8" ht="15.75" thickBot="1" x14ac:dyDescent="0.25">
      <c r="A13" s="8"/>
      <c r="B13" s="25" t="s">
        <v>12</v>
      </c>
      <c r="C13" s="22">
        <f>+C601</f>
        <v>79</v>
      </c>
      <c r="D13" s="18">
        <f>+D601</f>
        <v>61</v>
      </c>
      <c r="E13" s="19">
        <f t="shared" si="2"/>
        <v>0.12343750000000001</v>
      </c>
      <c r="F13" s="19">
        <f t="shared" si="2"/>
        <v>8.8534107402031936E-2</v>
      </c>
      <c r="G13" s="19">
        <f t="shared" si="0"/>
        <v>-0.22784810126582278</v>
      </c>
      <c r="H13" s="20">
        <f t="shared" si="1"/>
        <v>-2.8125000000000001E-2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16</v>
      </c>
      <c r="D19" s="36">
        <f>SUM(D20:D70)</f>
        <v>12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-0.25</v>
      </c>
      <c r="H19" s="37">
        <f t="shared" ref="H19:H50" si="5">+IF(OR(AND(E19=""),(G19="")),"",E19*G19)</f>
        <v>-0.25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1</v>
      </c>
      <c r="E27" s="10" t="str">
        <f t="shared" si="3"/>
        <v/>
      </c>
      <c r="F27" s="10">
        <f t="shared" si="4"/>
        <v>8.3333333333333329E-2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1</v>
      </c>
      <c r="E29" s="10">
        <f t="shared" si="3"/>
        <v>6.25E-2</v>
      </c>
      <c r="F29" s="10">
        <f t="shared" si="4"/>
        <v>8.3333333333333329E-2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5</v>
      </c>
      <c r="D30" s="9">
        <v>0</v>
      </c>
      <c r="E30" s="10">
        <f t="shared" si="3"/>
        <v>0.3125</v>
      </c>
      <c r="F30" s="10" t="str">
        <f t="shared" si="4"/>
        <v/>
      </c>
      <c r="G30" s="10">
        <f t="shared" si="6"/>
        <v>-1</v>
      </c>
      <c r="H30" s="17">
        <f t="shared" si="5"/>
        <v>-0.3125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1</v>
      </c>
      <c r="E32" s="10" t="str">
        <f t="shared" si="3"/>
        <v/>
      </c>
      <c r="F32" s="10">
        <f t="shared" si="4"/>
        <v>8.3333333333333329E-2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</v>
      </c>
      <c r="D39" s="9">
        <v>0</v>
      </c>
      <c r="E39" s="10">
        <f t="shared" si="3"/>
        <v>6.25E-2</v>
      </c>
      <c r="F39" s="10" t="str">
        <f t="shared" si="4"/>
        <v/>
      </c>
      <c r="G39" s="10">
        <f t="shared" si="6"/>
        <v>-1</v>
      </c>
      <c r="H39" s="17">
        <f t="shared" si="5"/>
        <v>-6.25E-2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1</v>
      </c>
      <c r="D48" s="9">
        <v>0</v>
      </c>
      <c r="E48" s="10">
        <f t="shared" si="3"/>
        <v>6.25E-2</v>
      </c>
      <c r="F48" s="10" t="str">
        <f t="shared" si="4"/>
        <v/>
      </c>
      <c r="G48" s="10">
        <f t="shared" si="6"/>
        <v>-1</v>
      </c>
      <c r="H48" s="17">
        <f t="shared" si="5"/>
        <v>-6.25E-2</v>
      </c>
    </row>
    <row r="49" spans="1:8" ht="25.5" x14ac:dyDescent="0.2">
      <c r="A49" s="8"/>
      <c r="B49" s="24" t="s">
        <v>45</v>
      </c>
      <c r="C49" s="21">
        <v>0</v>
      </c>
      <c r="D49" s="9">
        <v>1</v>
      </c>
      <c r="E49" s="10" t="str">
        <f t="shared" si="3"/>
        <v/>
      </c>
      <c r="F49" s="10">
        <f t="shared" si="4"/>
        <v>8.3333333333333329E-2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</v>
      </c>
      <c r="D50" s="9">
        <v>0</v>
      </c>
      <c r="E50" s="10">
        <f t="shared" si="3"/>
        <v>6.25E-2</v>
      </c>
      <c r="F50" s="10" t="str">
        <f t="shared" si="4"/>
        <v/>
      </c>
      <c r="G50" s="10">
        <f t="shared" si="6"/>
        <v>-1</v>
      </c>
      <c r="H50" s="17">
        <f t="shared" si="5"/>
        <v>-6.25E-2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2</v>
      </c>
      <c r="D53" s="9">
        <v>4</v>
      </c>
      <c r="E53" s="10">
        <f t="shared" si="7"/>
        <v>0.125</v>
      </c>
      <c r="F53" s="10">
        <f t="shared" si="8"/>
        <v>0.33333333333333331</v>
      </c>
      <c r="G53" s="10">
        <f t="shared" si="10"/>
        <v>1</v>
      </c>
      <c r="H53" s="17">
        <f t="shared" si="9"/>
        <v>0.125</v>
      </c>
    </row>
    <row r="54" spans="1:8" x14ac:dyDescent="0.2">
      <c r="A54" s="8"/>
      <c r="B54" s="24" t="s">
        <v>50</v>
      </c>
      <c r="C54" s="21">
        <v>2</v>
      </c>
      <c r="D54" s="9">
        <v>2</v>
      </c>
      <c r="E54" s="10">
        <f t="shared" si="7"/>
        <v>0.125</v>
      </c>
      <c r="F54" s="10">
        <f t="shared" si="8"/>
        <v>0.16666666666666666</v>
      </c>
      <c r="G54" s="10">
        <f t="shared" si="10"/>
        <v>0</v>
      </c>
      <c r="H54" s="17">
        <f t="shared" si="9"/>
        <v>0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0</v>
      </c>
      <c r="E61" s="10">
        <f t="shared" si="7"/>
        <v>6.25E-2</v>
      </c>
      <c r="F61" s="10" t="str">
        <f t="shared" si="8"/>
        <v/>
      </c>
      <c r="G61" s="10">
        <f t="shared" si="10"/>
        <v>-1</v>
      </c>
      <c r="H61" s="17">
        <f t="shared" si="9"/>
        <v>-6.25E-2</v>
      </c>
    </row>
    <row r="62" spans="1:8" x14ac:dyDescent="0.2">
      <c r="A62" s="8"/>
      <c r="B62" s="24" t="s">
        <v>58</v>
      </c>
      <c r="C62" s="21">
        <v>1</v>
      </c>
      <c r="D62" s="9">
        <v>0</v>
      </c>
      <c r="E62" s="10">
        <f t="shared" si="7"/>
        <v>6.25E-2</v>
      </c>
      <c r="F62" s="10" t="str">
        <f t="shared" si="8"/>
        <v/>
      </c>
      <c r="G62" s="10">
        <f t="shared" si="10"/>
        <v>-1</v>
      </c>
      <c r="H62" s="17">
        <f t="shared" si="9"/>
        <v>-6.25E-2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1</v>
      </c>
      <c r="E64" s="10" t="str">
        <f t="shared" si="7"/>
        <v/>
      </c>
      <c r="F64" s="10">
        <f t="shared" si="8"/>
        <v>8.3333333333333329E-2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1</v>
      </c>
      <c r="E68" s="10">
        <f t="shared" si="7"/>
        <v>6.25E-2</v>
      </c>
      <c r="F68" s="10">
        <f t="shared" si="8"/>
        <v>8.3333333333333329E-2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118</v>
      </c>
      <c r="D76" s="36">
        <f>SUM(D77:D175)</f>
        <v>128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8.4745762711864403E-2</v>
      </c>
      <c r="H76" s="37">
        <f t="shared" ref="H76:H107" si="13">+IF(OR(AND(E76=""),(G76="")),"",E76*G76)</f>
        <v>8.4745762711864403E-2</v>
      </c>
    </row>
    <row r="77" spans="1:8" x14ac:dyDescent="0.2">
      <c r="A77" s="8"/>
      <c r="B77" s="23" t="s">
        <v>67</v>
      </c>
      <c r="C77" s="41">
        <v>6</v>
      </c>
      <c r="D77" s="38">
        <v>3</v>
      </c>
      <c r="E77" s="39">
        <f t="shared" si="11"/>
        <v>5.0847457627118647E-2</v>
      </c>
      <c r="F77" s="39">
        <f t="shared" si="12"/>
        <v>2.34375E-2</v>
      </c>
      <c r="G77" s="39">
        <f t="shared" ref="G77:G108" si="14">+IF(AND(C77=0,D77=0)," ",IF(C77=0,1,IF(D77=0,-1,(D77-C77)/C77)))</f>
        <v>-0.5</v>
      </c>
      <c r="H77" s="40">
        <f t="shared" si="13"/>
        <v>-2.5423728813559324E-2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1</v>
      </c>
      <c r="D79" s="9">
        <v>2</v>
      </c>
      <c r="E79" s="10">
        <f t="shared" si="11"/>
        <v>8.4745762711864406E-3</v>
      </c>
      <c r="F79" s="10">
        <f t="shared" si="12"/>
        <v>1.5625E-2</v>
      </c>
      <c r="G79" s="10">
        <f t="shared" si="14"/>
        <v>1</v>
      </c>
      <c r="H79" s="17">
        <f t="shared" si="13"/>
        <v>8.4745762711864406E-3</v>
      </c>
    </row>
    <row r="80" spans="1:8" x14ac:dyDescent="0.2">
      <c r="A80" s="8"/>
      <c r="B80" s="24" t="s">
        <v>70</v>
      </c>
      <c r="C80" s="21">
        <v>2</v>
      </c>
      <c r="D80" s="9">
        <v>9</v>
      </c>
      <c r="E80" s="10">
        <f t="shared" si="11"/>
        <v>1.6949152542372881E-2</v>
      </c>
      <c r="F80" s="10">
        <f t="shared" si="12"/>
        <v>7.03125E-2</v>
      </c>
      <c r="G80" s="10">
        <f t="shared" si="14"/>
        <v>3.5</v>
      </c>
      <c r="H80" s="17">
        <f t="shared" si="13"/>
        <v>5.9322033898305086E-2</v>
      </c>
    </row>
    <row r="81" spans="1:8" ht="25.5" x14ac:dyDescent="0.2">
      <c r="A81" s="8"/>
      <c r="B81" s="24" t="s">
        <v>71</v>
      </c>
      <c r="C81" s="21">
        <v>3</v>
      </c>
      <c r="D81" s="9">
        <v>8</v>
      </c>
      <c r="E81" s="10">
        <f t="shared" si="11"/>
        <v>2.5423728813559324E-2</v>
      </c>
      <c r="F81" s="10">
        <f t="shared" si="12"/>
        <v>6.25E-2</v>
      </c>
      <c r="G81" s="10">
        <f t="shared" si="14"/>
        <v>1.6666666666666667</v>
      </c>
      <c r="H81" s="17">
        <f t="shared" si="13"/>
        <v>4.2372881355932208E-2</v>
      </c>
    </row>
    <row r="82" spans="1:8" x14ac:dyDescent="0.2">
      <c r="A82" s="8"/>
      <c r="B82" s="24" t="s">
        <v>72</v>
      </c>
      <c r="C82" s="21">
        <v>0</v>
      </c>
      <c r="D82" s="9">
        <v>1</v>
      </c>
      <c r="E82" s="10" t="str">
        <f t="shared" si="11"/>
        <v/>
      </c>
      <c r="F82" s="10">
        <f t="shared" si="12"/>
        <v>7.8125E-3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</v>
      </c>
      <c r="D87" s="9">
        <v>0</v>
      </c>
      <c r="E87" s="10">
        <f t="shared" si="11"/>
        <v>1.6949152542372881E-2</v>
      </c>
      <c r="F87" s="10" t="str">
        <f t="shared" si="12"/>
        <v/>
      </c>
      <c r="G87" s="10">
        <f t="shared" si="14"/>
        <v>-1</v>
      </c>
      <c r="H87" s="17">
        <f t="shared" si="13"/>
        <v>-1.6949152542372881E-2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</v>
      </c>
      <c r="D92" s="9">
        <v>0</v>
      </c>
      <c r="E92" s="10">
        <f t="shared" si="11"/>
        <v>1.6949152542372881E-2</v>
      </c>
      <c r="F92" s="10" t="str">
        <f t="shared" si="12"/>
        <v/>
      </c>
      <c r="G92" s="10">
        <f t="shared" si="14"/>
        <v>-1</v>
      </c>
      <c r="H92" s="17">
        <f t="shared" si="13"/>
        <v>-1.6949152542372881E-2</v>
      </c>
    </row>
    <row r="93" spans="1:8" x14ac:dyDescent="0.2">
      <c r="A93" s="8"/>
      <c r="B93" s="24" t="s">
        <v>84</v>
      </c>
      <c r="C93" s="21">
        <v>0</v>
      </c>
      <c r="D93" s="9">
        <v>1</v>
      </c>
      <c r="E93" s="10" t="str">
        <f t="shared" si="11"/>
        <v/>
      </c>
      <c r="F93" s="10">
        <f t="shared" si="12"/>
        <v>7.8125E-3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</v>
      </c>
      <c r="D94" s="9">
        <v>0</v>
      </c>
      <c r="E94" s="10">
        <f t="shared" si="11"/>
        <v>8.4745762711864406E-3</v>
      </c>
      <c r="F94" s="10" t="str">
        <f t="shared" si="12"/>
        <v/>
      </c>
      <c r="G94" s="10">
        <f t="shared" si="14"/>
        <v>-1</v>
      </c>
      <c r="H94" s="17">
        <f t="shared" si="13"/>
        <v>-8.4745762711864406E-3</v>
      </c>
    </row>
    <row r="95" spans="1:8" x14ac:dyDescent="0.2">
      <c r="A95" s="8"/>
      <c r="B95" s="24" t="s">
        <v>86</v>
      </c>
      <c r="C95" s="21">
        <v>0</v>
      </c>
      <c r="D95" s="9">
        <v>2</v>
      </c>
      <c r="E95" s="10" t="str">
        <f t="shared" si="11"/>
        <v/>
      </c>
      <c r="F95" s="10">
        <f t="shared" si="12"/>
        <v>1.5625E-2</v>
      </c>
      <c r="G95" s="10">
        <f t="shared" si="14"/>
        <v>1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7.8125E-3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</v>
      </c>
      <c r="D98" s="9">
        <v>6</v>
      </c>
      <c r="E98" s="10">
        <f t="shared" si="11"/>
        <v>2.5423728813559324E-2</v>
      </c>
      <c r="F98" s="10">
        <f t="shared" si="12"/>
        <v>4.6875E-2</v>
      </c>
      <c r="G98" s="10">
        <f t="shared" si="14"/>
        <v>1</v>
      </c>
      <c r="H98" s="17">
        <f t="shared" si="13"/>
        <v>2.5423728813559324E-2</v>
      </c>
    </row>
    <row r="99" spans="1:8" x14ac:dyDescent="0.2">
      <c r="A99" s="8"/>
      <c r="B99" s="24" t="s">
        <v>90</v>
      </c>
      <c r="C99" s="21">
        <v>0</v>
      </c>
      <c r="D99" s="9">
        <v>3</v>
      </c>
      <c r="E99" s="10" t="str">
        <f t="shared" si="11"/>
        <v/>
      </c>
      <c r="F99" s="10">
        <f t="shared" si="12"/>
        <v>2.34375E-2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</v>
      </c>
      <c r="D110" s="9">
        <v>5</v>
      </c>
      <c r="E110" s="10">
        <f t="shared" si="15"/>
        <v>8.4745762711864406E-3</v>
      </c>
      <c r="F110" s="10">
        <f t="shared" si="16"/>
        <v>3.90625E-2</v>
      </c>
      <c r="G110" s="10">
        <f t="shared" si="18"/>
        <v>4</v>
      </c>
      <c r="H110" s="17">
        <f t="shared" si="17"/>
        <v>3.3898305084745763E-2</v>
      </c>
    </row>
    <row r="111" spans="1:8" x14ac:dyDescent="0.2">
      <c r="A111" s="8"/>
      <c r="B111" s="24" t="s">
        <v>102</v>
      </c>
      <c r="C111" s="21">
        <v>1</v>
      </c>
      <c r="D111" s="9">
        <v>0</v>
      </c>
      <c r="E111" s="10">
        <f t="shared" si="15"/>
        <v>8.4745762711864406E-3</v>
      </c>
      <c r="F111" s="10" t="str">
        <f t="shared" si="16"/>
        <v/>
      </c>
      <c r="G111" s="10">
        <f t="shared" si="18"/>
        <v>-1</v>
      </c>
      <c r="H111" s="17">
        <f t="shared" si="17"/>
        <v>-8.4745762711864406E-3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0</v>
      </c>
      <c r="E113" s="10">
        <f t="shared" si="15"/>
        <v>8.4745762711864406E-3</v>
      </c>
      <c r="F113" s="10" t="str">
        <f t="shared" si="16"/>
        <v/>
      </c>
      <c r="G113" s="10">
        <f t="shared" si="18"/>
        <v>-1</v>
      </c>
      <c r="H113" s="17">
        <f t="shared" si="17"/>
        <v>-8.4745762711864406E-3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1</v>
      </c>
      <c r="E118" s="10" t="str">
        <f t="shared" si="15"/>
        <v/>
      </c>
      <c r="F118" s="10">
        <f t="shared" si="16"/>
        <v>7.8125E-3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1</v>
      </c>
      <c r="D119" s="9">
        <v>0</v>
      </c>
      <c r="E119" s="10">
        <f t="shared" si="15"/>
        <v>8.4745762711864406E-3</v>
      </c>
      <c r="F119" s="10" t="str">
        <f t="shared" si="16"/>
        <v/>
      </c>
      <c r="G119" s="10">
        <f t="shared" si="18"/>
        <v>-1</v>
      </c>
      <c r="H119" s="17">
        <f t="shared" si="17"/>
        <v>-8.4745762711864406E-3</v>
      </c>
    </row>
    <row r="120" spans="1:8" ht="25.5" x14ac:dyDescent="0.2">
      <c r="A120" s="8"/>
      <c r="B120" s="24" t="s">
        <v>111</v>
      </c>
      <c r="C120" s="21">
        <v>0</v>
      </c>
      <c r="D120" s="9">
        <v>3</v>
      </c>
      <c r="E120" s="10" t="str">
        <f t="shared" si="15"/>
        <v/>
      </c>
      <c r="F120" s="10">
        <f t="shared" si="16"/>
        <v>2.34375E-2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6</v>
      </c>
      <c r="D122" s="9">
        <v>1</v>
      </c>
      <c r="E122" s="10">
        <f t="shared" si="15"/>
        <v>5.0847457627118647E-2</v>
      </c>
      <c r="F122" s="10">
        <f t="shared" si="16"/>
        <v>7.8125E-3</v>
      </c>
      <c r="G122" s="10">
        <f t="shared" si="18"/>
        <v>-0.83333333333333337</v>
      </c>
      <c r="H122" s="17">
        <f t="shared" si="17"/>
        <v>-4.2372881355932208E-2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7.8125E-3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1</v>
      </c>
      <c r="D128" s="9">
        <v>2</v>
      </c>
      <c r="E128" s="10">
        <f t="shared" si="15"/>
        <v>8.4745762711864406E-3</v>
      </c>
      <c r="F128" s="10">
        <f t="shared" si="16"/>
        <v>1.5625E-2</v>
      </c>
      <c r="G128" s="10">
        <f t="shared" si="18"/>
        <v>1</v>
      </c>
      <c r="H128" s="17">
        <f t="shared" si="17"/>
        <v>8.4745762711864406E-3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2</v>
      </c>
      <c r="D130" s="9">
        <v>0</v>
      </c>
      <c r="E130" s="10">
        <f t="shared" si="15"/>
        <v>1.6949152542372881E-2</v>
      </c>
      <c r="F130" s="10" t="str">
        <f t="shared" si="16"/>
        <v/>
      </c>
      <c r="G130" s="10">
        <f t="shared" si="18"/>
        <v>-1</v>
      </c>
      <c r="H130" s="17">
        <f t="shared" si="17"/>
        <v>-1.6949152542372881E-2</v>
      </c>
    </row>
    <row r="131" spans="1:8" x14ac:dyDescent="0.2">
      <c r="A131" s="8"/>
      <c r="B131" s="24" t="s">
        <v>122</v>
      </c>
      <c r="C131" s="21">
        <v>1</v>
      </c>
      <c r="D131" s="9">
        <v>0</v>
      </c>
      <c r="E131" s="10">
        <f t="shared" si="15"/>
        <v>8.4745762711864406E-3</v>
      </c>
      <c r="F131" s="10" t="str">
        <f t="shared" si="16"/>
        <v/>
      </c>
      <c r="G131" s="10">
        <f t="shared" si="18"/>
        <v>-1</v>
      </c>
      <c r="H131" s="17">
        <f t="shared" si="17"/>
        <v>-8.4745762711864406E-3</v>
      </c>
    </row>
    <row r="132" spans="1:8" x14ac:dyDescent="0.2">
      <c r="A132" s="8"/>
      <c r="B132" s="24" t="s">
        <v>123</v>
      </c>
      <c r="C132" s="21">
        <v>8</v>
      </c>
      <c r="D132" s="9">
        <v>2</v>
      </c>
      <c r="E132" s="10">
        <f t="shared" si="15"/>
        <v>6.7796610169491525E-2</v>
      </c>
      <c r="F132" s="10">
        <f t="shared" si="16"/>
        <v>1.5625E-2</v>
      </c>
      <c r="G132" s="10">
        <f t="shared" si="18"/>
        <v>-0.75</v>
      </c>
      <c r="H132" s="17">
        <f t="shared" si="17"/>
        <v>-5.0847457627118647E-2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9</v>
      </c>
      <c r="D134" s="9">
        <v>4</v>
      </c>
      <c r="E134" s="10">
        <f t="shared" si="15"/>
        <v>7.6271186440677971E-2</v>
      </c>
      <c r="F134" s="10">
        <f t="shared" si="16"/>
        <v>3.125E-2</v>
      </c>
      <c r="G134" s="10">
        <f t="shared" si="18"/>
        <v>-0.55555555555555558</v>
      </c>
      <c r="H134" s="17">
        <f t="shared" si="17"/>
        <v>-4.2372881355932208E-2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</v>
      </c>
      <c r="D136" s="9">
        <v>2</v>
      </c>
      <c r="E136" s="10">
        <f t="shared" si="15"/>
        <v>1.6949152542372881E-2</v>
      </c>
      <c r="F136" s="10">
        <f t="shared" si="16"/>
        <v>1.5625E-2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1</v>
      </c>
      <c r="D137" s="9">
        <v>2</v>
      </c>
      <c r="E137" s="10">
        <f t="shared" si="15"/>
        <v>8.4745762711864406E-3</v>
      </c>
      <c r="F137" s="10">
        <f t="shared" si="16"/>
        <v>1.5625E-2</v>
      </c>
      <c r="G137" s="10">
        <f t="shared" si="18"/>
        <v>1</v>
      </c>
      <c r="H137" s="17">
        <f t="shared" si="17"/>
        <v>8.4745762711864406E-3</v>
      </c>
    </row>
    <row r="138" spans="1:8" x14ac:dyDescent="0.2">
      <c r="A138" s="8"/>
      <c r="B138" s="24" t="s">
        <v>129</v>
      </c>
      <c r="C138" s="21">
        <v>1</v>
      </c>
      <c r="D138" s="9">
        <v>0</v>
      </c>
      <c r="E138" s="10">
        <f t="shared" si="15"/>
        <v>8.4745762711864406E-3</v>
      </c>
      <c r="F138" s="10" t="str">
        <f t="shared" si="16"/>
        <v/>
      </c>
      <c r="G138" s="10">
        <f t="shared" si="18"/>
        <v>-1</v>
      </c>
      <c r="H138" s="17">
        <f t="shared" si="17"/>
        <v>-8.4745762711864406E-3</v>
      </c>
    </row>
    <row r="139" spans="1:8" ht="15.75" customHeight="1" x14ac:dyDescent="0.2">
      <c r="A139" s="8"/>
      <c r="B139" s="24" t="s">
        <v>130</v>
      </c>
      <c r="C139" s="21">
        <v>38</v>
      </c>
      <c r="D139" s="9">
        <v>56</v>
      </c>
      <c r="E139" s="10">
        <f t="shared" si="15"/>
        <v>0.32203389830508472</v>
      </c>
      <c r="F139" s="10">
        <f t="shared" si="16"/>
        <v>0.4375</v>
      </c>
      <c r="G139" s="10">
        <f t="shared" si="18"/>
        <v>0.47368421052631576</v>
      </c>
      <c r="H139" s="17">
        <f t="shared" si="17"/>
        <v>0.15254237288135591</v>
      </c>
    </row>
    <row r="140" spans="1:8" x14ac:dyDescent="0.2">
      <c r="A140" s="8"/>
      <c r="B140" s="24" t="s">
        <v>131</v>
      </c>
      <c r="C140" s="21">
        <v>10</v>
      </c>
      <c r="D140" s="9">
        <v>0</v>
      </c>
      <c r="E140" s="10">
        <f t="shared" ref="E140:E175" si="19">+IF(C140=0,"",C140/C$76)</f>
        <v>8.4745762711864403E-2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-8.4745762711864403E-2</v>
      </c>
    </row>
    <row r="141" spans="1:8" x14ac:dyDescent="0.2">
      <c r="A141" s="8"/>
      <c r="B141" s="24" t="s">
        <v>132</v>
      </c>
      <c r="C141" s="21">
        <v>2</v>
      </c>
      <c r="D141" s="9">
        <v>0</v>
      </c>
      <c r="E141" s="10">
        <f t="shared" si="19"/>
        <v>1.6949152542372881E-2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-1.6949152542372881E-2</v>
      </c>
    </row>
    <row r="142" spans="1:8" x14ac:dyDescent="0.2">
      <c r="A142" s="8"/>
      <c r="B142" s="24" t="s">
        <v>133</v>
      </c>
      <c r="C142" s="21">
        <v>1</v>
      </c>
      <c r="D142" s="9">
        <v>3</v>
      </c>
      <c r="E142" s="10">
        <f t="shared" si="19"/>
        <v>8.4745762711864406E-3</v>
      </c>
      <c r="F142" s="10">
        <f t="shared" si="20"/>
        <v>2.34375E-2</v>
      </c>
      <c r="G142" s="10">
        <f t="shared" si="22"/>
        <v>2</v>
      </c>
      <c r="H142" s="17">
        <f t="shared" si="21"/>
        <v>1.6949152542372881E-2</v>
      </c>
    </row>
    <row r="143" spans="1:8" x14ac:dyDescent="0.2">
      <c r="A143" s="8"/>
      <c r="B143" s="24" t="s">
        <v>134</v>
      </c>
      <c r="C143" s="21">
        <v>1</v>
      </c>
      <c r="D143" s="9">
        <v>1</v>
      </c>
      <c r="E143" s="10">
        <f t="shared" si="19"/>
        <v>8.4745762711864406E-3</v>
      </c>
      <c r="F143" s="10">
        <f t="shared" si="20"/>
        <v>7.8125E-3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1</v>
      </c>
      <c r="E146" s="10" t="str">
        <f t="shared" si="19"/>
        <v/>
      </c>
      <c r="F146" s="10">
        <f t="shared" si="20"/>
        <v>7.8125E-3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</v>
      </c>
      <c r="D151" s="9">
        <v>1</v>
      </c>
      <c r="E151" s="10">
        <f t="shared" si="19"/>
        <v>8.4745762711864406E-3</v>
      </c>
      <c r="F151" s="10">
        <f t="shared" si="20"/>
        <v>7.8125E-3</v>
      </c>
      <c r="G151" s="10">
        <f t="shared" si="22"/>
        <v>0</v>
      </c>
      <c r="H151" s="17">
        <f t="shared" si="21"/>
        <v>0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0</v>
      </c>
      <c r="E156" s="10">
        <f t="shared" si="19"/>
        <v>8.4745762711864406E-3</v>
      </c>
      <c r="F156" s="10" t="str">
        <f t="shared" si="20"/>
        <v/>
      </c>
      <c r="G156" s="10">
        <f t="shared" si="22"/>
        <v>-1</v>
      </c>
      <c r="H156" s="17">
        <f t="shared" si="21"/>
        <v>-8.4745762711864406E-3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</v>
      </c>
      <c r="D161" s="9">
        <v>0</v>
      </c>
      <c r="E161" s="10">
        <f t="shared" si="19"/>
        <v>1.6949152542372881E-2</v>
      </c>
      <c r="F161" s="10" t="str">
        <f t="shared" si="20"/>
        <v/>
      </c>
      <c r="G161" s="10">
        <f t="shared" si="22"/>
        <v>-1</v>
      </c>
      <c r="H161" s="17">
        <f t="shared" si="21"/>
        <v>-1.6949152542372881E-2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2</v>
      </c>
      <c r="D163" s="9">
        <v>1</v>
      </c>
      <c r="E163" s="10">
        <f t="shared" si="19"/>
        <v>1.6949152542372881E-2</v>
      </c>
      <c r="F163" s="10">
        <f t="shared" si="20"/>
        <v>7.8125E-3</v>
      </c>
      <c r="G163" s="10">
        <f t="shared" si="22"/>
        <v>-0.5</v>
      </c>
      <c r="H163" s="17">
        <f t="shared" si="21"/>
        <v>-8.4745762711864406E-3</v>
      </c>
    </row>
    <row r="164" spans="1:8" x14ac:dyDescent="0.2">
      <c r="A164" s="8"/>
      <c r="B164" s="24" t="s">
        <v>155</v>
      </c>
      <c r="C164" s="21">
        <v>1</v>
      </c>
      <c r="D164" s="9">
        <v>0</v>
      </c>
      <c r="E164" s="10">
        <f t="shared" si="19"/>
        <v>8.4745762711864406E-3</v>
      </c>
      <c r="F164" s="10" t="str">
        <f t="shared" si="20"/>
        <v/>
      </c>
      <c r="G164" s="10">
        <f t="shared" si="22"/>
        <v>-1</v>
      </c>
      <c r="H164" s="17">
        <f t="shared" si="21"/>
        <v>-8.4745762711864406E-3</v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1</v>
      </c>
      <c r="D166" s="9">
        <v>0</v>
      </c>
      <c r="E166" s="10">
        <f t="shared" si="19"/>
        <v>8.4745762711864406E-3</v>
      </c>
      <c r="F166" s="10" t="str">
        <f t="shared" si="20"/>
        <v/>
      </c>
      <c r="G166" s="10">
        <f t="shared" si="22"/>
        <v>-1</v>
      </c>
      <c r="H166" s="17">
        <f t="shared" si="21"/>
        <v>-8.4745762711864406E-3</v>
      </c>
    </row>
    <row r="167" spans="1:8" x14ac:dyDescent="0.2">
      <c r="A167" s="8"/>
      <c r="B167" s="24" t="s">
        <v>158</v>
      </c>
      <c r="C167" s="21">
        <v>2</v>
      </c>
      <c r="D167" s="9">
        <v>0</v>
      </c>
      <c r="E167" s="10">
        <f t="shared" si="19"/>
        <v>1.6949152542372881E-2</v>
      </c>
      <c r="F167" s="10" t="str">
        <f t="shared" si="20"/>
        <v/>
      </c>
      <c r="G167" s="10">
        <f t="shared" si="22"/>
        <v>-1</v>
      </c>
      <c r="H167" s="17">
        <f t="shared" si="21"/>
        <v>-1.6949152542372881E-2</v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3</v>
      </c>
      <c r="E170" s="10" t="str">
        <f t="shared" si="19"/>
        <v/>
      </c>
      <c r="F170" s="10">
        <f t="shared" si="20"/>
        <v>2.34375E-2</v>
      </c>
      <c r="G170" s="10">
        <f t="shared" si="22"/>
        <v>1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3</v>
      </c>
      <c r="E172" s="10" t="str">
        <f t="shared" si="19"/>
        <v/>
      </c>
      <c r="F172" s="10">
        <f t="shared" si="20"/>
        <v>2.34375E-2</v>
      </c>
      <c r="G172" s="10">
        <f t="shared" si="22"/>
        <v>1</v>
      </c>
      <c r="H172" s="17" t="str">
        <f t="shared" ref="H172:H175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0</v>
      </c>
      <c r="E174" s="10">
        <f t="shared" si="19"/>
        <v>8.4745762711864406E-3</v>
      </c>
      <c r="F174" s="10" t="str">
        <f t="shared" si="20"/>
        <v/>
      </c>
      <c r="G174" s="10">
        <f t="shared" si="22"/>
        <v>-1</v>
      </c>
      <c r="H174" s="17">
        <f t="shared" si="23"/>
        <v>-8.4745762711864406E-3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96</v>
      </c>
      <c r="D181" s="36">
        <f>SUM(D182:D356)</f>
        <v>115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0.19791666666666666</v>
      </c>
      <c r="H181" s="37">
        <f t="shared" ref="H181:H212" si="26">+IF(OR(AND(E181=""),(G181="")),"",E181*G181)</f>
        <v>0.19791666666666666</v>
      </c>
    </row>
    <row r="182" spans="1:8" x14ac:dyDescent="0.2">
      <c r="A182" s="8"/>
      <c r="B182" s="23" t="s">
        <v>167</v>
      </c>
      <c r="C182" s="41">
        <v>2</v>
      </c>
      <c r="D182" s="38">
        <v>1</v>
      </c>
      <c r="E182" s="39">
        <f t="shared" si="24"/>
        <v>2.0833333333333332E-2</v>
      </c>
      <c r="F182" s="39">
        <f t="shared" si="25"/>
        <v>8.6956521739130436E-3</v>
      </c>
      <c r="G182" s="39">
        <f t="shared" ref="G182:G213" si="27">+IF(AND(C182=0,D182=0)," ",IF(C182=0,1,IF(D182=0,-1,(D182-C182)/C182)))</f>
        <v>-0.5</v>
      </c>
      <c r="H182" s="40">
        <f t="shared" si="26"/>
        <v>-1.0416666666666666E-2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1</v>
      </c>
      <c r="D184" s="9">
        <v>0</v>
      </c>
      <c r="E184" s="10">
        <f t="shared" si="24"/>
        <v>1.0416666666666666E-2</v>
      </c>
      <c r="F184" s="10" t="str">
        <f t="shared" si="25"/>
        <v/>
      </c>
      <c r="G184" s="10">
        <f t="shared" si="27"/>
        <v>-1</v>
      </c>
      <c r="H184" s="17">
        <f t="shared" si="26"/>
        <v>-1.0416666666666666E-2</v>
      </c>
    </row>
    <row r="185" spans="1:8" x14ac:dyDescent="0.2">
      <c r="A185" s="8"/>
      <c r="B185" s="24" t="s">
        <v>170</v>
      </c>
      <c r="C185" s="21">
        <v>1</v>
      </c>
      <c r="D185" s="9">
        <v>0</v>
      </c>
      <c r="E185" s="10">
        <f t="shared" si="24"/>
        <v>1.0416666666666666E-2</v>
      </c>
      <c r="F185" s="10" t="str">
        <f t="shared" si="25"/>
        <v/>
      </c>
      <c r="G185" s="10">
        <f t="shared" si="27"/>
        <v>-1</v>
      </c>
      <c r="H185" s="17">
        <f t="shared" si="26"/>
        <v>-1.0416666666666666E-2</v>
      </c>
    </row>
    <row r="186" spans="1:8" ht="25.5" x14ac:dyDescent="0.2">
      <c r="A186" s="8"/>
      <c r="B186" s="24" t="s">
        <v>171</v>
      </c>
      <c r="C186" s="21">
        <v>0</v>
      </c>
      <c r="D186" s="9">
        <v>1</v>
      </c>
      <c r="E186" s="10" t="str">
        <f t="shared" si="24"/>
        <v/>
      </c>
      <c r="F186" s="10">
        <f t="shared" si="25"/>
        <v>8.6956521739130436E-3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12</v>
      </c>
      <c r="D188" s="9">
        <v>25</v>
      </c>
      <c r="E188" s="10">
        <f t="shared" si="24"/>
        <v>0.125</v>
      </c>
      <c r="F188" s="10">
        <f t="shared" si="25"/>
        <v>0.21739130434782608</v>
      </c>
      <c r="G188" s="10">
        <f t="shared" si="27"/>
        <v>1.0833333333333333</v>
      </c>
      <c r="H188" s="17">
        <f t="shared" si="26"/>
        <v>0.13541666666666666</v>
      </c>
    </row>
    <row r="189" spans="1:8" x14ac:dyDescent="0.2">
      <c r="A189" s="8"/>
      <c r="B189" s="24" t="s">
        <v>174</v>
      </c>
      <c r="C189" s="21">
        <v>0</v>
      </c>
      <c r="D189" s="9">
        <v>1</v>
      </c>
      <c r="E189" s="10" t="str">
        <f t="shared" si="24"/>
        <v/>
      </c>
      <c r="F189" s="10">
        <f t="shared" si="25"/>
        <v>8.6956521739130436E-3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2</v>
      </c>
      <c r="D190" s="9">
        <v>1</v>
      </c>
      <c r="E190" s="10">
        <f t="shared" si="24"/>
        <v>2.0833333333333332E-2</v>
      </c>
      <c r="F190" s="10">
        <f t="shared" si="25"/>
        <v>8.6956521739130436E-3</v>
      </c>
      <c r="G190" s="10">
        <f t="shared" si="27"/>
        <v>-0.5</v>
      </c>
      <c r="H190" s="17">
        <f t="shared" si="26"/>
        <v>-1.0416666666666666E-2</v>
      </c>
    </row>
    <row r="191" spans="1:8" x14ac:dyDescent="0.2">
      <c r="A191" s="8"/>
      <c r="B191" s="24" t="s">
        <v>176</v>
      </c>
      <c r="C191" s="21">
        <v>2</v>
      </c>
      <c r="D191" s="9">
        <v>2</v>
      </c>
      <c r="E191" s="10">
        <f t="shared" si="24"/>
        <v>2.0833333333333332E-2</v>
      </c>
      <c r="F191" s="10">
        <f t="shared" si="25"/>
        <v>1.7391304347826087E-2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1</v>
      </c>
      <c r="D195" s="9">
        <v>5</v>
      </c>
      <c r="E195" s="10">
        <f t="shared" si="24"/>
        <v>1.0416666666666666E-2</v>
      </c>
      <c r="F195" s="10">
        <f t="shared" si="25"/>
        <v>4.3478260869565216E-2</v>
      </c>
      <c r="G195" s="10">
        <f t="shared" si="27"/>
        <v>4</v>
      </c>
      <c r="H195" s="17">
        <f t="shared" si="26"/>
        <v>4.1666666666666664E-2</v>
      </c>
    </row>
    <row r="196" spans="1:8" x14ac:dyDescent="0.2">
      <c r="A196" s="8"/>
      <c r="B196" s="24" t="s">
        <v>181</v>
      </c>
      <c r="C196" s="21">
        <v>0</v>
      </c>
      <c r="D196" s="9">
        <v>1</v>
      </c>
      <c r="E196" s="10" t="str">
        <f t="shared" si="24"/>
        <v/>
      </c>
      <c r="F196" s="10">
        <f t="shared" si="25"/>
        <v>8.6956521739130436E-3</v>
      </c>
      <c r="G196" s="10">
        <f t="shared" si="27"/>
        <v>1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0</v>
      </c>
      <c r="D197" s="9">
        <v>11</v>
      </c>
      <c r="E197" s="10" t="str">
        <f t="shared" si="24"/>
        <v/>
      </c>
      <c r="F197" s="10">
        <f t="shared" si="25"/>
        <v>9.5652173913043481E-2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1</v>
      </c>
      <c r="E200" s="10">
        <f t="shared" si="24"/>
        <v>1.0416666666666666E-2</v>
      </c>
      <c r="F200" s="10">
        <f t="shared" si="25"/>
        <v>8.6956521739130436E-3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1</v>
      </c>
      <c r="D202" s="9">
        <v>1</v>
      </c>
      <c r="E202" s="10">
        <f t="shared" si="24"/>
        <v>1.0416666666666666E-2</v>
      </c>
      <c r="F202" s="10">
        <f t="shared" si="25"/>
        <v>8.6956521739130436E-3</v>
      </c>
      <c r="G202" s="10">
        <f t="shared" si="27"/>
        <v>0</v>
      </c>
      <c r="H202" s="17">
        <f t="shared" si="26"/>
        <v>0</v>
      </c>
    </row>
    <row r="203" spans="1:8" x14ac:dyDescent="0.2">
      <c r="A203" s="8"/>
      <c r="B203" s="24" t="s">
        <v>188</v>
      </c>
      <c r="C203" s="21">
        <v>3</v>
      </c>
      <c r="D203" s="9">
        <v>1</v>
      </c>
      <c r="E203" s="10">
        <f t="shared" si="24"/>
        <v>3.125E-2</v>
      </c>
      <c r="F203" s="10">
        <f t="shared" si="25"/>
        <v>8.6956521739130436E-3</v>
      </c>
      <c r="G203" s="10">
        <f t="shared" si="27"/>
        <v>-0.66666666666666663</v>
      </c>
      <c r="H203" s="17">
        <f t="shared" si="26"/>
        <v>-2.0833333333333332E-2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0</v>
      </c>
      <c r="E206" s="10">
        <f t="shared" si="24"/>
        <v>1.0416666666666666E-2</v>
      </c>
      <c r="F206" s="10" t="str">
        <f t="shared" si="25"/>
        <v/>
      </c>
      <c r="G206" s="10">
        <f t="shared" si="27"/>
        <v>-1</v>
      </c>
      <c r="H206" s="17">
        <f t="shared" si="26"/>
        <v>-1.0416666666666666E-2</v>
      </c>
    </row>
    <row r="207" spans="1:8" x14ac:dyDescent="0.2">
      <c r="A207" s="8"/>
      <c r="B207" s="24" t="s">
        <v>192</v>
      </c>
      <c r="C207" s="21">
        <v>0</v>
      </c>
      <c r="D207" s="9">
        <v>3</v>
      </c>
      <c r="E207" s="10" t="str">
        <f t="shared" si="24"/>
        <v/>
      </c>
      <c r="F207" s="10">
        <f t="shared" si="25"/>
        <v>2.6086956521739129E-2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1</v>
      </c>
      <c r="E208" s="10">
        <f t="shared" si="24"/>
        <v>1.0416666666666666E-2</v>
      </c>
      <c r="F208" s="10">
        <f t="shared" si="25"/>
        <v>8.6956521739130436E-3</v>
      </c>
      <c r="G208" s="10">
        <f t="shared" si="27"/>
        <v>0</v>
      </c>
      <c r="H208" s="17">
        <f t="shared" si="26"/>
        <v>0</v>
      </c>
    </row>
    <row r="209" spans="1:8" x14ac:dyDescent="0.2">
      <c r="A209" s="8"/>
      <c r="B209" s="24" t="s">
        <v>194</v>
      </c>
      <c r="C209" s="21">
        <v>7</v>
      </c>
      <c r="D209" s="9">
        <v>2</v>
      </c>
      <c r="E209" s="10">
        <f t="shared" si="24"/>
        <v>7.2916666666666671E-2</v>
      </c>
      <c r="F209" s="10">
        <f t="shared" si="25"/>
        <v>1.7391304347826087E-2</v>
      </c>
      <c r="G209" s="10">
        <f t="shared" si="27"/>
        <v>-0.7142857142857143</v>
      </c>
      <c r="H209" s="17">
        <f t="shared" si="26"/>
        <v>-5.2083333333333336E-2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</v>
      </c>
      <c r="D211" s="9">
        <v>0</v>
      </c>
      <c r="E211" s="10">
        <f t="shared" si="24"/>
        <v>1.0416666666666666E-2</v>
      </c>
      <c r="F211" s="10" t="str">
        <f t="shared" si="25"/>
        <v/>
      </c>
      <c r="G211" s="10">
        <f t="shared" si="27"/>
        <v>-1</v>
      </c>
      <c r="H211" s="17">
        <f t="shared" si="26"/>
        <v>-1.0416666666666666E-2</v>
      </c>
    </row>
    <row r="212" spans="1:8" x14ac:dyDescent="0.2">
      <c r="A212" s="8"/>
      <c r="B212" s="24" t="s">
        <v>197</v>
      </c>
      <c r="C212" s="21">
        <v>3</v>
      </c>
      <c r="D212" s="9">
        <v>2</v>
      </c>
      <c r="E212" s="10">
        <f t="shared" si="24"/>
        <v>3.125E-2</v>
      </c>
      <c r="F212" s="10">
        <f t="shared" si="25"/>
        <v>1.7391304347826087E-2</v>
      </c>
      <c r="G212" s="10">
        <f t="shared" si="27"/>
        <v>-0.33333333333333331</v>
      </c>
      <c r="H212" s="17">
        <f t="shared" si="26"/>
        <v>-1.0416666666666666E-2</v>
      </c>
    </row>
    <row r="213" spans="1:8" x14ac:dyDescent="0.2">
      <c r="A213" s="8"/>
      <c r="B213" s="24" t="s">
        <v>198</v>
      </c>
      <c r="C213" s="21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2</v>
      </c>
      <c r="D214" s="9">
        <v>0</v>
      </c>
      <c r="E214" s="10">
        <f t="shared" si="28"/>
        <v>2.0833333333333332E-2</v>
      </c>
      <c r="F214" s="10" t="str">
        <f t="shared" si="29"/>
        <v/>
      </c>
      <c r="G214" s="10">
        <f t="shared" ref="G214:G245" si="31">+IF(AND(C214=0,D214=0)," ",IF(C214=0,1,IF(D214=0,-1,(D214-C214)/C214)))</f>
        <v>-1</v>
      </c>
      <c r="H214" s="17">
        <f t="shared" si="30"/>
        <v>-2.0833333333333332E-2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1</v>
      </c>
      <c r="E217" s="10" t="str">
        <f t="shared" si="28"/>
        <v/>
      </c>
      <c r="F217" s="10">
        <f t="shared" si="29"/>
        <v>8.6956521739130436E-3</v>
      </c>
      <c r="G217" s="10">
        <f t="shared" si="31"/>
        <v>1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11</v>
      </c>
      <c r="D218" s="9">
        <v>1</v>
      </c>
      <c r="E218" s="10">
        <f t="shared" si="28"/>
        <v>0.11458333333333333</v>
      </c>
      <c r="F218" s="10">
        <f t="shared" si="29"/>
        <v>8.6956521739130436E-3</v>
      </c>
      <c r="G218" s="10">
        <f t="shared" si="31"/>
        <v>-0.90909090909090906</v>
      </c>
      <c r="H218" s="17">
        <f t="shared" si="30"/>
        <v>-0.10416666666666666</v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1</v>
      </c>
      <c r="E220" s="10" t="str">
        <f t="shared" si="28"/>
        <v/>
      </c>
      <c r="F220" s="10">
        <f t="shared" si="29"/>
        <v>8.6956521739130436E-3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4</v>
      </c>
      <c r="D223" s="9">
        <v>4</v>
      </c>
      <c r="E223" s="10">
        <f t="shared" si="28"/>
        <v>4.1666666666666664E-2</v>
      </c>
      <c r="F223" s="10">
        <f t="shared" si="29"/>
        <v>3.4782608695652174E-2</v>
      </c>
      <c r="G223" s="10">
        <f t="shared" si="31"/>
        <v>0</v>
      </c>
      <c r="H223" s="17">
        <f t="shared" si="30"/>
        <v>0</v>
      </c>
    </row>
    <row r="224" spans="1:8" x14ac:dyDescent="0.2">
      <c r="A224" s="8"/>
      <c r="B224" s="24" t="s">
        <v>209</v>
      </c>
      <c r="C224" s="21">
        <v>0</v>
      </c>
      <c r="D224" s="9">
        <v>1</v>
      </c>
      <c r="E224" s="10" t="str">
        <f t="shared" si="28"/>
        <v/>
      </c>
      <c r="F224" s="10">
        <f t="shared" si="29"/>
        <v>8.6956521739130436E-3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1</v>
      </c>
      <c r="D226" s="9">
        <v>0</v>
      </c>
      <c r="E226" s="10">
        <f t="shared" si="28"/>
        <v>1.0416666666666666E-2</v>
      </c>
      <c r="F226" s="10" t="str">
        <f t="shared" si="29"/>
        <v/>
      </c>
      <c r="G226" s="10">
        <f t="shared" si="31"/>
        <v>-1</v>
      </c>
      <c r="H226" s="17">
        <f t="shared" si="30"/>
        <v>-1.0416666666666666E-2</v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3</v>
      </c>
      <c r="E228" s="10" t="str">
        <f t="shared" si="28"/>
        <v/>
      </c>
      <c r="F228" s="10">
        <f t="shared" si="29"/>
        <v>2.6086956521739129E-2</v>
      </c>
      <c r="G228" s="10">
        <f t="shared" si="31"/>
        <v>1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2</v>
      </c>
      <c r="E231" s="10" t="str">
        <f t="shared" si="28"/>
        <v/>
      </c>
      <c r="F231" s="10">
        <f t="shared" si="29"/>
        <v>1.7391304347826087E-2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8</v>
      </c>
      <c r="D235" s="9">
        <v>4</v>
      </c>
      <c r="E235" s="10">
        <f t="shared" si="28"/>
        <v>8.3333333333333329E-2</v>
      </c>
      <c r="F235" s="10">
        <f t="shared" si="29"/>
        <v>3.4782608695652174E-2</v>
      </c>
      <c r="G235" s="10">
        <f t="shared" si="31"/>
        <v>-0.5</v>
      </c>
      <c r="H235" s="17">
        <f t="shared" si="30"/>
        <v>-4.1666666666666664E-2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1</v>
      </c>
      <c r="E238" s="10" t="str">
        <f t="shared" si="28"/>
        <v/>
      </c>
      <c r="F238" s="10">
        <f t="shared" si="29"/>
        <v>8.6956521739130436E-3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2</v>
      </c>
      <c r="E241" s="10">
        <f t="shared" si="28"/>
        <v>1.0416666666666666E-2</v>
      </c>
      <c r="F241" s="10">
        <f t="shared" si="29"/>
        <v>1.7391304347826087E-2</v>
      </c>
      <c r="G241" s="10">
        <f t="shared" si="31"/>
        <v>1</v>
      </c>
      <c r="H241" s="17">
        <f t="shared" si="30"/>
        <v>1.0416666666666666E-2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2</v>
      </c>
      <c r="D247" s="9">
        <v>0</v>
      </c>
      <c r="E247" s="10">
        <f t="shared" si="32"/>
        <v>2.0833333333333332E-2</v>
      </c>
      <c r="F247" s="10" t="str">
        <f t="shared" si="33"/>
        <v/>
      </c>
      <c r="G247" s="10">
        <f t="shared" si="35"/>
        <v>-1</v>
      </c>
      <c r="H247" s="17">
        <f t="shared" si="34"/>
        <v>-2.0833333333333332E-2</v>
      </c>
    </row>
    <row r="248" spans="1:8" x14ac:dyDescent="0.2">
      <c r="A248" s="8"/>
      <c r="B248" s="24" t="s">
        <v>233</v>
      </c>
      <c r="C248" s="21">
        <v>1</v>
      </c>
      <c r="D248" s="9">
        <v>6</v>
      </c>
      <c r="E248" s="10">
        <f t="shared" si="32"/>
        <v>1.0416666666666666E-2</v>
      </c>
      <c r="F248" s="10">
        <f t="shared" si="33"/>
        <v>5.2173913043478258E-2</v>
      </c>
      <c r="G248" s="10">
        <f t="shared" si="35"/>
        <v>5</v>
      </c>
      <c r="H248" s="17">
        <f t="shared" si="34"/>
        <v>5.2083333333333329E-2</v>
      </c>
    </row>
    <row r="249" spans="1:8" x14ac:dyDescent="0.2">
      <c r="A249" s="8"/>
      <c r="B249" s="24" t="s">
        <v>234</v>
      </c>
      <c r="C249" s="21">
        <v>0</v>
      </c>
      <c r="D249" s="9">
        <v>3</v>
      </c>
      <c r="E249" s="10" t="str">
        <f t="shared" si="32"/>
        <v/>
      </c>
      <c r="F249" s="10">
        <f t="shared" si="33"/>
        <v>2.6086956521739129E-2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</v>
      </c>
      <c r="D251" s="9">
        <v>5</v>
      </c>
      <c r="E251" s="10">
        <f t="shared" si="32"/>
        <v>6.25E-2</v>
      </c>
      <c r="F251" s="10">
        <f t="shared" si="33"/>
        <v>4.3478260869565216E-2</v>
      </c>
      <c r="G251" s="10">
        <f t="shared" si="35"/>
        <v>-0.16666666666666666</v>
      </c>
      <c r="H251" s="17">
        <f t="shared" si="34"/>
        <v>-1.0416666666666666E-2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2</v>
      </c>
      <c r="E258" s="10" t="str">
        <f t="shared" si="32"/>
        <v/>
      </c>
      <c r="F258" s="10">
        <f t="shared" si="33"/>
        <v>1.7391304347826087E-2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1</v>
      </c>
      <c r="D263" s="9">
        <v>0</v>
      </c>
      <c r="E263" s="10">
        <f t="shared" si="32"/>
        <v>1.0416666666666666E-2</v>
      </c>
      <c r="F263" s="10" t="str">
        <f t="shared" si="33"/>
        <v/>
      </c>
      <c r="G263" s="10">
        <f t="shared" si="35"/>
        <v>-1</v>
      </c>
      <c r="H263" s="17">
        <f t="shared" si="34"/>
        <v>-1.0416666666666666E-2</v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2</v>
      </c>
      <c r="D265" s="9">
        <v>0</v>
      </c>
      <c r="E265" s="10">
        <f t="shared" si="32"/>
        <v>2.0833333333333332E-2</v>
      </c>
      <c r="F265" s="10" t="str">
        <f t="shared" si="33"/>
        <v/>
      </c>
      <c r="G265" s="10">
        <f t="shared" si="35"/>
        <v>-1</v>
      </c>
      <c r="H265" s="17">
        <f t="shared" si="34"/>
        <v>-2.0833333333333332E-2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2</v>
      </c>
      <c r="D269" s="9">
        <v>1</v>
      </c>
      <c r="E269" s="10">
        <f t="shared" si="32"/>
        <v>2.0833333333333332E-2</v>
      </c>
      <c r="F269" s="10">
        <f t="shared" si="33"/>
        <v>8.6956521739130436E-3</v>
      </c>
      <c r="G269" s="10">
        <f t="shared" si="35"/>
        <v>-0.5</v>
      </c>
      <c r="H269" s="17">
        <f t="shared" si="34"/>
        <v>-1.0416666666666666E-2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1</v>
      </c>
      <c r="E274" s="10" t="str">
        <f t="shared" si="32"/>
        <v/>
      </c>
      <c r="F274" s="10">
        <f t="shared" si="33"/>
        <v>8.6956521739130436E-3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1</v>
      </c>
      <c r="D277" s="9">
        <v>0</v>
      </c>
      <c r="E277" s="10">
        <f t="shared" ref="E277:E308" si="36">+IF(C277=0,"",C277/C$181)</f>
        <v>1.0416666666666666E-2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-1.0416666666666666E-2</v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1</v>
      </c>
      <c r="E285" s="10">
        <f t="shared" si="36"/>
        <v>1.0416666666666666E-2</v>
      </c>
      <c r="F285" s="10">
        <f t="shared" si="37"/>
        <v>8.6956521739130436E-3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24" t="s">
        <v>271</v>
      </c>
      <c r="C286" s="21">
        <v>0</v>
      </c>
      <c r="D286" s="9">
        <v>6</v>
      </c>
      <c r="E286" s="10" t="str">
        <f t="shared" si="36"/>
        <v/>
      </c>
      <c r="F286" s="10">
        <f t="shared" si="37"/>
        <v>5.2173913043478258E-2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1</v>
      </c>
      <c r="E290" s="10" t="str">
        <f t="shared" si="36"/>
        <v/>
      </c>
      <c r="F290" s="10">
        <f t="shared" si="37"/>
        <v>8.6956521739130436E-3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1</v>
      </c>
      <c r="E292" s="10">
        <f t="shared" si="36"/>
        <v>1.0416666666666666E-2</v>
      </c>
      <c r="F292" s="10">
        <f t="shared" si="37"/>
        <v>8.6956521739130436E-3</v>
      </c>
      <c r="G292" s="10">
        <f t="shared" si="39"/>
        <v>0</v>
      </c>
      <c r="H292" s="17">
        <f t="shared" si="38"/>
        <v>0</v>
      </c>
    </row>
    <row r="293" spans="1:8" x14ac:dyDescent="0.2">
      <c r="A293" s="8"/>
      <c r="B293" s="24" t="s">
        <v>278</v>
      </c>
      <c r="C293" s="21">
        <v>1</v>
      </c>
      <c r="D293" s="9">
        <v>0</v>
      </c>
      <c r="E293" s="10">
        <f t="shared" si="36"/>
        <v>1.0416666666666666E-2</v>
      </c>
      <c r="F293" s="10" t="str">
        <f t="shared" si="37"/>
        <v/>
      </c>
      <c r="G293" s="10">
        <f t="shared" si="39"/>
        <v>-1</v>
      </c>
      <c r="H293" s="17">
        <f t="shared" si="38"/>
        <v>-1.0416666666666666E-2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8.6956521739130436E-3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0</v>
      </c>
      <c r="E304" s="10">
        <f t="shared" si="36"/>
        <v>1.0416666666666666E-2</v>
      </c>
      <c r="F304" s="10" t="str">
        <f t="shared" si="37"/>
        <v/>
      </c>
      <c r="G304" s="10">
        <f t="shared" si="39"/>
        <v>-1</v>
      </c>
      <c r="H304" s="17">
        <f t="shared" si="38"/>
        <v>-1.0416666666666666E-2</v>
      </c>
    </row>
    <row r="305" spans="1:8" x14ac:dyDescent="0.2">
      <c r="A305" s="8"/>
      <c r="B305" s="24" t="s">
        <v>290</v>
      </c>
      <c r="C305" s="21">
        <v>1</v>
      </c>
      <c r="D305" s="9">
        <v>1</v>
      </c>
      <c r="E305" s="10">
        <f t="shared" si="36"/>
        <v>1.0416666666666666E-2</v>
      </c>
      <c r="F305" s="10">
        <f t="shared" si="37"/>
        <v>8.6956521739130436E-3</v>
      </c>
      <c r="G305" s="10">
        <f t="shared" si="39"/>
        <v>0</v>
      </c>
      <c r="H305" s="17">
        <f t="shared" si="38"/>
        <v>0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3</v>
      </c>
      <c r="D311" s="9">
        <v>3</v>
      </c>
      <c r="E311" s="10">
        <f t="shared" si="40"/>
        <v>3.125E-2</v>
      </c>
      <c r="F311" s="10">
        <f t="shared" si="41"/>
        <v>2.6086956521739129E-2</v>
      </c>
      <c r="G311" s="10">
        <f t="shared" si="43"/>
        <v>0</v>
      </c>
      <c r="H311" s="17">
        <f t="shared" si="42"/>
        <v>0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</v>
      </c>
      <c r="D314" s="9">
        <v>0</v>
      </c>
      <c r="E314" s="10">
        <f t="shared" si="40"/>
        <v>1.0416666666666666E-2</v>
      </c>
      <c r="F314" s="10" t="str">
        <f t="shared" si="41"/>
        <v/>
      </c>
      <c r="G314" s="10">
        <f t="shared" si="43"/>
        <v>-1</v>
      </c>
      <c r="H314" s="17">
        <f t="shared" si="42"/>
        <v>-1.0416666666666666E-2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1</v>
      </c>
      <c r="E317" s="10" t="str">
        <f t="shared" si="40"/>
        <v/>
      </c>
      <c r="F317" s="10">
        <f t="shared" si="41"/>
        <v>8.6956521739130436E-3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</v>
      </c>
      <c r="D329" s="9">
        <v>0</v>
      </c>
      <c r="E329" s="10">
        <f t="shared" si="40"/>
        <v>2.0833333333333332E-2</v>
      </c>
      <c r="F329" s="10" t="str">
        <f t="shared" si="41"/>
        <v/>
      </c>
      <c r="G329" s="10">
        <f t="shared" si="43"/>
        <v>-1</v>
      </c>
      <c r="H329" s="17">
        <f t="shared" si="42"/>
        <v>-2.0833333333333332E-2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</v>
      </c>
      <c r="D331" s="9">
        <v>1</v>
      </c>
      <c r="E331" s="10">
        <f t="shared" si="40"/>
        <v>3.125E-2</v>
      </c>
      <c r="F331" s="10">
        <f t="shared" si="41"/>
        <v>8.6956521739130436E-3</v>
      </c>
      <c r="G331" s="10">
        <f t="shared" si="43"/>
        <v>-0.66666666666666663</v>
      </c>
      <c r="H331" s="17">
        <f t="shared" si="42"/>
        <v>-2.0833333333333332E-2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</v>
      </c>
      <c r="D333" s="9">
        <v>0</v>
      </c>
      <c r="E333" s="10">
        <f t="shared" si="40"/>
        <v>1.0416666666666666E-2</v>
      </c>
      <c r="F333" s="10" t="str">
        <f t="shared" si="41"/>
        <v/>
      </c>
      <c r="G333" s="10">
        <f t="shared" si="43"/>
        <v>-1</v>
      </c>
      <c r="H333" s="17">
        <f t="shared" si="42"/>
        <v>-1.0416666666666666E-2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1</v>
      </c>
      <c r="E340" s="10" t="str">
        <f t="shared" si="40"/>
        <v/>
      </c>
      <c r="F340" s="10">
        <f t="shared" si="41"/>
        <v>8.6956521739130436E-3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1</v>
      </c>
      <c r="E345" s="10" t="str">
        <f t="shared" si="44"/>
        <v/>
      </c>
      <c r="F345" s="10">
        <f t="shared" si="45"/>
        <v>8.6956521739130436E-3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331</v>
      </c>
      <c r="D362" s="36">
        <f>SUM(D363:D595)</f>
        <v>373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0.12688821752265861</v>
      </c>
      <c r="H362" s="37">
        <f t="shared" ref="H362:H425" si="50">+IF(OR(AND(E362=""),(G362="")),"",E362*G362)</f>
        <v>0.12688821752265861</v>
      </c>
    </row>
    <row r="363" spans="1:8" x14ac:dyDescent="0.2">
      <c r="A363" s="8"/>
      <c r="B363" s="23" t="s">
        <v>342</v>
      </c>
      <c r="C363" s="41">
        <v>2</v>
      </c>
      <c r="D363" s="38">
        <v>2</v>
      </c>
      <c r="E363" s="39">
        <f t="shared" si="48"/>
        <v>6.0422960725075529E-3</v>
      </c>
      <c r="F363" s="39">
        <f t="shared" si="49"/>
        <v>5.3619302949061663E-3</v>
      </c>
      <c r="G363" s="39">
        <f t="shared" ref="G363:G426" si="51">+IF(AND(C363=0,D363=0)," ",IF(C363=0,1,IF(D363=0,-1,(D363-C363)/C363)))</f>
        <v>0</v>
      </c>
      <c r="H363" s="40">
        <f t="shared" si="50"/>
        <v>0</v>
      </c>
    </row>
    <row r="364" spans="1:8" x14ac:dyDescent="0.2">
      <c r="A364" s="8"/>
      <c r="B364" s="24" t="s">
        <v>343</v>
      </c>
      <c r="C364" s="21">
        <v>0</v>
      </c>
      <c r="D364" s="9">
        <v>12</v>
      </c>
      <c r="E364" s="10" t="str">
        <f t="shared" si="48"/>
        <v/>
      </c>
      <c r="F364" s="10">
        <f t="shared" si="49"/>
        <v>3.2171581769436998E-2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2</v>
      </c>
      <c r="D365" s="9">
        <v>2</v>
      </c>
      <c r="E365" s="10">
        <f t="shared" si="48"/>
        <v>6.0422960725075529E-3</v>
      </c>
      <c r="F365" s="10">
        <f t="shared" si="49"/>
        <v>5.3619302949061663E-3</v>
      </c>
      <c r="G365" s="10">
        <f t="shared" si="51"/>
        <v>0</v>
      </c>
      <c r="H365" s="17">
        <f t="shared" si="50"/>
        <v>0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13</v>
      </c>
      <c r="D368" s="9">
        <v>29</v>
      </c>
      <c r="E368" s="10">
        <f t="shared" si="48"/>
        <v>3.9274924471299093E-2</v>
      </c>
      <c r="F368" s="10">
        <f t="shared" si="49"/>
        <v>7.7747989276139406E-2</v>
      </c>
      <c r="G368" s="10">
        <f t="shared" si="51"/>
        <v>1.2307692307692308</v>
      </c>
      <c r="H368" s="17">
        <f t="shared" si="50"/>
        <v>4.8338368580060423E-2</v>
      </c>
    </row>
    <row r="369" spans="1:8" x14ac:dyDescent="0.2">
      <c r="A369" s="8"/>
      <c r="B369" s="24" t="s">
        <v>348</v>
      </c>
      <c r="C369" s="21">
        <v>2</v>
      </c>
      <c r="D369" s="9">
        <v>0</v>
      </c>
      <c r="E369" s="10">
        <f t="shared" si="48"/>
        <v>6.0422960725075529E-3</v>
      </c>
      <c r="F369" s="10" t="str">
        <f t="shared" si="49"/>
        <v/>
      </c>
      <c r="G369" s="10">
        <f t="shared" si="51"/>
        <v>-1</v>
      </c>
      <c r="H369" s="17">
        <f t="shared" si="50"/>
        <v>-6.0422960725075529E-3</v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1</v>
      </c>
      <c r="E371" s="10" t="str">
        <f t="shared" si="48"/>
        <v/>
      </c>
      <c r="F371" s="10">
        <f t="shared" si="49"/>
        <v>2.6809651474530832E-3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1</v>
      </c>
      <c r="E372" s="10" t="str">
        <f t="shared" si="48"/>
        <v/>
      </c>
      <c r="F372" s="10">
        <f t="shared" si="49"/>
        <v>2.6809651474530832E-3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17</v>
      </c>
      <c r="D374" s="9">
        <v>27</v>
      </c>
      <c r="E374" s="10">
        <f t="shared" si="48"/>
        <v>5.1359516616314202E-2</v>
      </c>
      <c r="F374" s="10">
        <f t="shared" si="49"/>
        <v>7.2386058981233251E-2</v>
      </c>
      <c r="G374" s="10">
        <f t="shared" si="51"/>
        <v>0.58823529411764708</v>
      </c>
      <c r="H374" s="17">
        <f t="shared" si="50"/>
        <v>3.0211480362537766E-2</v>
      </c>
    </row>
    <row r="375" spans="1:8" x14ac:dyDescent="0.2">
      <c r="A375" s="8"/>
      <c r="B375" s="24" t="s">
        <v>354</v>
      </c>
      <c r="C375" s="21">
        <v>2</v>
      </c>
      <c r="D375" s="9">
        <v>4</v>
      </c>
      <c r="E375" s="10">
        <f t="shared" si="48"/>
        <v>6.0422960725075529E-3</v>
      </c>
      <c r="F375" s="10">
        <f t="shared" si="49"/>
        <v>1.0723860589812333E-2</v>
      </c>
      <c r="G375" s="10">
        <f t="shared" si="51"/>
        <v>1</v>
      </c>
      <c r="H375" s="17">
        <f t="shared" si="50"/>
        <v>6.0422960725075529E-3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5</v>
      </c>
      <c r="D377" s="9">
        <v>4</v>
      </c>
      <c r="E377" s="10">
        <f t="shared" si="48"/>
        <v>1.5105740181268883E-2</v>
      </c>
      <c r="F377" s="10">
        <f t="shared" si="49"/>
        <v>1.0723860589812333E-2</v>
      </c>
      <c r="G377" s="10">
        <f t="shared" si="51"/>
        <v>-0.2</v>
      </c>
      <c r="H377" s="17">
        <f t="shared" si="50"/>
        <v>-3.0211480362537769E-3</v>
      </c>
    </row>
    <row r="378" spans="1:8" x14ac:dyDescent="0.2">
      <c r="A378" s="8"/>
      <c r="B378" s="24" t="s">
        <v>357</v>
      </c>
      <c r="C378" s="21">
        <v>1</v>
      </c>
      <c r="D378" s="9">
        <v>1</v>
      </c>
      <c r="E378" s="10">
        <f t="shared" si="48"/>
        <v>3.0211480362537764E-3</v>
      </c>
      <c r="F378" s="10">
        <f t="shared" si="49"/>
        <v>2.6809651474530832E-3</v>
      </c>
      <c r="G378" s="10">
        <f t="shared" si="51"/>
        <v>0</v>
      </c>
      <c r="H378" s="17">
        <f t="shared" si="50"/>
        <v>0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2</v>
      </c>
      <c r="D380" s="9">
        <v>2</v>
      </c>
      <c r="E380" s="10">
        <f t="shared" si="48"/>
        <v>6.0422960725075529E-3</v>
      </c>
      <c r="F380" s="10">
        <f t="shared" si="49"/>
        <v>5.3619302949061663E-3</v>
      </c>
      <c r="G380" s="10">
        <f t="shared" si="51"/>
        <v>0</v>
      </c>
      <c r="H380" s="17">
        <f t="shared" si="50"/>
        <v>0</v>
      </c>
    </row>
    <row r="381" spans="1:8" x14ac:dyDescent="0.2">
      <c r="A381" s="8"/>
      <c r="B381" s="24" t="s">
        <v>360</v>
      </c>
      <c r="C381" s="21">
        <v>1</v>
      </c>
      <c r="D381" s="9">
        <v>0</v>
      </c>
      <c r="E381" s="10">
        <f t="shared" si="48"/>
        <v>3.0211480362537764E-3</v>
      </c>
      <c r="F381" s="10" t="str">
        <f t="shared" si="49"/>
        <v/>
      </c>
      <c r="G381" s="10">
        <f t="shared" si="51"/>
        <v>-1</v>
      </c>
      <c r="H381" s="17">
        <f t="shared" si="50"/>
        <v>-3.0211480362537764E-3</v>
      </c>
    </row>
    <row r="382" spans="1:8" x14ac:dyDescent="0.2">
      <c r="A382" s="8"/>
      <c r="B382" s="24" t="s">
        <v>361</v>
      </c>
      <c r="C382" s="21">
        <v>1</v>
      </c>
      <c r="D382" s="9">
        <v>5</v>
      </c>
      <c r="E382" s="10">
        <f t="shared" si="48"/>
        <v>3.0211480362537764E-3</v>
      </c>
      <c r="F382" s="10">
        <f t="shared" si="49"/>
        <v>1.3404825737265416E-2</v>
      </c>
      <c r="G382" s="10">
        <f t="shared" si="51"/>
        <v>4</v>
      </c>
      <c r="H382" s="17">
        <f t="shared" si="50"/>
        <v>1.2084592145015106E-2</v>
      </c>
    </row>
    <row r="383" spans="1:8" x14ac:dyDescent="0.2">
      <c r="A383" s="8"/>
      <c r="B383" s="24" t="s">
        <v>362</v>
      </c>
      <c r="C383" s="21">
        <v>5</v>
      </c>
      <c r="D383" s="9">
        <v>12</v>
      </c>
      <c r="E383" s="10">
        <f t="shared" si="48"/>
        <v>1.5105740181268883E-2</v>
      </c>
      <c r="F383" s="10">
        <f t="shared" si="49"/>
        <v>3.2171581769436998E-2</v>
      </c>
      <c r="G383" s="10">
        <f t="shared" si="51"/>
        <v>1.4</v>
      </c>
      <c r="H383" s="17">
        <f t="shared" si="50"/>
        <v>2.1148036253776436E-2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4</v>
      </c>
      <c r="E385" s="10" t="str">
        <f t="shared" si="48"/>
        <v/>
      </c>
      <c r="F385" s="10">
        <f t="shared" si="49"/>
        <v>1.0723860589812333E-2</v>
      </c>
      <c r="G385" s="10">
        <f t="shared" si="51"/>
        <v>1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7</v>
      </c>
      <c r="D386" s="9">
        <v>13</v>
      </c>
      <c r="E386" s="10">
        <f t="shared" si="48"/>
        <v>2.1148036253776436E-2</v>
      </c>
      <c r="F386" s="10">
        <f t="shared" si="49"/>
        <v>3.4852546916890083E-2</v>
      </c>
      <c r="G386" s="10">
        <f t="shared" si="51"/>
        <v>0.8571428571428571</v>
      </c>
      <c r="H386" s="17">
        <f t="shared" si="50"/>
        <v>1.8126888217522657E-2</v>
      </c>
    </row>
    <row r="387" spans="1:8" x14ac:dyDescent="0.2">
      <c r="A387" s="8"/>
      <c r="B387" s="24" t="s">
        <v>366</v>
      </c>
      <c r="C387" s="21">
        <v>0</v>
      </c>
      <c r="D387" s="9">
        <v>2</v>
      </c>
      <c r="E387" s="10" t="str">
        <f t="shared" si="48"/>
        <v/>
      </c>
      <c r="F387" s="10">
        <f t="shared" si="49"/>
        <v>5.3619302949061663E-3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3</v>
      </c>
      <c r="E391" s="10" t="str">
        <f t="shared" si="48"/>
        <v/>
      </c>
      <c r="F391" s="10">
        <f t="shared" si="49"/>
        <v>8.0428954423592495E-3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2</v>
      </c>
      <c r="E392" s="10" t="str">
        <f t="shared" si="48"/>
        <v/>
      </c>
      <c r="F392" s="10">
        <f t="shared" si="49"/>
        <v>5.3619302949061663E-3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1</v>
      </c>
      <c r="D393" s="9">
        <v>0</v>
      </c>
      <c r="E393" s="10">
        <f t="shared" si="48"/>
        <v>3.0211480362537764E-3</v>
      </c>
      <c r="F393" s="10" t="str">
        <f t="shared" si="49"/>
        <v/>
      </c>
      <c r="G393" s="10">
        <f t="shared" si="51"/>
        <v>-1</v>
      </c>
      <c r="H393" s="17">
        <f t="shared" si="50"/>
        <v>-3.0211480362537764E-3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1</v>
      </c>
      <c r="D396" s="9">
        <v>13</v>
      </c>
      <c r="E396" s="10">
        <f t="shared" si="48"/>
        <v>3.0211480362537764E-3</v>
      </c>
      <c r="F396" s="10">
        <f t="shared" si="49"/>
        <v>3.4852546916890083E-2</v>
      </c>
      <c r="G396" s="10">
        <f t="shared" si="51"/>
        <v>12</v>
      </c>
      <c r="H396" s="17">
        <f t="shared" si="50"/>
        <v>3.6253776435045321E-2</v>
      </c>
    </row>
    <row r="397" spans="1:8" x14ac:dyDescent="0.2">
      <c r="A397" s="8"/>
      <c r="B397" s="24" t="s">
        <v>376</v>
      </c>
      <c r="C397" s="21">
        <v>18</v>
      </c>
      <c r="D397" s="9">
        <v>5</v>
      </c>
      <c r="E397" s="10">
        <f t="shared" si="48"/>
        <v>5.4380664652567974E-2</v>
      </c>
      <c r="F397" s="10">
        <f t="shared" si="49"/>
        <v>1.3404825737265416E-2</v>
      </c>
      <c r="G397" s="10">
        <f t="shared" si="51"/>
        <v>-0.72222222222222221</v>
      </c>
      <c r="H397" s="17">
        <f t="shared" si="50"/>
        <v>-3.9274924471299093E-2</v>
      </c>
    </row>
    <row r="398" spans="1:8" x14ac:dyDescent="0.2">
      <c r="A398" s="8"/>
      <c r="B398" s="24" t="s">
        <v>377</v>
      </c>
      <c r="C398" s="21">
        <v>0</v>
      </c>
      <c r="D398" s="9">
        <v>1</v>
      </c>
      <c r="E398" s="10" t="str">
        <f t="shared" si="48"/>
        <v/>
      </c>
      <c r="F398" s="10">
        <f t="shared" si="49"/>
        <v>2.6809651474530832E-3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1</v>
      </c>
      <c r="D399" s="9">
        <v>5</v>
      </c>
      <c r="E399" s="10">
        <f t="shared" si="48"/>
        <v>3.0211480362537764E-3</v>
      </c>
      <c r="F399" s="10">
        <f t="shared" si="49"/>
        <v>1.3404825737265416E-2</v>
      </c>
      <c r="G399" s="10">
        <f t="shared" si="51"/>
        <v>4</v>
      </c>
      <c r="H399" s="17">
        <f t="shared" si="50"/>
        <v>1.2084592145015106E-2</v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3.0211480362537764E-3</v>
      </c>
      <c r="F400" s="10" t="str">
        <f t="shared" si="49"/>
        <v/>
      </c>
      <c r="G400" s="10">
        <f t="shared" si="51"/>
        <v>-1</v>
      </c>
      <c r="H400" s="17">
        <f t="shared" si="50"/>
        <v>-3.0211480362537764E-3</v>
      </c>
    </row>
    <row r="401" spans="1:8" x14ac:dyDescent="0.2">
      <c r="A401" s="8"/>
      <c r="B401" s="24" t="s">
        <v>380</v>
      </c>
      <c r="C401" s="21">
        <v>3</v>
      </c>
      <c r="D401" s="9">
        <v>3</v>
      </c>
      <c r="E401" s="10">
        <f t="shared" si="48"/>
        <v>9.0634441087613302E-3</v>
      </c>
      <c r="F401" s="10">
        <f t="shared" si="49"/>
        <v>8.0428954423592495E-3</v>
      </c>
      <c r="G401" s="10">
        <f t="shared" si="51"/>
        <v>0</v>
      </c>
      <c r="H401" s="17">
        <f t="shared" si="50"/>
        <v>0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7</v>
      </c>
      <c r="D404" s="9">
        <v>4</v>
      </c>
      <c r="E404" s="10">
        <f t="shared" si="48"/>
        <v>2.1148036253776436E-2</v>
      </c>
      <c r="F404" s="10">
        <f t="shared" si="49"/>
        <v>1.0723860589812333E-2</v>
      </c>
      <c r="G404" s="10">
        <f t="shared" si="51"/>
        <v>-0.42857142857142855</v>
      </c>
      <c r="H404" s="17">
        <f t="shared" si="50"/>
        <v>-9.0634441087613284E-3</v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3.0211480362537764E-3</v>
      </c>
      <c r="F405" s="10" t="str">
        <f t="shared" si="49"/>
        <v/>
      </c>
      <c r="G405" s="10">
        <f t="shared" si="51"/>
        <v>-1</v>
      </c>
      <c r="H405" s="17">
        <f t="shared" si="50"/>
        <v>-3.0211480362537764E-3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1</v>
      </c>
      <c r="E408" s="10" t="str">
        <f t="shared" si="48"/>
        <v/>
      </c>
      <c r="F408" s="10">
        <f t="shared" si="49"/>
        <v>2.6809651474530832E-3</v>
      </c>
      <c r="G408" s="10">
        <f t="shared" si="51"/>
        <v>1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92</v>
      </c>
      <c r="D410" s="9">
        <v>34</v>
      </c>
      <c r="E410" s="10">
        <f t="shared" si="48"/>
        <v>0.27794561933534745</v>
      </c>
      <c r="F410" s="10">
        <f t="shared" si="49"/>
        <v>9.1152815013404831E-2</v>
      </c>
      <c r="G410" s="10">
        <f t="shared" si="51"/>
        <v>-0.63043478260869568</v>
      </c>
      <c r="H410" s="17">
        <f t="shared" si="50"/>
        <v>-0.17522658610271905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22</v>
      </c>
      <c r="D413" s="9">
        <v>41</v>
      </c>
      <c r="E413" s="10">
        <f t="shared" si="48"/>
        <v>6.6465256797583083E-2</v>
      </c>
      <c r="F413" s="10">
        <f t="shared" si="49"/>
        <v>0.10991957104557641</v>
      </c>
      <c r="G413" s="10">
        <f t="shared" si="51"/>
        <v>0.86363636363636365</v>
      </c>
      <c r="H413" s="17">
        <f t="shared" si="50"/>
        <v>5.7401812688821753E-2</v>
      </c>
    </row>
    <row r="414" spans="1:8" x14ac:dyDescent="0.2">
      <c r="A414" s="8"/>
      <c r="B414" s="24" t="s">
        <v>393</v>
      </c>
      <c r="C414" s="21">
        <v>7</v>
      </c>
      <c r="D414" s="9">
        <v>11</v>
      </c>
      <c r="E414" s="10">
        <f t="shared" si="48"/>
        <v>2.1148036253776436E-2</v>
      </c>
      <c r="F414" s="10">
        <f t="shared" si="49"/>
        <v>2.9490616621983913E-2</v>
      </c>
      <c r="G414" s="10">
        <f t="shared" si="51"/>
        <v>0.5714285714285714</v>
      </c>
      <c r="H414" s="17">
        <f t="shared" si="50"/>
        <v>1.2084592145015106E-2</v>
      </c>
    </row>
    <row r="415" spans="1:8" x14ac:dyDescent="0.2">
      <c r="A415" s="8"/>
      <c r="B415" s="24" t="s">
        <v>394</v>
      </c>
      <c r="C415" s="21">
        <v>6</v>
      </c>
      <c r="D415" s="9">
        <v>24</v>
      </c>
      <c r="E415" s="10">
        <f t="shared" si="48"/>
        <v>1.812688821752266E-2</v>
      </c>
      <c r="F415" s="10">
        <f t="shared" si="49"/>
        <v>6.4343163538873996E-2</v>
      </c>
      <c r="G415" s="10">
        <f t="shared" si="51"/>
        <v>3</v>
      </c>
      <c r="H415" s="17">
        <f t="shared" si="50"/>
        <v>5.4380664652567981E-2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3</v>
      </c>
      <c r="D417" s="9">
        <v>2</v>
      </c>
      <c r="E417" s="10">
        <f t="shared" si="48"/>
        <v>9.0634441087613302E-3</v>
      </c>
      <c r="F417" s="10">
        <f t="shared" si="49"/>
        <v>5.3619302949061663E-3</v>
      </c>
      <c r="G417" s="10">
        <f t="shared" si="51"/>
        <v>-0.33333333333333331</v>
      </c>
      <c r="H417" s="17">
        <f t="shared" si="50"/>
        <v>-3.0211480362537764E-3</v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9</v>
      </c>
      <c r="D419" s="9">
        <v>7</v>
      </c>
      <c r="E419" s="10">
        <f t="shared" si="48"/>
        <v>2.7190332326283987E-2</v>
      </c>
      <c r="F419" s="10">
        <f t="shared" si="49"/>
        <v>1.876675603217158E-2</v>
      </c>
      <c r="G419" s="10">
        <f t="shared" si="51"/>
        <v>-0.22222222222222221</v>
      </c>
      <c r="H419" s="17">
        <f t="shared" si="50"/>
        <v>-6.042296072507552E-3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3</v>
      </c>
      <c r="D421" s="9">
        <v>1</v>
      </c>
      <c r="E421" s="10">
        <f t="shared" si="48"/>
        <v>9.0634441087613302E-3</v>
      </c>
      <c r="F421" s="10">
        <f t="shared" si="49"/>
        <v>2.6809651474530832E-3</v>
      </c>
      <c r="G421" s="10">
        <f t="shared" si="51"/>
        <v>-0.66666666666666663</v>
      </c>
      <c r="H421" s="17">
        <f t="shared" si="50"/>
        <v>-6.0422960725075529E-3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2</v>
      </c>
      <c r="D425" s="9">
        <v>4</v>
      </c>
      <c r="E425" s="10">
        <f t="shared" si="48"/>
        <v>6.0422960725075529E-3</v>
      </c>
      <c r="F425" s="10">
        <f t="shared" si="49"/>
        <v>1.0723860589812333E-2</v>
      </c>
      <c r="G425" s="10">
        <f t="shared" si="51"/>
        <v>1</v>
      </c>
      <c r="H425" s="17">
        <f t="shared" si="50"/>
        <v>6.0422960725075529E-3</v>
      </c>
    </row>
    <row r="426" spans="1:8" x14ac:dyDescent="0.2">
      <c r="A426" s="8"/>
      <c r="B426" s="24" t="s">
        <v>405</v>
      </c>
      <c r="C426" s="21">
        <v>8</v>
      </c>
      <c r="D426" s="9">
        <v>10</v>
      </c>
      <c r="E426" s="10">
        <f t="shared" ref="E426:E489" si="52">+IF(C426=0,"",C426/C$362)</f>
        <v>2.4169184290030211E-2</v>
      </c>
      <c r="F426" s="10">
        <f t="shared" ref="F426:F489" si="53">+IF(D426=0,"",D426/D$362)</f>
        <v>2.6809651474530832E-2</v>
      </c>
      <c r="G426" s="10">
        <f t="shared" si="51"/>
        <v>0.25</v>
      </c>
      <c r="H426" s="17">
        <f t="shared" ref="H426:H489" si="54">+IF(OR(AND(E426=""),(G426="")),"",E426*G426)</f>
        <v>6.0422960725075529E-3</v>
      </c>
    </row>
    <row r="427" spans="1:8" x14ac:dyDescent="0.2">
      <c r="A427" s="8"/>
      <c r="B427" s="24" t="s">
        <v>406</v>
      </c>
      <c r="C427" s="21">
        <v>3</v>
      </c>
      <c r="D427" s="9">
        <v>2</v>
      </c>
      <c r="E427" s="10">
        <f t="shared" si="52"/>
        <v>9.0634441087613302E-3</v>
      </c>
      <c r="F427" s="10">
        <f t="shared" si="53"/>
        <v>5.3619302949061663E-3</v>
      </c>
      <c r="G427" s="10">
        <f t="shared" ref="G427:G490" si="55">+IF(AND(C427=0,D427=0)," ",IF(C427=0,1,IF(D427=0,-1,(D427-C427)/C427)))</f>
        <v>-0.33333333333333331</v>
      </c>
      <c r="H427" s="17">
        <f t="shared" si="54"/>
        <v>-3.0211480362537764E-3</v>
      </c>
    </row>
    <row r="428" spans="1:8" x14ac:dyDescent="0.2">
      <c r="A428" s="8"/>
      <c r="B428" s="24" t="s">
        <v>407</v>
      </c>
      <c r="C428" s="21">
        <v>7</v>
      </c>
      <c r="D428" s="9">
        <v>7</v>
      </c>
      <c r="E428" s="10">
        <f t="shared" si="52"/>
        <v>2.1148036253776436E-2</v>
      </c>
      <c r="F428" s="10">
        <f t="shared" si="53"/>
        <v>1.876675603217158E-2</v>
      </c>
      <c r="G428" s="10">
        <f t="shared" si="55"/>
        <v>0</v>
      </c>
      <c r="H428" s="17">
        <f t="shared" si="54"/>
        <v>0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1</v>
      </c>
      <c r="E434" s="10" t="str">
        <f t="shared" si="52"/>
        <v/>
      </c>
      <c r="F434" s="10">
        <f t="shared" si="53"/>
        <v>2.6809651474530832E-3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4</v>
      </c>
      <c r="E437" s="10" t="str">
        <f t="shared" si="52"/>
        <v/>
      </c>
      <c r="F437" s="10">
        <f t="shared" si="53"/>
        <v>1.0723860589812333E-2</v>
      </c>
      <c r="G437" s="10">
        <f t="shared" si="55"/>
        <v>1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4</v>
      </c>
      <c r="D441" s="9">
        <v>4</v>
      </c>
      <c r="E441" s="10">
        <f t="shared" si="52"/>
        <v>1.2084592145015106E-2</v>
      </c>
      <c r="F441" s="10">
        <f t="shared" si="53"/>
        <v>1.0723860589812333E-2</v>
      </c>
      <c r="G441" s="10">
        <f t="shared" si="55"/>
        <v>0</v>
      </c>
      <c r="H441" s="17">
        <f t="shared" si="54"/>
        <v>0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</v>
      </c>
      <c r="D445" s="9">
        <v>4</v>
      </c>
      <c r="E445" s="10">
        <f t="shared" si="52"/>
        <v>6.0422960725075529E-3</v>
      </c>
      <c r="F445" s="10">
        <f t="shared" si="53"/>
        <v>1.0723860589812333E-2</v>
      </c>
      <c r="G445" s="10">
        <f t="shared" si="55"/>
        <v>1</v>
      </c>
      <c r="H445" s="17">
        <f t="shared" si="54"/>
        <v>6.0422960725075529E-3</v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3</v>
      </c>
      <c r="D460" s="9">
        <v>0</v>
      </c>
      <c r="E460" s="10">
        <f t="shared" si="52"/>
        <v>9.0634441087613302E-3</v>
      </c>
      <c r="F460" s="10" t="str">
        <f t="shared" si="53"/>
        <v/>
      </c>
      <c r="G460" s="10">
        <f t="shared" si="55"/>
        <v>-1</v>
      </c>
      <c r="H460" s="17">
        <f t="shared" si="54"/>
        <v>-9.0634441087613302E-3</v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2</v>
      </c>
      <c r="D474" s="9">
        <v>0</v>
      </c>
      <c r="E474" s="10">
        <f t="shared" si="52"/>
        <v>6.0422960725075529E-3</v>
      </c>
      <c r="F474" s="10" t="str">
        <f t="shared" si="53"/>
        <v/>
      </c>
      <c r="G474" s="10">
        <f t="shared" si="55"/>
        <v>-1</v>
      </c>
      <c r="H474" s="17">
        <f t="shared" si="54"/>
        <v>-6.0422960725075529E-3</v>
      </c>
    </row>
    <row r="475" spans="1:8" x14ac:dyDescent="0.2">
      <c r="A475" s="8"/>
      <c r="B475" s="24" t="s">
        <v>454</v>
      </c>
      <c r="C475" s="21">
        <v>5</v>
      </c>
      <c r="D475" s="9">
        <v>1</v>
      </c>
      <c r="E475" s="10">
        <f t="shared" si="52"/>
        <v>1.5105740181268883E-2</v>
      </c>
      <c r="F475" s="10">
        <f t="shared" si="53"/>
        <v>2.6809651474530832E-3</v>
      </c>
      <c r="G475" s="10">
        <f t="shared" si="55"/>
        <v>-0.8</v>
      </c>
      <c r="H475" s="17">
        <f t="shared" si="54"/>
        <v>-1.2084592145015107E-2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</v>
      </c>
      <c r="D484" s="9">
        <v>1</v>
      </c>
      <c r="E484" s="10">
        <f t="shared" si="52"/>
        <v>3.0211480362537764E-3</v>
      </c>
      <c r="F484" s="10">
        <f t="shared" si="53"/>
        <v>2.6809651474530832E-3</v>
      </c>
      <c r="G484" s="10">
        <f t="shared" si="55"/>
        <v>0</v>
      </c>
      <c r="H484" s="17">
        <f t="shared" si="54"/>
        <v>0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1</v>
      </c>
      <c r="D488" s="9">
        <v>0</v>
      </c>
      <c r="E488" s="10">
        <f t="shared" si="52"/>
        <v>3.0211480362537764E-3</v>
      </c>
      <c r="F488" s="10" t="str">
        <f t="shared" si="53"/>
        <v/>
      </c>
      <c r="G488" s="10">
        <f t="shared" si="55"/>
        <v>-1</v>
      </c>
      <c r="H488" s="17">
        <f t="shared" si="54"/>
        <v>-3.0211480362537764E-3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20</v>
      </c>
      <c r="D490" s="9">
        <v>1</v>
      </c>
      <c r="E490" s="10">
        <f t="shared" ref="E490:E553" si="56">+IF(C490=0,"",C490/C$362)</f>
        <v>6.0422960725075532E-2</v>
      </c>
      <c r="F490" s="10">
        <f t="shared" ref="F490:F553" si="57">+IF(D490=0,"",D490/D$362)</f>
        <v>2.6809651474530832E-3</v>
      </c>
      <c r="G490" s="10">
        <f t="shared" si="55"/>
        <v>-0.95</v>
      </c>
      <c r="H490" s="17">
        <f t="shared" ref="H490:H553" si="58">+IF(OR(AND(E490=""),(G490="")),"",E490*G490)</f>
        <v>-5.7401812688821753E-2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3</v>
      </c>
      <c r="D502" s="9">
        <v>0</v>
      </c>
      <c r="E502" s="10">
        <f t="shared" si="56"/>
        <v>9.0634441087613302E-3</v>
      </c>
      <c r="F502" s="10" t="str">
        <f t="shared" si="57"/>
        <v/>
      </c>
      <c r="G502" s="10">
        <f t="shared" si="59"/>
        <v>-1</v>
      </c>
      <c r="H502" s="17">
        <f t="shared" si="58"/>
        <v>-9.0634441087613302E-3</v>
      </c>
    </row>
    <row r="503" spans="1:8" x14ac:dyDescent="0.2">
      <c r="A503" s="8"/>
      <c r="B503" s="24" t="s">
        <v>482</v>
      </c>
      <c r="C503" s="21">
        <v>1</v>
      </c>
      <c r="D503" s="9">
        <v>2</v>
      </c>
      <c r="E503" s="10">
        <f t="shared" si="56"/>
        <v>3.0211480362537764E-3</v>
      </c>
      <c r="F503" s="10">
        <f t="shared" si="57"/>
        <v>5.3619302949061663E-3</v>
      </c>
      <c r="G503" s="10">
        <f t="shared" si="59"/>
        <v>1</v>
      </c>
      <c r="H503" s="17">
        <f t="shared" si="58"/>
        <v>3.0211480362537764E-3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6</v>
      </c>
      <c r="D505" s="9">
        <v>0</v>
      </c>
      <c r="E505" s="10">
        <f t="shared" si="56"/>
        <v>1.812688821752266E-2</v>
      </c>
      <c r="F505" s="10" t="str">
        <f t="shared" si="57"/>
        <v/>
      </c>
      <c r="G505" s="10">
        <f t="shared" si="59"/>
        <v>-1</v>
      </c>
      <c r="H505" s="17">
        <f t="shared" si="58"/>
        <v>-1.812688821752266E-2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1</v>
      </c>
      <c r="D510" s="9">
        <v>0</v>
      </c>
      <c r="E510" s="10">
        <f t="shared" si="56"/>
        <v>3.0211480362537764E-3</v>
      </c>
      <c r="F510" s="10" t="str">
        <f t="shared" si="57"/>
        <v/>
      </c>
      <c r="G510" s="10">
        <f t="shared" si="59"/>
        <v>-1</v>
      </c>
      <c r="H510" s="17">
        <f t="shared" si="58"/>
        <v>-3.0211480362537764E-3</v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4</v>
      </c>
      <c r="D530" s="9">
        <v>4</v>
      </c>
      <c r="E530" s="10">
        <f t="shared" si="56"/>
        <v>1.2084592145015106E-2</v>
      </c>
      <c r="F530" s="10">
        <f t="shared" si="57"/>
        <v>1.0723860589812333E-2</v>
      </c>
      <c r="G530" s="10">
        <f t="shared" si="59"/>
        <v>0</v>
      </c>
      <c r="H530" s="17">
        <f t="shared" si="58"/>
        <v>0</v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1</v>
      </c>
      <c r="D539" s="9">
        <v>0</v>
      </c>
      <c r="E539" s="10">
        <f t="shared" si="56"/>
        <v>3.0211480362537764E-3</v>
      </c>
      <c r="F539" s="10" t="str">
        <f t="shared" si="57"/>
        <v/>
      </c>
      <c r="G539" s="10">
        <f t="shared" si="59"/>
        <v>-1</v>
      </c>
      <c r="H539" s="17">
        <f t="shared" si="58"/>
        <v>-3.0211480362537764E-3</v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2.6809651474530832E-3</v>
      </c>
      <c r="G554" s="10">
        <f t="shared" si="59"/>
        <v>1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6</v>
      </c>
      <c r="D555" s="9">
        <v>3</v>
      </c>
      <c r="E555" s="10">
        <f t="shared" si="60"/>
        <v>1.812688821752266E-2</v>
      </c>
      <c r="F555" s="10">
        <f t="shared" si="61"/>
        <v>8.0428954423592495E-3</v>
      </c>
      <c r="G555" s="10">
        <f t="shared" ref="G555:G595" si="63">+IF(AND(C555=0,D555=0)," ",IF(C555=0,1,IF(D555=0,-1,(D555-C555)/C555)))</f>
        <v>-0.5</v>
      </c>
      <c r="H555" s="17">
        <f t="shared" si="62"/>
        <v>-9.0634441087613302E-3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2</v>
      </c>
      <c r="E557" s="10" t="str">
        <f t="shared" si="60"/>
        <v/>
      </c>
      <c r="F557" s="10">
        <f t="shared" si="61"/>
        <v>5.3619302949061663E-3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5</v>
      </c>
      <c r="D558" s="9">
        <v>1</v>
      </c>
      <c r="E558" s="10">
        <f t="shared" si="60"/>
        <v>1.5105740181268883E-2</v>
      </c>
      <c r="F558" s="10">
        <f t="shared" si="61"/>
        <v>2.6809651474530832E-3</v>
      </c>
      <c r="G558" s="10">
        <f t="shared" si="63"/>
        <v>-0.8</v>
      </c>
      <c r="H558" s="17">
        <f t="shared" si="62"/>
        <v>-1.2084592145015107E-2</v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0</v>
      </c>
      <c r="E562" s="10">
        <f t="shared" si="60"/>
        <v>3.0211480362537764E-3</v>
      </c>
      <c r="F562" s="10" t="str">
        <f t="shared" si="61"/>
        <v/>
      </c>
      <c r="G562" s="10">
        <f t="shared" si="63"/>
        <v>-1</v>
      </c>
      <c r="H562" s="17">
        <f t="shared" si="62"/>
        <v>-3.0211480362537764E-3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</v>
      </c>
      <c r="D579" s="9">
        <v>2</v>
      </c>
      <c r="E579" s="10">
        <f t="shared" si="60"/>
        <v>6.0422960725075529E-3</v>
      </c>
      <c r="F579" s="10">
        <f t="shared" si="61"/>
        <v>5.3619302949061663E-3</v>
      </c>
      <c r="G579" s="10">
        <f t="shared" si="63"/>
        <v>0</v>
      </c>
      <c r="H579" s="17">
        <f t="shared" si="62"/>
        <v>0</v>
      </c>
    </row>
    <row r="580" spans="1:8" ht="25.5" x14ac:dyDescent="0.2">
      <c r="A580" s="8"/>
      <c r="B580" s="24" t="s">
        <v>559</v>
      </c>
      <c r="C580" s="21">
        <v>0</v>
      </c>
      <c r="D580" s="9">
        <v>33</v>
      </c>
      <c r="E580" s="10" t="str">
        <f t="shared" si="60"/>
        <v/>
      </c>
      <c r="F580" s="10">
        <f t="shared" si="61"/>
        <v>8.8471849865951746E-2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3</v>
      </c>
      <c r="D581" s="9">
        <v>5</v>
      </c>
      <c r="E581" s="10">
        <f t="shared" si="60"/>
        <v>9.0634441087613302E-3</v>
      </c>
      <c r="F581" s="10">
        <f t="shared" si="61"/>
        <v>1.3404825737265416E-2</v>
      </c>
      <c r="G581" s="10">
        <f t="shared" si="63"/>
        <v>0.66666666666666663</v>
      </c>
      <c r="H581" s="17">
        <f t="shared" si="62"/>
        <v>6.0422960725075529E-3</v>
      </c>
    </row>
    <row r="582" spans="1:8" x14ac:dyDescent="0.2">
      <c r="A582" s="8"/>
      <c r="B582" s="24" t="s">
        <v>561</v>
      </c>
      <c r="C582" s="21">
        <v>1</v>
      </c>
      <c r="D582" s="9">
        <v>1</v>
      </c>
      <c r="E582" s="10">
        <f t="shared" si="60"/>
        <v>3.0211480362537764E-3</v>
      </c>
      <c r="F582" s="10">
        <f t="shared" si="61"/>
        <v>2.6809651474530832E-3</v>
      </c>
      <c r="G582" s="10">
        <f t="shared" si="63"/>
        <v>0</v>
      </c>
      <c r="H582" s="17">
        <f t="shared" si="62"/>
        <v>0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2</v>
      </c>
      <c r="E585" s="10">
        <f t="shared" si="60"/>
        <v>3.0211480362537764E-3</v>
      </c>
      <c r="F585" s="10">
        <f t="shared" si="61"/>
        <v>5.3619302949061663E-3</v>
      </c>
      <c r="G585" s="10">
        <f t="shared" si="63"/>
        <v>1</v>
      </c>
      <c r="H585" s="17">
        <f t="shared" si="62"/>
        <v>3.0211480362537764E-3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3</v>
      </c>
      <c r="D588" s="9">
        <v>0</v>
      </c>
      <c r="E588" s="10">
        <f t="shared" si="60"/>
        <v>9.0634441087613302E-3</v>
      </c>
      <c r="F588" s="10" t="str">
        <f t="shared" si="61"/>
        <v/>
      </c>
      <c r="G588" s="10">
        <f t="shared" si="63"/>
        <v>-1</v>
      </c>
      <c r="H588" s="17">
        <f t="shared" si="62"/>
        <v>-9.0634441087613302E-3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79</v>
      </c>
      <c r="D601" s="36">
        <f>SUM(D602:D629)</f>
        <v>61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-0.22784810126582278</v>
      </c>
      <c r="H601" s="37">
        <f t="shared" ref="H601:H629" si="66">+IF(OR(AND(E601=""),(G601="")),"",E601*G601)</f>
        <v>-0.22784810126582278</v>
      </c>
    </row>
    <row r="602" spans="1:8" x14ac:dyDescent="0.2">
      <c r="A602" s="8"/>
      <c r="B602" s="23" t="s">
        <v>575</v>
      </c>
      <c r="C602" s="41">
        <v>1</v>
      </c>
      <c r="D602" s="38">
        <v>0</v>
      </c>
      <c r="E602" s="39">
        <f t="shared" si="64"/>
        <v>1.2658227848101266E-2</v>
      </c>
      <c r="F602" s="39" t="str">
        <f t="shared" si="65"/>
        <v/>
      </c>
      <c r="G602" s="39">
        <f t="shared" ref="G602:G629" si="67">+IF(AND(C602=0,D602=0)," ",IF(C602=0,1,IF(D602=0,-1,(D602-C602)/C602)))</f>
        <v>-1</v>
      </c>
      <c r="H602" s="40">
        <f t="shared" si="66"/>
        <v>-1.2658227848101266E-2</v>
      </c>
    </row>
    <row r="603" spans="1:8" x14ac:dyDescent="0.2">
      <c r="A603" s="8"/>
      <c r="B603" s="24" t="s">
        <v>576</v>
      </c>
      <c r="C603" s="21">
        <v>8</v>
      </c>
      <c r="D603" s="9">
        <v>19</v>
      </c>
      <c r="E603" s="10">
        <f t="shared" si="64"/>
        <v>0.10126582278481013</v>
      </c>
      <c r="F603" s="10">
        <f t="shared" si="65"/>
        <v>0.31147540983606559</v>
      </c>
      <c r="G603" s="10">
        <f t="shared" si="67"/>
        <v>1.375</v>
      </c>
      <c r="H603" s="17">
        <f t="shared" si="66"/>
        <v>0.13924050632911392</v>
      </c>
    </row>
    <row r="604" spans="1:8" ht="25.5" x14ac:dyDescent="0.2">
      <c r="A604" s="8"/>
      <c r="B604" s="24" t="s">
        <v>577</v>
      </c>
      <c r="C604" s="21">
        <v>16</v>
      </c>
      <c r="D604" s="9">
        <v>16</v>
      </c>
      <c r="E604" s="10">
        <f t="shared" si="64"/>
        <v>0.20253164556962025</v>
      </c>
      <c r="F604" s="10">
        <f t="shared" si="65"/>
        <v>0.26229508196721313</v>
      </c>
      <c r="G604" s="10">
        <f t="shared" si="67"/>
        <v>0</v>
      </c>
      <c r="H604" s="17">
        <f t="shared" si="66"/>
        <v>0</v>
      </c>
    </row>
    <row r="605" spans="1:8" x14ac:dyDescent="0.2">
      <c r="A605" s="8"/>
      <c r="B605" s="24" t="s">
        <v>578</v>
      </c>
      <c r="C605" s="21">
        <v>4</v>
      </c>
      <c r="D605" s="9">
        <v>4</v>
      </c>
      <c r="E605" s="10">
        <f t="shared" si="64"/>
        <v>5.0632911392405063E-2</v>
      </c>
      <c r="F605" s="10">
        <f t="shared" si="65"/>
        <v>6.5573770491803282E-2</v>
      </c>
      <c r="G605" s="10">
        <f t="shared" si="67"/>
        <v>0</v>
      </c>
      <c r="H605" s="17">
        <f t="shared" si="66"/>
        <v>0</v>
      </c>
    </row>
    <row r="606" spans="1:8" x14ac:dyDescent="0.2">
      <c r="A606" s="8"/>
      <c r="B606" s="24" t="s">
        <v>579</v>
      </c>
      <c r="C606" s="21">
        <v>0</v>
      </c>
      <c r="D606" s="9">
        <v>3</v>
      </c>
      <c r="E606" s="10" t="str">
        <f t="shared" si="64"/>
        <v/>
      </c>
      <c r="F606" s="10">
        <f t="shared" si="65"/>
        <v>4.9180327868852458E-2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2</v>
      </c>
      <c r="E610" s="10" t="str">
        <f t="shared" si="64"/>
        <v/>
      </c>
      <c r="F610" s="10">
        <f t="shared" si="65"/>
        <v>3.2786885245901641E-2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2</v>
      </c>
      <c r="E611" s="10" t="str">
        <f t="shared" si="64"/>
        <v/>
      </c>
      <c r="F611" s="10">
        <f t="shared" si="65"/>
        <v>3.2786885245901641E-2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4</v>
      </c>
      <c r="D612" s="9">
        <v>5</v>
      </c>
      <c r="E612" s="10">
        <f t="shared" si="64"/>
        <v>5.0632911392405063E-2</v>
      </c>
      <c r="F612" s="10">
        <f t="shared" si="65"/>
        <v>8.1967213114754092E-2</v>
      </c>
      <c r="G612" s="10">
        <f t="shared" si="67"/>
        <v>0.25</v>
      </c>
      <c r="H612" s="17">
        <f t="shared" si="66"/>
        <v>1.2658227848101266E-2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1</v>
      </c>
      <c r="E617" s="10" t="str">
        <f t="shared" si="64"/>
        <v/>
      </c>
      <c r="F617" s="10">
        <f t="shared" si="65"/>
        <v>1.6393442622950821E-2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1</v>
      </c>
      <c r="E618" s="10" t="str">
        <f t="shared" si="64"/>
        <v/>
      </c>
      <c r="F618" s="10">
        <f t="shared" si="65"/>
        <v>1.6393442622950821E-2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40</v>
      </c>
      <c r="D619" s="9">
        <v>7</v>
      </c>
      <c r="E619" s="10">
        <f t="shared" si="64"/>
        <v>0.50632911392405067</v>
      </c>
      <c r="F619" s="10">
        <f t="shared" si="65"/>
        <v>0.11475409836065574</v>
      </c>
      <c r="G619" s="10">
        <f t="shared" si="67"/>
        <v>-0.82499999999999996</v>
      </c>
      <c r="H619" s="17">
        <f t="shared" si="66"/>
        <v>-0.41772151898734178</v>
      </c>
    </row>
    <row r="620" spans="1:8" x14ac:dyDescent="0.2">
      <c r="A620" s="8"/>
      <c r="B620" s="24" t="s">
        <v>593</v>
      </c>
      <c r="C620" s="2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</v>
      </c>
      <c r="D625" s="9">
        <v>0</v>
      </c>
      <c r="E625" s="10">
        <f t="shared" si="64"/>
        <v>1.2658227848101266E-2</v>
      </c>
      <c r="F625" s="10" t="str">
        <f t="shared" si="65"/>
        <v/>
      </c>
      <c r="G625" s="10">
        <f t="shared" si="67"/>
        <v>-1</v>
      </c>
      <c r="H625" s="17">
        <f t="shared" si="66"/>
        <v>-1.2658227848101266E-2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5</v>
      </c>
      <c r="D628" s="9">
        <v>1</v>
      </c>
      <c r="E628" s="10">
        <f t="shared" si="64"/>
        <v>6.3291139240506333E-2</v>
      </c>
      <c r="F628" s="10">
        <f t="shared" si="65"/>
        <v>1.6393442622950821E-2</v>
      </c>
      <c r="G628" s="10">
        <f t="shared" si="67"/>
        <v>-0.8</v>
      </c>
      <c r="H628" s="17">
        <f t="shared" si="66"/>
        <v>-5.0632911392405069E-2</v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640</v>
      </c>
      <c r="C8" s="36">
        <f>+C19+C76+C181+C362+C601</f>
        <v>15815</v>
      </c>
      <c r="D8" s="36">
        <f>+D19+D76+D181+D362+D601</f>
        <v>20233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0.27935504268099903</v>
      </c>
      <c r="H8" s="37">
        <f t="shared" ref="H8:H13" si="1">+IF(OR(AND(E8=""),(G8="")),"",E8*G8)</f>
        <v>0.27935504268099903</v>
      </c>
    </row>
    <row r="9" spans="1:8" x14ac:dyDescent="0.2">
      <c r="A9" s="8"/>
      <c r="B9" s="23" t="s">
        <v>8</v>
      </c>
      <c r="C9" s="21">
        <f>+C19</f>
        <v>119</v>
      </c>
      <c r="D9" s="9">
        <f>+D19</f>
        <v>166</v>
      </c>
      <c r="E9" s="10">
        <f t="shared" ref="E9:F13" si="2">+C9/C$8</f>
        <v>7.5245020550110658E-3</v>
      </c>
      <c r="F9" s="10">
        <f t="shared" si="2"/>
        <v>8.2044185241931505E-3</v>
      </c>
      <c r="G9" s="10">
        <f t="shared" si="0"/>
        <v>0.3949579831932773</v>
      </c>
      <c r="H9" s="17">
        <f t="shared" si="1"/>
        <v>2.9718621561808409E-3</v>
      </c>
    </row>
    <row r="10" spans="1:8" x14ac:dyDescent="0.2">
      <c r="A10" s="8"/>
      <c r="B10" s="24" t="s">
        <v>9</v>
      </c>
      <c r="C10" s="21">
        <f>+C76</f>
        <v>2325</v>
      </c>
      <c r="D10" s="9">
        <f>+D76</f>
        <v>2782</v>
      </c>
      <c r="E10" s="10">
        <f t="shared" si="2"/>
        <v>0.14701233006639267</v>
      </c>
      <c r="F10" s="10">
        <f t="shared" si="2"/>
        <v>0.13749814659220086</v>
      </c>
      <c r="G10" s="10">
        <f t="shared" si="0"/>
        <v>0.19655913978494624</v>
      </c>
      <c r="H10" s="17">
        <f t="shared" si="1"/>
        <v>2.8896617135630732E-2</v>
      </c>
    </row>
    <row r="11" spans="1:8" ht="25.5" x14ac:dyDescent="0.2">
      <c r="A11" s="8"/>
      <c r="B11" s="24" t="s">
        <v>10</v>
      </c>
      <c r="C11" s="21">
        <f>+C181</f>
        <v>1969</v>
      </c>
      <c r="D11" s="9">
        <f>+D181</f>
        <v>2327</v>
      </c>
      <c r="E11" s="10">
        <f t="shared" si="2"/>
        <v>0.12450205501106544</v>
      </c>
      <c r="F11" s="10">
        <f t="shared" si="2"/>
        <v>0.11501013196263529</v>
      </c>
      <c r="G11" s="10">
        <f t="shared" si="0"/>
        <v>0.18181818181818182</v>
      </c>
      <c r="H11" s="17">
        <f t="shared" si="1"/>
        <v>2.2636737274739173E-2</v>
      </c>
    </row>
    <row r="12" spans="1:8" x14ac:dyDescent="0.2">
      <c r="A12" s="8"/>
      <c r="B12" s="24" t="s">
        <v>11</v>
      </c>
      <c r="C12" s="21">
        <f>+C362</f>
        <v>8510</v>
      </c>
      <c r="D12" s="9">
        <f>+D362</f>
        <v>10156</v>
      </c>
      <c r="E12" s="10">
        <f t="shared" si="2"/>
        <v>0.53809674359785009</v>
      </c>
      <c r="F12" s="10">
        <f t="shared" si="2"/>
        <v>0.50195225621509421</v>
      </c>
      <c r="G12" s="10">
        <f t="shared" si="0"/>
        <v>0.19341950646298472</v>
      </c>
      <c r="H12" s="17">
        <f t="shared" si="1"/>
        <v>0.1040784065760354</v>
      </c>
    </row>
    <row r="13" spans="1:8" ht="15.75" thickBot="1" x14ac:dyDescent="0.25">
      <c r="A13" s="8"/>
      <c r="B13" s="25" t="s">
        <v>12</v>
      </c>
      <c r="C13" s="22">
        <f>+C601</f>
        <v>2892</v>
      </c>
      <c r="D13" s="18">
        <f>+D601</f>
        <v>4802</v>
      </c>
      <c r="E13" s="19">
        <f t="shared" si="2"/>
        <v>0.18286436926968069</v>
      </c>
      <c r="F13" s="19">
        <f t="shared" si="2"/>
        <v>0.23733504670587655</v>
      </c>
      <c r="G13" s="19">
        <f t="shared" si="0"/>
        <v>0.66044260027662516</v>
      </c>
      <c r="H13" s="20">
        <f t="shared" si="1"/>
        <v>0.1207714195384129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119</v>
      </c>
      <c r="D19" s="36">
        <f>SUM(D20:D70)</f>
        <v>166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0.3949579831932773</v>
      </c>
      <c r="H19" s="37">
        <f t="shared" ref="H19:H50" si="5">+IF(OR(AND(E19=""),(G19="")),"",E19*G19)</f>
        <v>0.3949579831932773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9</v>
      </c>
      <c r="D21" s="9">
        <v>0</v>
      </c>
      <c r="E21" s="10">
        <f t="shared" si="3"/>
        <v>7.5630252100840331E-2</v>
      </c>
      <c r="F21" s="10" t="str">
        <f t="shared" si="4"/>
        <v/>
      </c>
      <c r="G21" s="10">
        <f t="shared" si="6"/>
        <v>-1</v>
      </c>
      <c r="H21" s="17">
        <f t="shared" si="5"/>
        <v>-7.5630252100840331E-2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2</v>
      </c>
      <c r="D23" s="9">
        <v>1</v>
      </c>
      <c r="E23" s="10">
        <f t="shared" si="3"/>
        <v>1.680672268907563E-2</v>
      </c>
      <c r="F23" s="10">
        <f t="shared" si="4"/>
        <v>6.024096385542169E-3</v>
      </c>
      <c r="G23" s="10">
        <f t="shared" si="6"/>
        <v>-0.5</v>
      </c>
      <c r="H23" s="17">
        <f t="shared" si="5"/>
        <v>-8.4033613445378148E-3</v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2</v>
      </c>
      <c r="E25" s="10" t="str">
        <f t="shared" si="3"/>
        <v/>
      </c>
      <c r="F25" s="10">
        <f t="shared" si="4"/>
        <v>1.2048192771084338E-2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</v>
      </c>
      <c r="D26" s="9">
        <v>0</v>
      </c>
      <c r="E26" s="10">
        <f t="shared" si="3"/>
        <v>8.4033613445378148E-3</v>
      </c>
      <c r="F26" s="10" t="str">
        <f t="shared" si="4"/>
        <v/>
      </c>
      <c r="G26" s="10">
        <f t="shared" si="6"/>
        <v>-1</v>
      </c>
      <c r="H26" s="17">
        <f t="shared" si="5"/>
        <v>-8.4033613445378148E-3</v>
      </c>
    </row>
    <row r="27" spans="1:8" x14ac:dyDescent="0.2">
      <c r="A27" s="8"/>
      <c r="B27" s="24" t="s">
        <v>23</v>
      </c>
      <c r="C27" s="21">
        <v>14</v>
      </c>
      <c r="D27" s="9">
        <v>15</v>
      </c>
      <c r="E27" s="10">
        <f t="shared" si="3"/>
        <v>0.11764705882352941</v>
      </c>
      <c r="F27" s="10">
        <f t="shared" si="4"/>
        <v>9.036144578313253E-2</v>
      </c>
      <c r="G27" s="10">
        <f t="shared" si="6"/>
        <v>7.1428571428571425E-2</v>
      </c>
      <c r="H27" s="17">
        <f t="shared" si="5"/>
        <v>8.4033613445378148E-3</v>
      </c>
    </row>
    <row r="28" spans="1:8" x14ac:dyDescent="0.2">
      <c r="A28" s="8"/>
      <c r="B28" s="24" t="s">
        <v>24</v>
      </c>
      <c r="C28" s="21">
        <v>3</v>
      </c>
      <c r="D28" s="9">
        <v>5</v>
      </c>
      <c r="E28" s="10">
        <f t="shared" si="3"/>
        <v>2.5210084033613446E-2</v>
      </c>
      <c r="F28" s="10">
        <f t="shared" si="4"/>
        <v>3.0120481927710843E-2</v>
      </c>
      <c r="G28" s="10">
        <f t="shared" si="6"/>
        <v>0.66666666666666663</v>
      </c>
      <c r="H28" s="17">
        <f t="shared" si="5"/>
        <v>1.680672268907563E-2</v>
      </c>
    </row>
    <row r="29" spans="1:8" x14ac:dyDescent="0.2">
      <c r="A29" s="8"/>
      <c r="B29" s="24" t="s">
        <v>25</v>
      </c>
      <c r="C29" s="21">
        <v>6</v>
      </c>
      <c r="D29" s="9">
        <v>14</v>
      </c>
      <c r="E29" s="10">
        <f t="shared" si="3"/>
        <v>5.0420168067226892E-2</v>
      </c>
      <c r="F29" s="10">
        <f t="shared" si="4"/>
        <v>8.4337349397590355E-2</v>
      </c>
      <c r="G29" s="10">
        <f t="shared" si="6"/>
        <v>1.3333333333333333</v>
      </c>
      <c r="H29" s="17">
        <f t="shared" si="5"/>
        <v>6.7226890756302518E-2</v>
      </c>
    </row>
    <row r="30" spans="1:8" x14ac:dyDescent="0.2">
      <c r="A30" s="8"/>
      <c r="B30" s="24" t="s">
        <v>26</v>
      </c>
      <c r="C30" s="21">
        <v>7</v>
      </c>
      <c r="D30" s="9">
        <v>33</v>
      </c>
      <c r="E30" s="10">
        <f t="shared" si="3"/>
        <v>5.8823529411764705E-2</v>
      </c>
      <c r="F30" s="10">
        <f t="shared" si="4"/>
        <v>0.19879518072289157</v>
      </c>
      <c r="G30" s="10">
        <f t="shared" si="6"/>
        <v>3.7142857142857144</v>
      </c>
      <c r="H30" s="17">
        <f t="shared" si="5"/>
        <v>0.21848739495798319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4</v>
      </c>
      <c r="D32" s="9">
        <v>0</v>
      </c>
      <c r="E32" s="10">
        <f t="shared" si="3"/>
        <v>3.3613445378151259E-2</v>
      </c>
      <c r="F32" s="10" t="str">
        <f t="shared" si="4"/>
        <v/>
      </c>
      <c r="G32" s="10">
        <f t="shared" si="6"/>
        <v>-1</v>
      </c>
      <c r="H32" s="17">
        <f t="shared" si="5"/>
        <v>-3.3613445378151259E-2</v>
      </c>
    </row>
    <row r="33" spans="1:8" x14ac:dyDescent="0.2">
      <c r="A33" s="8"/>
      <c r="B33" s="24" t="s">
        <v>29</v>
      </c>
      <c r="C33" s="21">
        <v>1</v>
      </c>
      <c r="D33" s="9">
        <v>0</v>
      </c>
      <c r="E33" s="10">
        <f t="shared" si="3"/>
        <v>8.4033613445378148E-3</v>
      </c>
      <c r="F33" s="10" t="str">
        <f t="shared" si="4"/>
        <v/>
      </c>
      <c r="G33" s="10">
        <f t="shared" si="6"/>
        <v>-1</v>
      </c>
      <c r="H33" s="17">
        <f t="shared" si="5"/>
        <v>-8.4033613445378148E-3</v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6</v>
      </c>
      <c r="D36" s="9">
        <v>7</v>
      </c>
      <c r="E36" s="10">
        <f t="shared" si="3"/>
        <v>5.0420168067226892E-2</v>
      </c>
      <c r="F36" s="10">
        <f t="shared" si="4"/>
        <v>4.2168674698795178E-2</v>
      </c>
      <c r="G36" s="10">
        <f t="shared" si="6"/>
        <v>0.16666666666666666</v>
      </c>
      <c r="H36" s="17">
        <f t="shared" si="5"/>
        <v>8.4033613445378148E-3</v>
      </c>
    </row>
    <row r="37" spans="1:8" ht="25.5" x14ac:dyDescent="0.2">
      <c r="A37" s="8"/>
      <c r="B37" s="24" t="s">
        <v>33</v>
      </c>
      <c r="C37" s="21">
        <v>1</v>
      </c>
      <c r="D37" s="9">
        <v>0</v>
      </c>
      <c r="E37" s="10">
        <f t="shared" si="3"/>
        <v>8.4033613445378148E-3</v>
      </c>
      <c r="F37" s="10" t="str">
        <f t="shared" si="4"/>
        <v/>
      </c>
      <c r="G37" s="10">
        <f t="shared" si="6"/>
        <v>-1</v>
      </c>
      <c r="H37" s="17">
        <f t="shared" si="5"/>
        <v>-8.4033613445378148E-3</v>
      </c>
    </row>
    <row r="38" spans="1:8" ht="25.5" x14ac:dyDescent="0.2">
      <c r="A38" s="8"/>
      <c r="B38" s="24" t="s">
        <v>34</v>
      </c>
      <c r="C38" s="21">
        <v>3</v>
      </c>
      <c r="D38" s="9">
        <v>3</v>
      </c>
      <c r="E38" s="10">
        <f t="shared" si="3"/>
        <v>2.5210084033613446E-2</v>
      </c>
      <c r="F38" s="10">
        <f t="shared" si="4"/>
        <v>1.8072289156626505E-2</v>
      </c>
      <c r="G38" s="10">
        <f t="shared" si="6"/>
        <v>0</v>
      </c>
      <c r="H38" s="17">
        <f t="shared" si="5"/>
        <v>0</v>
      </c>
    </row>
    <row r="39" spans="1:8" x14ac:dyDescent="0.2">
      <c r="A39" s="8"/>
      <c r="B39" s="24" t="s">
        <v>35</v>
      </c>
      <c r="C39" s="21">
        <v>0</v>
      </c>
      <c r="D39" s="9">
        <v>5</v>
      </c>
      <c r="E39" s="10" t="str">
        <f t="shared" si="3"/>
        <v/>
      </c>
      <c r="F39" s="10">
        <f t="shared" si="4"/>
        <v>3.0120481927710843E-2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1</v>
      </c>
      <c r="E41" s="10" t="str">
        <f t="shared" si="3"/>
        <v/>
      </c>
      <c r="F41" s="10">
        <f t="shared" si="4"/>
        <v>6.024096385542169E-3</v>
      </c>
      <c r="G41" s="10">
        <f t="shared" si="6"/>
        <v>1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5</v>
      </c>
      <c r="D44" s="9">
        <v>2</v>
      </c>
      <c r="E44" s="10">
        <f t="shared" si="3"/>
        <v>4.2016806722689079E-2</v>
      </c>
      <c r="F44" s="10">
        <f t="shared" si="4"/>
        <v>1.2048192771084338E-2</v>
      </c>
      <c r="G44" s="10">
        <f t="shared" si="6"/>
        <v>-0.6</v>
      </c>
      <c r="H44" s="17">
        <f t="shared" si="5"/>
        <v>-2.5210084033613446E-2</v>
      </c>
    </row>
    <row r="45" spans="1:8" ht="25.5" x14ac:dyDescent="0.2">
      <c r="A45" s="8"/>
      <c r="B45" s="24" t="s">
        <v>41</v>
      </c>
      <c r="C45" s="21">
        <v>1</v>
      </c>
      <c r="D45" s="9">
        <v>1</v>
      </c>
      <c r="E45" s="10">
        <f t="shared" si="3"/>
        <v>8.4033613445378148E-3</v>
      </c>
      <c r="F45" s="10">
        <f t="shared" si="4"/>
        <v>6.024096385542169E-3</v>
      </c>
      <c r="G45" s="10">
        <f t="shared" si="6"/>
        <v>0</v>
      </c>
      <c r="H45" s="17">
        <f t="shared" si="5"/>
        <v>0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1</v>
      </c>
      <c r="D49" s="9">
        <v>0</v>
      </c>
      <c r="E49" s="10">
        <f t="shared" si="3"/>
        <v>8.4033613445378148E-3</v>
      </c>
      <c r="F49" s="10" t="str">
        <f t="shared" si="4"/>
        <v/>
      </c>
      <c r="G49" s="10">
        <f t="shared" si="6"/>
        <v>-1</v>
      </c>
      <c r="H49" s="17">
        <f t="shared" si="5"/>
        <v>-8.4033613445378148E-3</v>
      </c>
    </row>
    <row r="50" spans="1:8" x14ac:dyDescent="0.2">
      <c r="A50" s="8"/>
      <c r="B50" s="24" t="s">
        <v>46</v>
      </c>
      <c r="C50" s="21">
        <v>36</v>
      </c>
      <c r="D50" s="9">
        <v>36</v>
      </c>
      <c r="E50" s="10">
        <f t="shared" si="3"/>
        <v>0.30252100840336132</v>
      </c>
      <c r="F50" s="10">
        <f t="shared" si="4"/>
        <v>0.21686746987951808</v>
      </c>
      <c r="G50" s="10">
        <f t="shared" si="6"/>
        <v>0</v>
      </c>
      <c r="H50" s="17">
        <f t="shared" si="5"/>
        <v>0</v>
      </c>
    </row>
    <row r="51" spans="1:8" x14ac:dyDescent="0.2">
      <c r="A51" s="8"/>
      <c r="B51" s="24" t="s">
        <v>47</v>
      </c>
      <c r="C51" s="21">
        <v>1</v>
      </c>
      <c r="D51" s="9">
        <v>3</v>
      </c>
      <c r="E51" s="10">
        <f t="shared" ref="E51:E70" si="7">+IF(C51=0,"",C51/C$19)</f>
        <v>8.4033613445378148E-3</v>
      </c>
      <c r="F51" s="10">
        <f t="shared" ref="F51:F70" si="8">+IF(D51=0,"",D51/D$19)</f>
        <v>1.8072289156626505E-2</v>
      </c>
      <c r="G51" s="10">
        <f t="shared" si="6"/>
        <v>2</v>
      </c>
      <c r="H51" s="17">
        <f t="shared" ref="H51:H70" si="9">+IF(OR(AND(E51=""),(G51="")),"",E51*G51)</f>
        <v>1.680672268907563E-2</v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1</v>
      </c>
      <c r="E53" s="10">
        <f t="shared" si="7"/>
        <v>8.4033613445378148E-3</v>
      </c>
      <c r="F53" s="10">
        <f t="shared" si="8"/>
        <v>6.024096385542169E-3</v>
      </c>
      <c r="G53" s="10">
        <f t="shared" si="10"/>
        <v>0</v>
      </c>
      <c r="H53" s="17">
        <f t="shared" si="9"/>
        <v>0</v>
      </c>
    </row>
    <row r="54" spans="1:8" x14ac:dyDescent="0.2">
      <c r="A54" s="8"/>
      <c r="B54" s="24" t="s">
        <v>50</v>
      </c>
      <c r="C54" s="21">
        <v>1</v>
      </c>
      <c r="D54" s="9">
        <v>6</v>
      </c>
      <c r="E54" s="10">
        <f t="shared" si="7"/>
        <v>8.4033613445378148E-3</v>
      </c>
      <c r="F54" s="10">
        <f t="shared" si="8"/>
        <v>3.614457831325301E-2</v>
      </c>
      <c r="G54" s="10">
        <f t="shared" si="10"/>
        <v>5</v>
      </c>
      <c r="H54" s="17">
        <f t="shared" si="9"/>
        <v>4.2016806722689072E-2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8.4033613445378148E-3</v>
      </c>
      <c r="F57" s="10" t="str">
        <f t="shared" si="8"/>
        <v/>
      </c>
      <c r="G57" s="10">
        <f t="shared" si="10"/>
        <v>-1</v>
      </c>
      <c r="H57" s="17">
        <f t="shared" si="9"/>
        <v>-8.4033613445378148E-3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1</v>
      </c>
      <c r="D60" s="9">
        <v>4</v>
      </c>
      <c r="E60" s="10">
        <f t="shared" si="7"/>
        <v>8.4033613445378148E-3</v>
      </c>
      <c r="F60" s="10">
        <f t="shared" si="8"/>
        <v>2.4096385542168676E-2</v>
      </c>
      <c r="G60" s="10">
        <f t="shared" si="10"/>
        <v>3</v>
      </c>
      <c r="H60" s="17">
        <f t="shared" si="9"/>
        <v>2.5210084033613446E-2</v>
      </c>
    </row>
    <row r="61" spans="1:8" ht="25.5" x14ac:dyDescent="0.2">
      <c r="A61" s="8"/>
      <c r="B61" s="24" t="s">
        <v>57</v>
      </c>
      <c r="C61" s="21">
        <v>1</v>
      </c>
      <c r="D61" s="9">
        <v>1</v>
      </c>
      <c r="E61" s="10">
        <f t="shared" si="7"/>
        <v>8.4033613445378148E-3</v>
      </c>
      <c r="F61" s="10">
        <f t="shared" si="8"/>
        <v>6.024096385542169E-3</v>
      </c>
      <c r="G61" s="10">
        <f t="shared" si="10"/>
        <v>0</v>
      </c>
      <c r="H61" s="17">
        <f t="shared" si="9"/>
        <v>0</v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6.024096385542169E-3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6.024096385542169E-3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9</v>
      </c>
      <c r="D64" s="9">
        <v>18</v>
      </c>
      <c r="E64" s="10">
        <f t="shared" si="7"/>
        <v>7.5630252100840331E-2</v>
      </c>
      <c r="F64" s="10">
        <f t="shared" si="8"/>
        <v>0.10843373493975904</v>
      </c>
      <c r="G64" s="10">
        <f t="shared" si="10"/>
        <v>1</v>
      </c>
      <c r="H64" s="17">
        <f t="shared" si="9"/>
        <v>7.5630252100840331E-2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2</v>
      </c>
      <c r="E67" s="10">
        <f t="shared" si="7"/>
        <v>8.4033613445378148E-3</v>
      </c>
      <c r="F67" s="10">
        <f t="shared" si="8"/>
        <v>1.2048192771084338E-2</v>
      </c>
      <c r="G67" s="10">
        <f t="shared" si="10"/>
        <v>1</v>
      </c>
      <c r="H67" s="17">
        <f t="shared" si="9"/>
        <v>8.4033613445378148E-3</v>
      </c>
    </row>
    <row r="68" spans="1:8" x14ac:dyDescent="0.2">
      <c r="A68" s="8"/>
      <c r="B68" s="24" t="s">
        <v>64</v>
      </c>
      <c r="C68" s="21">
        <v>3</v>
      </c>
      <c r="D68" s="9">
        <v>4</v>
      </c>
      <c r="E68" s="10">
        <f t="shared" si="7"/>
        <v>2.5210084033613446E-2</v>
      </c>
      <c r="F68" s="10">
        <f t="shared" si="8"/>
        <v>2.4096385542168676E-2</v>
      </c>
      <c r="G68" s="10">
        <f t="shared" si="10"/>
        <v>0.33333333333333331</v>
      </c>
      <c r="H68" s="17">
        <f t="shared" si="9"/>
        <v>8.4033613445378148E-3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2325</v>
      </c>
      <c r="D76" s="36">
        <f>SUM(D77:D175)</f>
        <v>2782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0.19655913978494624</v>
      </c>
      <c r="H76" s="37">
        <f t="shared" ref="H76:H107" si="13">+IF(OR(AND(E76=""),(G76="")),"",E76*G76)</f>
        <v>0.19655913978494624</v>
      </c>
    </row>
    <row r="77" spans="1:8" x14ac:dyDescent="0.2">
      <c r="A77" s="8"/>
      <c r="B77" s="23" t="s">
        <v>67</v>
      </c>
      <c r="C77" s="41">
        <v>82</v>
      </c>
      <c r="D77" s="38">
        <v>109</v>
      </c>
      <c r="E77" s="39">
        <f t="shared" si="11"/>
        <v>3.5268817204301077E-2</v>
      </c>
      <c r="F77" s="39">
        <f t="shared" si="12"/>
        <v>3.9180445722501796E-2</v>
      </c>
      <c r="G77" s="39">
        <f t="shared" ref="G77:G108" si="14">+IF(AND(C77=0,D77=0)," ",IF(C77=0,1,IF(D77=0,-1,(D77-C77)/C77)))</f>
        <v>0.32926829268292684</v>
      </c>
      <c r="H77" s="40">
        <f t="shared" si="13"/>
        <v>1.1612903225806452E-2</v>
      </c>
    </row>
    <row r="78" spans="1:8" x14ac:dyDescent="0.2">
      <c r="A78" s="8"/>
      <c r="B78" s="24" t="s">
        <v>68</v>
      </c>
      <c r="C78" s="21">
        <v>17</v>
      </c>
      <c r="D78" s="9">
        <v>8</v>
      </c>
      <c r="E78" s="10">
        <f t="shared" si="11"/>
        <v>7.3118279569892473E-3</v>
      </c>
      <c r="F78" s="10">
        <f t="shared" si="12"/>
        <v>2.875629043853343E-3</v>
      </c>
      <c r="G78" s="10">
        <f t="shared" si="14"/>
        <v>-0.52941176470588236</v>
      </c>
      <c r="H78" s="17">
        <f t="shared" si="13"/>
        <v>-3.8709677419354839E-3</v>
      </c>
    </row>
    <row r="79" spans="1:8" x14ac:dyDescent="0.2">
      <c r="A79" s="8"/>
      <c r="B79" s="24" t="s">
        <v>69</v>
      </c>
      <c r="C79" s="21">
        <v>7</v>
      </c>
      <c r="D79" s="9">
        <v>11</v>
      </c>
      <c r="E79" s="10">
        <f t="shared" si="11"/>
        <v>3.010752688172043E-3</v>
      </c>
      <c r="F79" s="10">
        <f t="shared" si="12"/>
        <v>3.9539899352983464E-3</v>
      </c>
      <c r="G79" s="10">
        <f t="shared" si="14"/>
        <v>0.5714285714285714</v>
      </c>
      <c r="H79" s="17">
        <f t="shared" si="13"/>
        <v>1.7204301075268817E-3</v>
      </c>
    </row>
    <row r="80" spans="1:8" x14ac:dyDescent="0.2">
      <c r="A80" s="8"/>
      <c r="B80" s="24" t="s">
        <v>70</v>
      </c>
      <c r="C80" s="21">
        <v>34</v>
      </c>
      <c r="D80" s="9">
        <v>61</v>
      </c>
      <c r="E80" s="10">
        <f t="shared" si="11"/>
        <v>1.4623655913978495E-2</v>
      </c>
      <c r="F80" s="10">
        <f t="shared" si="12"/>
        <v>2.1926671459381739E-2</v>
      </c>
      <c r="G80" s="10">
        <f t="shared" si="14"/>
        <v>0.79411764705882348</v>
      </c>
      <c r="H80" s="17">
        <f t="shared" si="13"/>
        <v>1.1612903225806451E-2</v>
      </c>
    </row>
    <row r="81" spans="1:8" ht="25.5" x14ac:dyDescent="0.2">
      <c r="A81" s="8"/>
      <c r="B81" s="24" t="s">
        <v>71</v>
      </c>
      <c r="C81" s="21">
        <v>61</v>
      </c>
      <c r="D81" s="9">
        <v>71</v>
      </c>
      <c r="E81" s="10">
        <f t="shared" si="11"/>
        <v>2.6236559139784947E-2</v>
      </c>
      <c r="F81" s="10">
        <f t="shared" si="12"/>
        <v>2.5521207764198417E-2</v>
      </c>
      <c r="G81" s="10">
        <f t="shared" si="14"/>
        <v>0.16393442622950818</v>
      </c>
      <c r="H81" s="17">
        <f t="shared" si="13"/>
        <v>4.3010752688172043E-3</v>
      </c>
    </row>
    <row r="82" spans="1:8" x14ac:dyDescent="0.2">
      <c r="A82" s="8"/>
      <c r="B82" s="24" t="s">
        <v>72</v>
      </c>
      <c r="C82" s="21">
        <v>10</v>
      </c>
      <c r="D82" s="9">
        <v>0</v>
      </c>
      <c r="E82" s="10">
        <f t="shared" si="11"/>
        <v>4.3010752688172043E-3</v>
      </c>
      <c r="F82" s="10" t="str">
        <f t="shared" si="12"/>
        <v/>
      </c>
      <c r="G82" s="10">
        <f t="shared" si="14"/>
        <v>-1</v>
      </c>
      <c r="H82" s="17">
        <f t="shared" si="13"/>
        <v>-4.3010752688172043E-3</v>
      </c>
    </row>
    <row r="83" spans="1:8" x14ac:dyDescent="0.2">
      <c r="A83" s="8"/>
      <c r="B83" s="24" t="s">
        <v>73</v>
      </c>
      <c r="C83" s="21">
        <v>1</v>
      </c>
      <c r="D83" s="9">
        <v>11</v>
      </c>
      <c r="E83" s="10">
        <f t="shared" si="11"/>
        <v>4.3010752688172043E-4</v>
      </c>
      <c r="F83" s="10">
        <f t="shared" si="12"/>
        <v>3.9539899352983464E-3</v>
      </c>
      <c r="G83" s="10">
        <f t="shared" si="14"/>
        <v>10</v>
      </c>
      <c r="H83" s="17">
        <f t="shared" si="13"/>
        <v>4.3010752688172043E-3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5</v>
      </c>
      <c r="D87" s="9">
        <v>1</v>
      </c>
      <c r="E87" s="10">
        <f t="shared" si="11"/>
        <v>2.1505376344086021E-3</v>
      </c>
      <c r="F87" s="10">
        <f t="shared" si="12"/>
        <v>3.5945363048166788E-4</v>
      </c>
      <c r="G87" s="10">
        <f t="shared" si="14"/>
        <v>-0.8</v>
      </c>
      <c r="H87" s="17">
        <f t="shared" si="13"/>
        <v>-1.7204301075268817E-3</v>
      </c>
    </row>
    <row r="88" spans="1:8" x14ac:dyDescent="0.2">
      <c r="A88" s="8"/>
      <c r="B88" s="24" t="s">
        <v>79</v>
      </c>
      <c r="C88" s="21">
        <v>4</v>
      </c>
      <c r="D88" s="9">
        <v>4</v>
      </c>
      <c r="E88" s="10">
        <f t="shared" si="11"/>
        <v>1.7204301075268817E-3</v>
      </c>
      <c r="F88" s="10">
        <f t="shared" si="12"/>
        <v>1.4378145219266715E-3</v>
      </c>
      <c r="G88" s="10">
        <f t="shared" si="14"/>
        <v>0</v>
      </c>
      <c r="H88" s="17">
        <f t="shared" si="13"/>
        <v>0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2</v>
      </c>
      <c r="E91" s="10" t="str">
        <f t="shared" si="11"/>
        <v/>
      </c>
      <c r="F91" s="10">
        <f t="shared" si="12"/>
        <v>7.1890726096333576E-4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14</v>
      </c>
      <c r="D92" s="9">
        <v>22</v>
      </c>
      <c r="E92" s="10">
        <f t="shared" si="11"/>
        <v>6.021505376344086E-3</v>
      </c>
      <c r="F92" s="10">
        <f t="shared" si="12"/>
        <v>7.9079798705966927E-3</v>
      </c>
      <c r="G92" s="10">
        <f t="shared" si="14"/>
        <v>0.5714285714285714</v>
      </c>
      <c r="H92" s="17">
        <f t="shared" si="13"/>
        <v>3.4408602150537634E-3</v>
      </c>
    </row>
    <row r="93" spans="1:8" x14ac:dyDescent="0.2">
      <c r="A93" s="8"/>
      <c r="B93" s="24" t="s">
        <v>84</v>
      </c>
      <c r="C93" s="21">
        <v>4</v>
      </c>
      <c r="D93" s="9">
        <v>7</v>
      </c>
      <c r="E93" s="10">
        <f t="shared" si="11"/>
        <v>1.7204301075268817E-3</v>
      </c>
      <c r="F93" s="10">
        <f t="shared" si="12"/>
        <v>2.5161754133716753E-3</v>
      </c>
      <c r="G93" s="10">
        <f t="shared" si="14"/>
        <v>0.75</v>
      </c>
      <c r="H93" s="17">
        <f t="shared" si="13"/>
        <v>1.2903225806451613E-3</v>
      </c>
    </row>
    <row r="94" spans="1:8" x14ac:dyDescent="0.2">
      <c r="A94" s="8"/>
      <c r="B94" s="24" t="s">
        <v>85</v>
      </c>
      <c r="C94" s="21">
        <v>17</v>
      </c>
      <c r="D94" s="9">
        <v>20</v>
      </c>
      <c r="E94" s="10">
        <f t="shared" si="11"/>
        <v>7.3118279569892473E-3</v>
      </c>
      <c r="F94" s="10">
        <f t="shared" si="12"/>
        <v>7.1890726096333572E-3</v>
      </c>
      <c r="G94" s="10">
        <f t="shared" si="14"/>
        <v>0.17647058823529413</v>
      </c>
      <c r="H94" s="17">
        <f t="shared" si="13"/>
        <v>1.2903225806451613E-3</v>
      </c>
    </row>
    <row r="95" spans="1:8" x14ac:dyDescent="0.2">
      <c r="A95" s="8"/>
      <c r="B95" s="24" t="s">
        <v>86</v>
      </c>
      <c r="C95" s="21">
        <v>9</v>
      </c>
      <c r="D95" s="9">
        <v>10</v>
      </c>
      <c r="E95" s="10">
        <f t="shared" si="11"/>
        <v>3.8709677419354839E-3</v>
      </c>
      <c r="F95" s="10">
        <f t="shared" si="12"/>
        <v>3.5945363048166786E-3</v>
      </c>
      <c r="G95" s="10">
        <f t="shared" si="14"/>
        <v>0.1111111111111111</v>
      </c>
      <c r="H95" s="17">
        <f t="shared" si="13"/>
        <v>4.3010752688172043E-4</v>
      </c>
    </row>
    <row r="96" spans="1:8" x14ac:dyDescent="0.2">
      <c r="A96" s="8"/>
      <c r="B96" s="24" t="s">
        <v>87</v>
      </c>
      <c r="C96" s="21">
        <v>5</v>
      </c>
      <c r="D96" s="9">
        <v>14</v>
      </c>
      <c r="E96" s="10">
        <f t="shared" si="11"/>
        <v>2.1505376344086021E-3</v>
      </c>
      <c r="F96" s="10">
        <f t="shared" si="12"/>
        <v>5.0323508267433505E-3</v>
      </c>
      <c r="G96" s="10">
        <f t="shared" si="14"/>
        <v>1.8</v>
      </c>
      <c r="H96" s="17">
        <f t="shared" si="13"/>
        <v>3.8709677419354839E-3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2</v>
      </c>
      <c r="E97" s="10" t="str">
        <f t="shared" si="11"/>
        <v/>
      </c>
      <c r="F97" s="10">
        <f t="shared" si="12"/>
        <v>7.1890726096333576E-4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81</v>
      </c>
      <c r="D98" s="9">
        <v>142</v>
      </c>
      <c r="E98" s="10">
        <f t="shared" si="11"/>
        <v>3.4838709677419352E-2</v>
      </c>
      <c r="F98" s="10">
        <f t="shared" si="12"/>
        <v>5.1042415528396834E-2</v>
      </c>
      <c r="G98" s="10">
        <f t="shared" si="14"/>
        <v>0.75308641975308643</v>
      </c>
      <c r="H98" s="17">
        <f t="shared" si="13"/>
        <v>2.6236559139784944E-2</v>
      </c>
    </row>
    <row r="99" spans="1:8" x14ac:dyDescent="0.2">
      <c r="A99" s="8"/>
      <c r="B99" s="24" t="s">
        <v>90</v>
      </c>
      <c r="C99" s="21">
        <v>37</v>
      </c>
      <c r="D99" s="9">
        <v>26</v>
      </c>
      <c r="E99" s="10">
        <f t="shared" si="11"/>
        <v>1.5913978494623657E-2</v>
      </c>
      <c r="F99" s="10">
        <f t="shared" si="12"/>
        <v>9.3457943925233638E-3</v>
      </c>
      <c r="G99" s="10">
        <f t="shared" si="14"/>
        <v>-0.29729729729729731</v>
      </c>
      <c r="H99" s="17">
        <f t="shared" si="13"/>
        <v>-4.7311827956989256E-3</v>
      </c>
    </row>
    <row r="100" spans="1:8" x14ac:dyDescent="0.2">
      <c r="A100" s="8"/>
      <c r="B100" s="24" t="s">
        <v>91</v>
      </c>
      <c r="C100" s="21">
        <v>39</v>
      </c>
      <c r="D100" s="9">
        <v>38</v>
      </c>
      <c r="E100" s="10">
        <f t="shared" si="11"/>
        <v>1.6774193548387096E-2</v>
      </c>
      <c r="F100" s="10">
        <f t="shared" si="12"/>
        <v>1.3659237958303379E-2</v>
      </c>
      <c r="G100" s="10">
        <f t="shared" si="14"/>
        <v>-2.564102564102564E-2</v>
      </c>
      <c r="H100" s="17">
        <f t="shared" si="13"/>
        <v>-4.3010752688172038E-4</v>
      </c>
    </row>
    <row r="101" spans="1:8" x14ac:dyDescent="0.2">
      <c r="A101" s="8"/>
      <c r="B101" s="24" t="s">
        <v>92</v>
      </c>
      <c r="C101" s="21">
        <v>41</v>
      </c>
      <c r="D101" s="9">
        <v>6</v>
      </c>
      <c r="E101" s="10">
        <f t="shared" si="11"/>
        <v>1.7634408602150538E-2</v>
      </c>
      <c r="F101" s="10">
        <f t="shared" si="12"/>
        <v>2.1567217828900071E-3</v>
      </c>
      <c r="G101" s="10">
        <f t="shared" si="14"/>
        <v>-0.85365853658536583</v>
      </c>
      <c r="H101" s="17">
        <f t="shared" si="13"/>
        <v>-1.5053763440860216E-2</v>
      </c>
    </row>
    <row r="102" spans="1:8" x14ac:dyDescent="0.2">
      <c r="A102" s="8"/>
      <c r="B102" s="24" t="s">
        <v>93</v>
      </c>
      <c r="C102" s="21">
        <v>10</v>
      </c>
      <c r="D102" s="9">
        <v>10</v>
      </c>
      <c r="E102" s="10">
        <f t="shared" si="11"/>
        <v>4.3010752688172043E-3</v>
      </c>
      <c r="F102" s="10">
        <f t="shared" si="12"/>
        <v>3.5945363048166786E-3</v>
      </c>
      <c r="G102" s="10">
        <f t="shared" si="14"/>
        <v>0</v>
      </c>
      <c r="H102" s="17">
        <f t="shared" si="13"/>
        <v>0</v>
      </c>
    </row>
    <row r="103" spans="1:8" x14ac:dyDescent="0.2">
      <c r="A103" s="8"/>
      <c r="B103" s="24" t="s">
        <v>94</v>
      </c>
      <c r="C103" s="21">
        <v>5</v>
      </c>
      <c r="D103" s="9">
        <v>7</v>
      </c>
      <c r="E103" s="10">
        <f t="shared" si="11"/>
        <v>2.1505376344086021E-3</v>
      </c>
      <c r="F103" s="10">
        <f t="shared" si="12"/>
        <v>2.5161754133716753E-3</v>
      </c>
      <c r="G103" s="10">
        <f t="shared" si="14"/>
        <v>0.4</v>
      </c>
      <c r="H103" s="17">
        <f t="shared" si="13"/>
        <v>8.6021505376344086E-4</v>
      </c>
    </row>
    <row r="104" spans="1:8" x14ac:dyDescent="0.2">
      <c r="A104" s="8"/>
      <c r="B104" s="24" t="s">
        <v>95</v>
      </c>
      <c r="C104" s="21">
        <v>2</v>
      </c>
      <c r="D104" s="9">
        <v>5</v>
      </c>
      <c r="E104" s="10">
        <f t="shared" si="11"/>
        <v>8.6021505376344086E-4</v>
      </c>
      <c r="F104" s="10">
        <f t="shared" si="12"/>
        <v>1.7972681524083393E-3</v>
      </c>
      <c r="G104" s="10">
        <f t="shared" si="14"/>
        <v>1.5</v>
      </c>
      <c r="H104" s="17">
        <f t="shared" si="13"/>
        <v>1.2903225806451613E-3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87</v>
      </c>
      <c r="D106" s="9">
        <v>117</v>
      </c>
      <c r="E106" s="10">
        <f t="shared" si="11"/>
        <v>3.741935483870968E-2</v>
      </c>
      <c r="F106" s="10">
        <f t="shared" si="12"/>
        <v>4.2056074766355138E-2</v>
      </c>
      <c r="G106" s="10">
        <f t="shared" si="14"/>
        <v>0.34482758620689657</v>
      </c>
      <c r="H106" s="17">
        <f t="shared" si="13"/>
        <v>1.2903225806451615E-2</v>
      </c>
    </row>
    <row r="107" spans="1:8" x14ac:dyDescent="0.2">
      <c r="A107" s="8"/>
      <c r="B107" s="24" t="s">
        <v>98</v>
      </c>
      <c r="C107" s="21">
        <v>1</v>
      </c>
      <c r="D107" s="9">
        <v>2</v>
      </c>
      <c r="E107" s="10">
        <f t="shared" si="11"/>
        <v>4.3010752688172043E-4</v>
      </c>
      <c r="F107" s="10">
        <f t="shared" si="12"/>
        <v>7.1890726096333576E-4</v>
      </c>
      <c r="G107" s="10">
        <f t="shared" si="14"/>
        <v>1</v>
      </c>
      <c r="H107" s="17">
        <f t="shared" si="13"/>
        <v>4.3010752688172043E-4</v>
      </c>
    </row>
    <row r="108" spans="1:8" x14ac:dyDescent="0.2">
      <c r="A108" s="8"/>
      <c r="B108" s="24" t="s">
        <v>99</v>
      </c>
      <c r="C108" s="21">
        <v>0</v>
      </c>
      <c r="D108" s="9">
        <v>3</v>
      </c>
      <c r="E108" s="10" t="str">
        <f t="shared" ref="E108:E139" si="15">+IF(C108=0,"",C108/C$76)</f>
        <v/>
      </c>
      <c r="F108" s="10">
        <f t="shared" ref="F108:F139" si="16">+IF(D108=0,"",D108/D$76)</f>
        <v>1.0783608914450035E-3</v>
      </c>
      <c r="G108" s="10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17</v>
      </c>
      <c r="D109" s="9">
        <v>33</v>
      </c>
      <c r="E109" s="10">
        <f t="shared" si="15"/>
        <v>7.3118279569892473E-3</v>
      </c>
      <c r="F109" s="10">
        <f t="shared" si="16"/>
        <v>1.186196980589504E-2</v>
      </c>
      <c r="G109" s="10">
        <f t="shared" ref="G109:G140" si="18">+IF(AND(C109=0,D109=0)," ",IF(C109=0,1,IF(D109=0,-1,(D109-C109)/C109)))</f>
        <v>0.94117647058823528</v>
      </c>
      <c r="H109" s="17">
        <f t="shared" si="17"/>
        <v>6.8817204301075269E-3</v>
      </c>
    </row>
    <row r="110" spans="1:8" x14ac:dyDescent="0.2">
      <c r="A110" s="8"/>
      <c r="B110" s="24" t="s">
        <v>101</v>
      </c>
      <c r="C110" s="21">
        <v>58</v>
      </c>
      <c r="D110" s="9">
        <v>27</v>
      </c>
      <c r="E110" s="10">
        <f t="shared" si="15"/>
        <v>2.4946236559139787E-2</v>
      </c>
      <c r="F110" s="10">
        <f t="shared" si="16"/>
        <v>9.7052480230050316E-3</v>
      </c>
      <c r="G110" s="10">
        <f t="shared" si="18"/>
        <v>-0.53448275862068961</v>
      </c>
      <c r="H110" s="17">
        <f t="shared" si="17"/>
        <v>-1.3333333333333332E-2</v>
      </c>
    </row>
    <row r="111" spans="1:8" x14ac:dyDescent="0.2">
      <c r="A111" s="8"/>
      <c r="B111" s="24" t="s">
        <v>102</v>
      </c>
      <c r="C111" s="21">
        <v>51</v>
      </c>
      <c r="D111" s="9">
        <v>33</v>
      </c>
      <c r="E111" s="10">
        <f t="shared" si="15"/>
        <v>2.1935483870967741E-2</v>
      </c>
      <c r="F111" s="10">
        <f t="shared" si="16"/>
        <v>1.186196980589504E-2</v>
      </c>
      <c r="G111" s="10">
        <f t="shared" si="18"/>
        <v>-0.35294117647058826</v>
      </c>
      <c r="H111" s="17">
        <f t="shared" si="17"/>
        <v>-7.7419354838709677E-3</v>
      </c>
    </row>
    <row r="112" spans="1:8" x14ac:dyDescent="0.2">
      <c r="A112" s="8"/>
      <c r="B112" s="24" t="s">
        <v>103</v>
      </c>
      <c r="C112" s="21">
        <v>0</v>
      </c>
      <c r="D112" s="9">
        <v>3</v>
      </c>
      <c r="E112" s="10" t="str">
        <f t="shared" si="15"/>
        <v/>
      </c>
      <c r="F112" s="10">
        <f t="shared" si="16"/>
        <v>1.0783608914450035E-3</v>
      </c>
      <c r="G112" s="10">
        <f t="shared" si="18"/>
        <v>1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11</v>
      </c>
      <c r="D113" s="9">
        <v>47</v>
      </c>
      <c r="E113" s="10">
        <f t="shared" si="15"/>
        <v>4.7311827956989247E-3</v>
      </c>
      <c r="F113" s="10">
        <f t="shared" si="16"/>
        <v>1.689432063263839E-2</v>
      </c>
      <c r="G113" s="10">
        <f t="shared" si="18"/>
        <v>3.2727272727272729</v>
      </c>
      <c r="H113" s="17">
        <f t="shared" si="17"/>
        <v>1.5483870967741937E-2</v>
      </c>
    </row>
    <row r="114" spans="1:8" x14ac:dyDescent="0.2">
      <c r="A114" s="8"/>
      <c r="B114" s="24" t="s">
        <v>105</v>
      </c>
      <c r="C114" s="21">
        <v>1</v>
      </c>
      <c r="D114" s="9">
        <v>0</v>
      </c>
      <c r="E114" s="10">
        <f t="shared" si="15"/>
        <v>4.3010752688172043E-4</v>
      </c>
      <c r="F114" s="10" t="str">
        <f t="shared" si="16"/>
        <v/>
      </c>
      <c r="G114" s="10">
        <f t="shared" si="18"/>
        <v>-1</v>
      </c>
      <c r="H114" s="17">
        <f t="shared" si="17"/>
        <v>-4.3010752688172043E-4</v>
      </c>
    </row>
    <row r="115" spans="1:8" x14ac:dyDescent="0.2">
      <c r="A115" s="8"/>
      <c r="B115" s="24" t="s">
        <v>106</v>
      </c>
      <c r="C115" s="21">
        <v>0</v>
      </c>
      <c r="D115" s="9">
        <v>2</v>
      </c>
      <c r="E115" s="10" t="str">
        <f t="shared" si="15"/>
        <v/>
      </c>
      <c r="F115" s="10">
        <f t="shared" si="16"/>
        <v>7.1890726096333576E-4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1</v>
      </c>
      <c r="D116" s="9">
        <v>1</v>
      </c>
      <c r="E116" s="10">
        <f t="shared" si="15"/>
        <v>4.3010752688172043E-4</v>
      </c>
      <c r="F116" s="10">
        <f t="shared" si="16"/>
        <v>3.5945363048166788E-4</v>
      </c>
      <c r="G116" s="10">
        <f t="shared" si="18"/>
        <v>0</v>
      </c>
      <c r="H116" s="17">
        <f t="shared" si="17"/>
        <v>0</v>
      </c>
    </row>
    <row r="117" spans="1:8" x14ac:dyDescent="0.2">
      <c r="A117" s="8"/>
      <c r="B117" s="24" t="s">
        <v>108</v>
      </c>
      <c r="C117" s="21">
        <v>1</v>
      </c>
      <c r="D117" s="9">
        <v>14</v>
      </c>
      <c r="E117" s="10">
        <f t="shared" si="15"/>
        <v>4.3010752688172043E-4</v>
      </c>
      <c r="F117" s="10">
        <f t="shared" si="16"/>
        <v>5.0323508267433505E-3</v>
      </c>
      <c r="G117" s="10">
        <f t="shared" si="18"/>
        <v>13</v>
      </c>
      <c r="H117" s="17">
        <f t="shared" si="17"/>
        <v>5.5913978494623656E-3</v>
      </c>
    </row>
    <row r="118" spans="1:8" x14ac:dyDescent="0.2">
      <c r="A118" s="8"/>
      <c r="B118" s="24" t="s">
        <v>109</v>
      </c>
      <c r="C118" s="21">
        <v>40</v>
      </c>
      <c r="D118" s="9">
        <v>14</v>
      </c>
      <c r="E118" s="10">
        <f t="shared" si="15"/>
        <v>1.7204301075268817E-2</v>
      </c>
      <c r="F118" s="10">
        <f t="shared" si="16"/>
        <v>5.0323508267433505E-3</v>
      </c>
      <c r="G118" s="10">
        <f t="shared" si="18"/>
        <v>-0.65</v>
      </c>
      <c r="H118" s="17">
        <f t="shared" si="17"/>
        <v>-1.1182795698924731E-2</v>
      </c>
    </row>
    <row r="119" spans="1:8" ht="25.5" x14ac:dyDescent="0.2">
      <c r="A119" s="8"/>
      <c r="B119" s="24" t="s">
        <v>110</v>
      </c>
      <c r="C119" s="21">
        <v>1</v>
      </c>
      <c r="D119" s="9">
        <v>8</v>
      </c>
      <c r="E119" s="10">
        <f t="shared" si="15"/>
        <v>4.3010752688172043E-4</v>
      </c>
      <c r="F119" s="10">
        <f t="shared" si="16"/>
        <v>2.875629043853343E-3</v>
      </c>
      <c r="G119" s="10">
        <f t="shared" si="18"/>
        <v>7</v>
      </c>
      <c r="H119" s="17">
        <f t="shared" si="17"/>
        <v>3.010752688172043E-3</v>
      </c>
    </row>
    <row r="120" spans="1:8" ht="25.5" x14ac:dyDescent="0.2">
      <c r="A120" s="8"/>
      <c r="B120" s="24" t="s">
        <v>111</v>
      </c>
      <c r="C120" s="21">
        <v>52</v>
      </c>
      <c r="D120" s="9">
        <v>33</v>
      </c>
      <c r="E120" s="10">
        <f t="shared" si="15"/>
        <v>2.2365591397849462E-2</v>
      </c>
      <c r="F120" s="10">
        <f t="shared" si="16"/>
        <v>1.186196980589504E-2</v>
      </c>
      <c r="G120" s="10">
        <f t="shared" si="18"/>
        <v>-0.36538461538461536</v>
      </c>
      <c r="H120" s="17">
        <f t="shared" si="17"/>
        <v>-8.1720430107526873E-3</v>
      </c>
    </row>
    <row r="121" spans="1:8" x14ac:dyDescent="0.2">
      <c r="A121" s="8"/>
      <c r="B121" s="24" t="s">
        <v>112</v>
      </c>
      <c r="C121" s="21">
        <v>8</v>
      </c>
      <c r="D121" s="9">
        <v>12</v>
      </c>
      <c r="E121" s="10">
        <f t="shared" si="15"/>
        <v>3.4408602150537634E-3</v>
      </c>
      <c r="F121" s="10">
        <f t="shared" si="16"/>
        <v>4.3134435657800141E-3</v>
      </c>
      <c r="G121" s="10">
        <f t="shared" si="18"/>
        <v>0.5</v>
      </c>
      <c r="H121" s="17">
        <f t="shared" si="17"/>
        <v>1.7204301075268817E-3</v>
      </c>
    </row>
    <row r="122" spans="1:8" x14ac:dyDescent="0.2">
      <c r="A122" s="8"/>
      <c r="B122" s="24" t="s">
        <v>113</v>
      </c>
      <c r="C122" s="21">
        <v>28</v>
      </c>
      <c r="D122" s="9">
        <v>51</v>
      </c>
      <c r="E122" s="10">
        <f t="shared" si="15"/>
        <v>1.2043010752688172E-2</v>
      </c>
      <c r="F122" s="10">
        <f t="shared" si="16"/>
        <v>1.8332135154565062E-2</v>
      </c>
      <c r="G122" s="10">
        <f t="shared" si="18"/>
        <v>0.8214285714285714</v>
      </c>
      <c r="H122" s="17">
        <f t="shared" si="17"/>
        <v>9.892473118279569E-3</v>
      </c>
    </row>
    <row r="123" spans="1:8" x14ac:dyDescent="0.2">
      <c r="A123" s="8"/>
      <c r="B123" s="24" t="s">
        <v>114</v>
      </c>
      <c r="C123" s="21">
        <v>11</v>
      </c>
      <c r="D123" s="9">
        <v>6</v>
      </c>
      <c r="E123" s="10">
        <f t="shared" si="15"/>
        <v>4.7311827956989247E-3</v>
      </c>
      <c r="F123" s="10">
        <f t="shared" si="16"/>
        <v>2.1567217828900071E-3</v>
      </c>
      <c r="G123" s="10">
        <f t="shared" si="18"/>
        <v>-0.45454545454545453</v>
      </c>
      <c r="H123" s="17">
        <f t="shared" si="17"/>
        <v>-2.1505376344086021E-3</v>
      </c>
    </row>
    <row r="124" spans="1:8" x14ac:dyDescent="0.2">
      <c r="A124" s="8"/>
      <c r="B124" s="24" t="s">
        <v>115</v>
      </c>
      <c r="C124" s="21">
        <v>72</v>
      </c>
      <c r="D124" s="9">
        <v>26</v>
      </c>
      <c r="E124" s="10">
        <f t="shared" si="15"/>
        <v>3.0967741935483871E-2</v>
      </c>
      <c r="F124" s="10">
        <f t="shared" si="16"/>
        <v>9.3457943925233638E-3</v>
      </c>
      <c r="G124" s="10">
        <f t="shared" si="18"/>
        <v>-0.63888888888888884</v>
      </c>
      <c r="H124" s="17">
        <f t="shared" si="17"/>
        <v>-1.9784946236559138E-2</v>
      </c>
    </row>
    <row r="125" spans="1:8" x14ac:dyDescent="0.2">
      <c r="A125" s="8"/>
      <c r="B125" s="24" t="s">
        <v>116</v>
      </c>
      <c r="C125" s="21">
        <v>2</v>
      </c>
      <c r="D125" s="9">
        <v>6</v>
      </c>
      <c r="E125" s="10">
        <f t="shared" si="15"/>
        <v>8.6021505376344086E-4</v>
      </c>
      <c r="F125" s="10">
        <f t="shared" si="16"/>
        <v>2.1567217828900071E-3</v>
      </c>
      <c r="G125" s="10">
        <f t="shared" si="18"/>
        <v>2</v>
      </c>
      <c r="H125" s="17">
        <f t="shared" si="17"/>
        <v>1.7204301075268817E-3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5</v>
      </c>
      <c r="E127" s="10">
        <f t="shared" si="15"/>
        <v>8.6021505376344086E-4</v>
      </c>
      <c r="F127" s="10">
        <f t="shared" si="16"/>
        <v>1.7972681524083393E-3</v>
      </c>
      <c r="G127" s="10">
        <f t="shared" si="18"/>
        <v>1.5</v>
      </c>
      <c r="H127" s="17">
        <f t="shared" si="17"/>
        <v>1.2903225806451613E-3</v>
      </c>
    </row>
    <row r="128" spans="1:8" x14ac:dyDescent="0.2">
      <c r="A128" s="8"/>
      <c r="B128" s="24" t="s">
        <v>119</v>
      </c>
      <c r="C128" s="21">
        <v>15</v>
      </c>
      <c r="D128" s="9">
        <v>78</v>
      </c>
      <c r="E128" s="10">
        <f t="shared" si="15"/>
        <v>6.4516129032258064E-3</v>
      </c>
      <c r="F128" s="10">
        <f t="shared" si="16"/>
        <v>2.8037383177570093E-2</v>
      </c>
      <c r="G128" s="10">
        <f t="shared" si="18"/>
        <v>4.2</v>
      </c>
      <c r="H128" s="17">
        <f t="shared" si="17"/>
        <v>2.709677419354839E-2</v>
      </c>
    </row>
    <row r="129" spans="1:8" x14ac:dyDescent="0.2">
      <c r="A129" s="8"/>
      <c r="B129" s="24" t="s">
        <v>120</v>
      </c>
      <c r="C129" s="21">
        <v>7</v>
      </c>
      <c r="D129" s="9">
        <v>34</v>
      </c>
      <c r="E129" s="10">
        <f t="shared" si="15"/>
        <v>3.010752688172043E-3</v>
      </c>
      <c r="F129" s="10">
        <f t="shared" si="16"/>
        <v>1.2221423436376708E-2</v>
      </c>
      <c r="G129" s="10">
        <f t="shared" si="18"/>
        <v>3.8571428571428572</v>
      </c>
      <c r="H129" s="17">
        <f t="shared" si="17"/>
        <v>1.1612903225806452E-2</v>
      </c>
    </row>
    <row r="130" spans="1:8" x14ac:dyDescent="0.2">
      <c r="A130" s="8"/>
      <c r="B130" s="24" t="s">
        <v>121</v>
      </c>
      <c r="C130" s="21">
        <v>19</v>
      </c>
      <c r="D130" s="9">
        <v>52</v>
      </c>
      <c r="E130" s="10">
        <f t="shared" si="15"/>
        <v>8.172043010752689E-3</v>
      </c>
      <c r="F130" s="10">
        <f t="shared" si="16"/>
        <v>1.8691588785046728E-2</v>
      </c>
      <c r="G130" s="10">
        <f t="shared" si="18"/>
        <v>1.736842105263158</v>
      </c>
      <c r="H130" s="17">
        <f t="shared" si="17"/>
        <v>1.4193548387096777E-2</v>
      </c>
    </row>
    <row r="131" spans="1:8" x14ac:dyDescent="0.2">
      <c r="A131" s="8"/>
      <c r="B131" s="24" t="s">
        <v>122</v>
      </c>
      <c r="C131" s="21">
        <v>9</v>
      </c>
      <c r="D131" s="9">
        <v>35</v>
      </c>
      <c r="E131" s="10">
        <f t="shared" si="15"/>
        <v>3.8709677419354839E-3</v>
      </c>
      <c r="F131" s="10">
        <f t="shared" si="16"/>
        <v>1.2580877066858375E-2</v>
      </c>
      <c r="G131" s="10">
        <f t="shared" si="18"/>
        <v>2.8888888888888888</v>
      </c>
      <c r="H131" s="17">
        <f t="shared" si="17"/>
        <v>1.1182795698924731E-2</v>
      </c>
    </row>
    <row r="132" spans="1:8" x14ac:dyDescent="0.2">
      <c r="A132" s="8"/>
      <c r="B132" s="24" t="s">
        <v>123</v>
      </c>
      <c r="C132" s="21">
        <v>49</v>
      </c>
      <c r="D132" s="9">
        <v>39</v>
      </c>
      <c r="E132" s="10">
        <f t="shared" si="15"/>
        <v>2.1075268817204302E-2</v>
      </c>
      <c r="F132" s="10">
        <f t="shared" si="16"/>
        <v>1.4018691588785047E-2</v>
      </c>
      <c r="G132" s="10">
        <f t="shared" si="18"/>
        <v>-0.20408163265306123</v>
      </c>
      <c r="H132" s="17">
        <f t="shared" si="17"/>
        <v>-4.3010752688172043E-3</v>
      </c>
    </row>
    <row r="133" spans="1:8" x14ac:dyDescent="0.2">
      <c r="A133" s="8"/>
      <c r="B133" s="24" t="s">
        <v>124</v>
      </c>
      <c r="C133" s="21">
        <v>0</v>
      </c>
      <c r="D133" s="9">
        <v>5</v>
      </c>
      <c r="E133" s="10" t="str">
        <f t="shared" si="15"/>
        <v/>
      </c>
      <c r="F133" s="10">
        <f t="shared" si="16"/>
        <v>1.7972681524083393E-3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98</v>
      </c>
      <c r="D134" s="9">
        <v>144</v>
      </c>
      <c r="E134" s="10">
        <f t="shared" si="15"/>
        <v>4.2150537634408604E-2</v>
      </c>
      <c r="F134" s="10">
        <f t="shared" si="16"/>
        <v>5.1761322789360173E-2</v>
      </c>
      <c r="G134" s="10">
        <f t="shared" si="18"/>
        <v>0.46938775510204084</v>
      </c>
      <c r="H134" s="17">
        <f t="shared" si="17"/>
        <v>1.9784946236559142E-2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119</v>
      </c>
      <c r="D136" s="9">
        <v>153</v>
      </c>
      <c r="E136" s="10">
        <f t="shared" si="15"/>
        <v>5.1182795698924734E-2</v>
      </c>
      <c r="F136" s="10">
        <f t="shared" si="16"/>
        <v>5.4996405463695185E-2</v>
      </c>
      <c r="G136" s="10">
        <f t="shared" si="18"/>
        <v>0.2857142857142857</v>
      </c>
      <c r="H136" s="17">
        <f t="shared" si="17"/>
        <v>1.4623655913978495E-2</v>
      </c>
    </row>
    <row r="137" spans="1:8" x14ac:dyDescent="0.2">
      <c r="A137" s="8"/>
      <c r="B137" s="24" t="s">
        <v>128</v>
      </c>
      <c r="C137" s="21">
        <v>48</v>
      </c>
      <c r="D137" s="9">
        <v>50</v>
      </c>
      <c r="E137" s="10">
        <f t="shared" si="15"/>
        <v>2.0645161290322581E-2</v>
      </c>
      <c r="F137" s="10">
        <f t="shared" si="16"/>
        <v>1.7972681524083392E-2</v>
      </c>
      <c r="G137" s="10">
        <f t="shared" si="18"/>
        <v>4.1666666666666664E-2</v>
      </c>
      <c r="H137" s="17">
        <f t="shared" si="17"/>
        <v>8.6021505376344086E-4</v>
      </c>
    </row>
    <row r="138" spans="1:8" x14ac:dyDescent="0.2">
      <c r="A138" s="8"/>
      <c r="B138" s="24" t="s">
        <v>129</v>
      </c>
      <c r="C138" s="21">
        <v>5</v>
      </c>
      <c r="D138" s="9">
        <v>0</v>
      </c>
      <c r="E138" s="10">
        <f t="shared" si="15"/>
        <v>2.1505376344086021E-3</v>
      </c>
      <c r="F138" s="10" t="str">
        <f t="shared" si="16"/>
        <v/>
      </c>
      <c r="G138" s="10">
        <f t="shared" si="18"/>
        <v>-1</v>
      </c>
      <c r="H138" s="17">
        <f t="shared" si="17"/>
        <v>-2.1505376344086021E-3</v>
      </c>
    </row>
    <row r="139" spans="1:8" ht="15.75" customHeight="1" x14ac:dyDescent="0.2">
      <c r="A139" s="8"/>
      <c r="B139" s="24" t="s">
        <v>130</v>
      </c>
      <c r="C139" s="21">
        <v>582</v>
      </c>
      <c r="D139" s="9">
        <v>672</v>
      </c>
      <c r="E139" s="10">
        <f t="shared" si="15"/>
        <v>0.25032258064516127</v>
      </c>
      <c r="F139" s="10">
        <f t="shared" si="16"/>
        <v>0.2415528396836808</v>
      </c>
      <c r="G139" s="10">
        <f t="shared" si="18"/>
        <v>0.15463917525773196</v>
      </c>
      <c r="H139" s="17">
        <f t="shared" si="17"/>
        <v>3.870967741935484E-2</v>
      </c>
    </row>
    <row r="140" spans="1:8" x14ac:dyDescent="0.2">
      <c r="A140" s="8"/>
      <c r="B140" s="24" t="s">
        <v>131</v>
      </c>
      <c r="C140" s="21">
        <v>6</v>
      </c>
      <c r="D140" s="9">
        <v>20</v>
      </c>
      <c r="E140" s="10">
        <f t="shared" ref="E140:E175" si="19">+IF(C140=0,"",C140/C$76)</f>
        <v>2.5806451612903226E-3</v>
      </c>
      <c r="F140" s="10">
        <f t="shared" ref="F140:F175" si="20">+IF(D140=0,"",D140/D$76)</f>
        <v>7.1890726096333572E-3</v>
      </c>
      <c r="G140" s="10">
        <f t="shared" si="18"/>
        <v>2.3333333333333335</v>
      </c>
      <c r="H140" s="17">
        <f t="shared" ref="H140:H171" si="21">+IF(OR(AND(E140=""),(G140="")),"",E140*G140)</f>
        <v>6.021505376344086E-3</v>
      </c>
    </row>
    <row r="141" spans="1:8" x14ac:dyDescent="0.2">
      <c r="A141" s="8"/>
      <c r="B141" s="24" t="s">
        <v>132</v>
      </c>
      <c r="C141" s="21">
        <v>7</v>
      </c>
      <c r="D141" s="9">
        <v>11</v>
      </c>
      <c r="E141" s="10">
        <f t="shared" si="19"/>
        <v>3.010752688172043E-3</v>
      </c>
      <c r="F141" s="10">
        <f t="shared" si="20"/>
        <v>3.9539899352983464E-3</v>
      </c>
      <c r="G141" s="10">
        <f t="shared" ref="G141:G175" si="22">+IF(AND(C141=0,D141=0)," ",IF(C141=0,1,IF(D141=0,-1,(D141-C141)/C141)))</f>
        <v>0.5714285714285714</v>
      </c>
      <c r="H141" s="17">
        <f t="shared" si="21"/>
        <v>1.7204301075268817E-3</v>
      </c>
    </row>
    <row r="142" spans="1:8" x14ac:dyDescent="0.2">
      <c r="A142" s="8"/>
      <c r="B142" s="24" t="s">
        <v>133</v>
      </c>
      <c r="C142" s="21">
        <v>148</v>
      </c>
      <c r="D142" s="9">
        <v>302</v>
      </c>
      <c r="E142" s="10">
        <f t="shared" si="19"/>
        <v>6.3655913978494627E-2</v>
      </c>
      <c r="F142" s="10">
        <f t="shared" si="20"/>
        <v>0.10855499640546369</v>
      </c>
      <c r="G142" s="10">
        <f t="shared" si="22"/>
        <v>1.0405405405405406</v>
      </c>
      <c r="H142" s="17">
        <f t="shared" si="21"/>
        <v>6.6236559139784948E-2</v>
      </c>
    </row>
    <row r="143" spans="1:8" x14ac:dyDescent="0.2">
      <c r="A143" s="8"/>
      <c r="B143" s="24" t="s">
        <v>134</v>
      </c>
      <c r="C143" s="21">
        <v>5</v>
      </c>
      <c r="D143" s="9">
        <v>1</v>
      </c>
      <c r="E143" s="10">
        <f t="shared" si="19"/>
        <v>2.1505376344086021E-3</v>
      </c>
      <c r="F143" s="10">
        <f t="shared" si="20"/>
        <v>3.5945363048166788E-4</v>
      </c>
      <c r="G143" s="10">
        <f t="shared" si="22"/>
        <v>-0.8</v>
      </c>
      <c r="H143" s="17">
        <f t="shared" si="21"/>
        <v>-1.7204301075268817E-3</v>
      </c>
    </row>
    <row r="144" spans="1:8" x14ac:dyDescent="0.2">
      <c r="A144" s="8"/>
      <c r="B144" s="24" t="s">
        <v>135</v>
      </c>
      <c r="C144" s="21">
        <v>25</v>
      </c>
      <c r="D144" s="9">
        <v>39</v>
      </c>
      <c r="E144" s="10">
        <f t="shared" si="19"/>
        <v>1.0752688172043012E-2</v>
      </c>
      <c r="F144" s="10">
        <f t="shared" si="20"/>
        <v>1.4018691588785047E-2</v>
      </c>
      <c r="G144" s="10">
        <f t="shared" si="22"/>
        <v>0.56000000000000005</v>
      </c>
      <c r="H144" s="17">
        <f t="shared" si="21"/>
        <v>6.0215053763440869E-3</v>
      </c>
    </row>
    <row r="145" spans="1:8" x14ac:dyDescent="0.2">
      <c r="A145" s="8"/>
      <c r="B145" s="24" t="s">
        <v>136</v>
      </c>
      <c r="C145" s="21">
        <v>171</v>
      </c>
      <c r="D145" s="9">
        <v>8</v>
      </c>
      <c r="E145" s="10">
        <f t="shared" si="19"/>
        <v>7.3548387096774193E-2</v>
      </c>
      <c r="F145" s="10">
        <f t="shared" si="20"/>
        <v>2.875629043853343E-3</v>
      </c>
      <c r="G145" s="10">
        <f t="shared" si="22"/>
        <v>-0.95321637426900585</v>
      </c>
      <c r="H145" s="17">
        <f t="shared" si="21"/>
        <v>-7.0107526881720436E-2</v>
      </c>
    </row>
    <row r="146" spans="1:8" x14ac:dyDescent="0.2">
      <c r="A146" s="8"/>
      <c r="B146" s="24" t="s">
        <v>137</v>
      </c>
      <c r="C146" s="21">
        <v>0</v>
      </c>
      <c r="D146" s="9">
        <v>1</v>
      </c>
      <c r="E146" s="10" t="str">
        <f t="shared" si="19"/>
        <v/>
      </c>
      <c r="F146" s="10">
        <f t="shared" si="20"/>
        <v>3.5945363048166788E-4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12</v>
      </c>
      <c r="E147" s="10">
        <f t="shared" si="19"/>
        <v>4.3010752688172043E-4</v>
      </c>
      <c r="F147" s="10">
        <f t="shared" si="20"/>
        <v>4.3134435657800141E-3</v>
      </c>
      <c r="G147" s="10">
        <f t="shared" si="22"/>
        <v>11</v>
      </c>
      <c r="H147" s="17">
        <f t="shared" si="21"/>
        <v>4.7311827956989247E-3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2</v>
      </c>
      <c r="D149" s="9">
        <v>1</v>
      </c>
      <c r="E149" s="10">
        <f t="shared" si="19"/>
        <v>8.6021505376344086E-4</v>
      </c>
      <c r="F149" s="10">
        <f t="shared" si="20"/>
        <v>3.5945363048166788E-4</v>
      </c>
      <c r="G149" s="10">
        <f t="shared" si="22"/>
        <v>-0.5</v>
      </c>
      <c r="H149" s="17">
        <f t="shared" si="21"/>
        <v>-4.3010752688172043E-4</v>
      </c>
    </row>
    <row r="150" spans="1:8" ht="25.5" x14ac:dyDescent="0.2">
      <c r="A150" s="8"/>
      <c r="B150" s="24" t="s">
        <v>141</v>
      </c>
      <c r="C150" s="21">
        <v>3</v>
      </c>
      <c r="D150" s="9">
        <v>0</v>
      </c>
      <c r="E150" s="10">
        <f t="shared" si="19"/>
        <v>1.2903225806451613E-3</v>
      </c>
      <c r="F150" s="10" t="str">
        <f t="shared" si="20"/>
        <v/>
      </c>
      <c r="G150" s="10">
        <f t="shared" si="22"/>
        <v>-1</v>
      </c>
      <c r="H150" s="17">
        <f t="shared" si="21"/>
        <v>-1.2903225806451613E-3</v>
      </c>
    </row>
    <row r="151" spans="1:8" ht="25.5" x14ac:dyDescent="0.2">
      <c r="A151" s="8"/>
      <c r="B151" s="24" t="s">
        <v>142</v>
      </c>
      <c r="C151" s="21">
        <v>27</v>
      </c>
      <c r="D151" s="9">
        <v>53</v>
      </c>
      <c r="E151" s="10">
        <f t="shared" si="19"/>
        <v>1.1612903225806452E-2</v>
      </c>
      <c r="F151" s="10">
        <f t="shared" si="20"/>
        <v>1.9051042415528397E-2</v>
      </c>
      <c r="G151" s="10">
        <f t="shared" si="22"/>
        <v>0.96296296296296291</v>
      </c>
      <c r="H151" s="17">
        <f t="shared" si="21"/>
        <v>1.1182795698924731E-2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1</v>
      </c>
      <c r="D153" s="9">
        <v>0</v>
      </c>
      <c r="E153" s="10">
        <f t="shared" si="19"/>
        <v>4.3010752688172043E-4</v>
      </c>
      <c r="F153" s="10" t="str">
        <f t="shared" si="20"/>
        <v/>
      </c>
      <c r="G153" s="10">
        <f t="shared" si="22"/>
        <v>-1</v>
      </c>
      <c r="H153" s="17">
        <f t="shared" si="21"/>
        <v>-4.3010752688172043E-4</v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4</v>
      </c>
      <c r="D156" s="9">
        <v>3</v>
      </c>
      <c r="E156" s="10">
        <f t="shared" si="19"/>
        <v>1.7204301075268817E-3</v>
      </c>
      <c r="F156" s="10">
        <f t="shared" si="20"/>
        <v>1.0783608914450035E-3</v>
      </c>
      <c r="G156" s="10">
        <f t="shared" si="22"/>
        <v>-0.25</v>
      </c>
      <c r="H156" s="17">
        <f t="shared" si="21"/>
        <v>-4.3010752688172043E-4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4</v>
      </c>
      <c r="D161" s="9">
        <v>1</v>
      </c>
      <c r="E161" s="10">
        <f t="shared" si="19"/>
        <v>1.7204301075268817E-3</v>
      </c>
      <c r="F161" s="10">
        <f t="shared" si="20"/>
        <v>3.5945363048166788E-4</v>
      </c>
      <c r="G161" s="10">
        <f t="shared" si="22"/>
        <v>-0.75</v>
      </c>
      <c r="H161" s="17">
        <f t="shared" si="21"/>
        <v>-1.2903225806451613E-3</v>
      </c>
    </row>
    <row r="162" spans="1:8" x14ac:dyDescent="0.2">
      <c r="A162" s="8"/>
      <c r="B162" s="24" t="s">
        <v>153</v>
      </c>
      <c r="C162" s="21">
        <v>1</v>
      </c>
      <c r="D162" s="9">
        <v>1</v>
      </c>
      <c r="E162" s="10">
        <f t="shared" si="19"/>
        <v>4.3010752688172043E-4</v>
      </c>
      <c r="F162" s="10">
        <f t="shared" si="20"/>
        <v>3.5945363048166788E-4</v>
      </c>
      <c r="G162" s="10">
        <f t="shared" si="22"/>
        <v>0</v>
      </c>
      <c r="H162" s="17">
        <f t="shared" si="21"/>
        <v>0</v>
      </c>
    </row>
    <row r="163" spans="1:8" ht="25.5" x14ac:dyDescent="0.2">
      <c r="A163" s="8"/>
      <c r="B163" s="24" t="s">
        <v>154</v>
      </c>
      <c r="C163" s="21">
        <v>3</v>
      </c>
      <c r="D163" s="9">
        <v>5</v>
      </c>
      <c r="E163" s="10">
        <f t="shared" si="19"/>
        <v>1.2903225806451613E-3</v>
      </c>
      <c r="F163" s="10">
        <f t="shared" si="20"/>
        <v>1.7972681524083393E-3</v>
      </c>
      <c r="G163" s="10">
        <f t="shared" si="22"/>
        <v>0.66666666666666663</v>
      </c>
      <c r="H163" s="17">
        <f t="shared" si="21"/>
        <v>8.6021505376344086E-4</v>
      </c>
    </row>
    <row r="164" spans="1:8" x14ac:dyDescent="0.2">
      <c r="A164" s="8"/>
      <c r="B164" s="24" t="s">
        <v>155</v>
      </c>
      <c r="C164" s="21">
        <v>2</v>
      </c>
      <c r="D164" s="9">
        <v>1</v>
      </c>
      <c r="E164" s="10">
        <f t="shared" si="19"/>
        <v>8.6021505376344086E-4</v>
      </c>
      <c r="F164" s="10">
        <f t="shared" si="20"/>
        <v>3.5945363048166788E-4</v>
      </c>
      <c r="G164" s="10">
        <f t="shared" si="22"/>
        <v>-0.5</v>
      </c>
      <c r="H164" s="17">
        <f t="shared" si="21"/>
        <v>-4.3010752688172043E-4</v>
      </c>
    </row>
    <row r="165" spans="1:8" ht="25.5" x14ac:dyDescent="0.2">
      <c r="A165" s="8"/>
      <c r="B165" s="24" t="s">
        <v>156</v>
      </c>
      <c r="C165" s="21">
        <v>2</v>
      </c>
      <c r="D165" s="9">
        <v>0</v>
      </c>
      <c r="E165" s="10">
        <f t="shared" si="19"/>
        <v>8.6021505376344086E-4</v>
      </c>
      <c r="F165" s="10" t="str">
        <f t="shared" si="20"/>
        <v/>
      </c>
      <c r="G165" s="10">
        <f t="shared" si="22"/>
        <v>-1</v>
      </c>
      <c r="H165" s="17">
        <f t="shared" si="21"/>
        <v>-8.6021505376344086E-4</v>
      </c>
    </row>
    <row r="166" spans="1:8" x14ac:dyDescent="0.2">
      <c r="A166" s="8"/>
      <c r="B166" s="24" t="s">
        <v>157</v>
      </c>
      <c r="C166" s="21">
        <v>3</v>
      </c>
      <c r="D166" s="9">
        <v>1</v>
      </c>
      <c r="E166" s="10">
        <f t="shared" si="19"/>
        <v>1.2903225806451613E-3</v>
      </c>
      <c r="F166" s="10">
        <f t="shared" si="20"/>
        <v>3.5945363048166788E-4</v>
      </c>
      <c r="G166" s="10">
        <f t="shared" si="22"/>
        <v>-0.66666666666666663</v>
      </c>
      <c r="H166" s="17">
        <f t="shared" si="21"/>
        <v>-8.6021505376344086E-4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27</v>
      </c>
      <c r="D172" s="9">
        <v>20</v>
      </c>
      <c r="E172" s="10">
        <f t="shared" si="19"/>
        <v>1.1612903225806452E-2</v>
      </c>
      <c r="F172" s="10">
        <f t="shared" si="20"/>
        <v>7.1890726096333572E-3</v>
      </c>
      <c r="G172" s="10">
        <f t="shared" si="22"/>
        <v>-0.25925925925925924</v>
      </c>
      <c r="H172" s="17">
        <f t="shared" ref="H172:H175" si="23">+IF(OR(AND(E172=""),(G172="")),"",E172*G172)</f>
        <v>-3.010752688172043E-3</v>
      </c>
    </row>
    <row r="173" spans="1:8" ht="25.5" x14ac:dyDescent="0.2">
      <c r="A173" s="8"/>
      <c r="B173" s="24" t="s">
        <v>164</v>
      </c>
      <c r="C173" s="21">
        <v>1</v>
      </c>
      <c r="D173" s="9">
        <v>10</v>
      </c>
      <c r="E173" s="10">
        <f t="shared" si="19"/>
        <v>4.3010752688172043E-4</v>
      </c>
      <c r="F173" s="10">
        <f t="shared" si="20"/>
        <v>3.5945363048166786E-3</v>
      </c>
      <c r="G173" s="10">
        <f t="shared" si="22"/>
        <v>9</v>
      </c>
      <c r="H173" s="17">
        <f t="shared" si="23"/>
        <v>3.8709677419354839E-3</v>
      </c>
    </row>
    <row r="174" spans="1:8" ht="25.5" x14ac:dyDescent="0.2">
      <c r="A174" s="8"/>
      <c r="B174" s="24" t="s">
        <v>165</v>
      </c>
      <c r="C174" s="21">
        <v>2</v>
      </c>
      <c r="D174" s="9">
        <v>0</v>
      </c>
      <c r="E174" s="10">
        <f t="shared" si="19"/>
        <v>8.6021505376344086E-4</v>
      </c>
      <c r="F174" s="10" t="str">
        <f t="shared" si="20"/>
        <v/>
      </c>
      <c r="G174" s="10">
        <f t="shared" si="22"/>
        <v>-1</v>
      </c>
      <c r="H174" s="17">
        <f t="shared" si="23"/>
        <v>-8.6021505376344086E-4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1969</v>
      </c>
      <c r="D181" s="36">
        <f>SUM(D182:D356)</f>
        <v>2327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0.18181818181818182</v>
      </c>
      <c r="H181" s="37">
        <f t="shared" ref="H181:H212" si="26">+IF(OR(AND(E181=""),(G181="")),"",E181*G181)</f>
        <v>0.18181818181818182</v>
      </c>
    </row>
    <row r="182" spans="1:8" x14ac:dyDescent="0.2">
      <c r="A182" s="8"/>
      <c r="B182" s="23" t="s">
        <v>167</v>
      </c>
      <c r="C182" s="41">
        <v>16</v>
      </c>
      <c r="D182" s="38">
        <v>41</v>
      </c>
      <c r="E182" s="39">
        <f t="shared" si="24"/>
        <v>8.1259522600304716E-3</v>
      </c>
      <c r="F182" s="39">
        <f t="shared" si="25"/>
        <v>1.7619252256123763E-2</v>
      </c>
      <c r="G182" s="39">
        <f t="shared" ref="G182:G213" si="27">+IF(AND(C182=0,D182=0)," ",IF(C182=0,1,IF(D182=0,-1,(D182-C182)/C182)))</f>
        <v>1.5625</v>
      </c>
      <c r="H182" s="40">
        <f t="shared" si="26"/>
        <v>1.2696800406297611E-2</v>
      </c>
    </row>
    <row r="183" spans="1:8" x14ac:dyDescent="0.2">
      <c r="A183" s="8"/>
      <c r="B183" s="24" t="s">
        <v>168</v>
      </c>
      <c r="C183" s="21">
        <v>3</v>
      </c>
      <c r="D183" s="9">
        <v>12</v>
      </c>
      <c r="E183" s="10">
        <f t="shared" si="24"/>
        <v>1.5236160487557136E-3</v>
      </c>
      <c r="F183" s="10">
        <f t="shared" si="25"/>
        <v>5.1568543188654919E-3</v>
      </c>
      <c r="G183" s="10">
        <f t="shared" si="27"/>
        <v>3</v>
      </c>
      <c r="H183" s="17">
        <f t="shared" si="26"/>
        <v>4.5708481462671414E-3</v>
      </c>
    </row>
    <row r="184" spans="1:8" ht="38.25" x14ac:dyDescent="0.2">
      <c r="A184" s="8"/>
      <c r="B184" s="24" t="s">
        <v>169</v>
      </c>
      <c r="C184" s="21">
        <v>24</v>
      </c>
      <c r="D184" s="9">
        <v>19</v>
      </c>
      <c r="E184" s="10">
        <f t="shared" si="24"/>
        <v>1.2188928390045709E-2</v>
      </c>
      <c r="F184" s="10">
        <f t="shared" si="25"/>
        <v>8.165019338203695E-3</v>
      </c>
      <c r="G184" s="10">
        <f t="shared" si="27"/>
        <v>-0.20833333333333334</v>
      </c>
      <c r="H184" s="17">
        <f t="shared" si="26"/>
        <v>-2.539360081259523E-3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32</v>
      </c>
      <c r="D186" s="9">
        <v>44</v>
      </c>
      <c r="E186" s="10">
        <f t="shared" si="24"/>
        <v>1.6251904520060943E-2</v>
      </c>
      <c r="F186" s="10">
        <f t="shared" si="25"/>
        <v>1.8908465835840136E-2</v>
      </c>
      <c r="G186" s="10">
        <f t="shared" si="27"/>
        <v>0.375</v>
      </c>
      <c r="H186" s="17">
        <f t="shared" si="26"/>
        <v>6.0944641950228537E-3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52</v>
      </c>
      <c r="D188" s="9">
        <v>89</v>
      </c>
      <c r="E188" s="10">
        <f t="shared" si="24"/>
        <v>2.6409344845099034E-2</v>
      </c>
      <c r="F188" s="10">
        <f t="shared" si="25"/>
        <v>3.8246669531585731E-2</v>
      </c>
      <c r="G188" s="10">
        <f t="shared" si="27"/>
        <v>0.71153846153846156</v>
      </c>
      <c r="H188" s="17">
        <f t="shared" si="26"/>
        <v>1.8791264601320468E-2</v>
      </c>
    </row>
    <row r="189" spans="1:8" x14ac:dyDescent="0.2">
      <c r="A189" s="8"/>
      <c r="B189" s="24" t="s">
        <v>174</v>
      </c>
      <c r="C189" s="21">
        <v>4</v>
      </c>
      <c r="D189" s="9">
        <v>9</v>
      </c>
      <c r="E189" s="10">
        <f t="shared" si="24"/>
        <v>2.0314880650076179E-3</v>
      </c>
      <c r="F189" s="10">
        <f t="shared" si="25"/>
        <v>3.867640739149119E-3</v>
      </c>
      <c r="G189" s="10">
        <f t="shared" si="27"/>
        <v>1.25</v>
      </c>
      <c r="H189" s="17">
        <f t="shared" si="26"/>
        <v>2.5393600812595226E-3</v>
      </c>
    </row>
    <row r="190" spans="1:8" x14ac:dyDescent="0.2">
      <c r="A190" s="8"/>
      <c r="B190" s="24" t="s">
        <v>175</v>
      </c>
      <c r="C190" s="21">
        <v>5</v>
      </c>
      <c r="D190" s="9">
        <v>14</v>
      </c>
      <c r="E190" s="10">
        <f t="shared" si="24"/>
        <v>2.5393600812595226E-3</v>
      </c>
      <c r="F190" s="10">
        <f t="shared" si="25"/>
        <v>6.016330038676407E-3</v>
      </c>
      <c r="G190" s="10">
        <f t="shared" si="27"/>
        <v>1.8</v>
      </c>
      <c r="H190" s="17">
        <f t="shared" si="26"/>
        <v>4.5708481462671405E-3</v>
      </c>
    </row>
    <row r="191" spans="1:8" x14ac:dyDescent="0.2">
      <c r="A191" s="8"/>
      <c r="B191" s="24" t="s">
        <v>176</v>
      </c>
      <c r="C191" s="21">
        <v>11</v>
      </c>
      <c r="D191" s="9">
        <v>9</v>
      </c>
      <c r="E191" s="10">
        <f t="shared" si="24"/>
        <v>5.5865921787709499E-3</v>
      </c>
      <c r="F191" s="10">
        <f t="shared" si="25"/>
        <v>3.867640739149119E-3</v>
      </c>
      <c r="G191" s="10">
        <f t="shared" si="27"/>
        <v>-0.18181818181818182</v>
      </c>
      <c r="H191" s="17">
        <f t="shared" si="26"/>
        <v>-1.0157440325038092E-3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1</v>
      </c>
      <c r="D194" s="9">
        <v>3</v>
      </c>
      <c r="E194" s="10">
        <f t="shared" si="24"/>
        <v>5.0787201625190448E-4</v>
      </c>
      <c r="F194" s="10">
        <f t="shared" si="25"/>
        <v>1.289213579716373E-3</v>
      </c>
      <c r="G194" s="10">
        <f t="shared" si="27"/>
        <v>2</v>
      </c>
      <c r="H194" s="17">
        <f t="shared" si="26"/>
        <v>1.015744032503809E-3</v>
      </c>
    </row>
    <row r="195" spans="1:8" x14ac:dyDescent="0.2">
      <c r="A195" s="8"/>
      <c r="B195" s="24" t="s">
        <v>180</v>
      </c>
      <c r="C195" s="21">
        <v>1</v>
      </c>
      <c r="D195" s="9">
        <v>11</v>
      </c>
      <c r="E195" s="10">
        <f t="shared" si="24"/>
        <v>5.0787201625190448E-4</v>
      </c>
      <c r="F195" s="10">
        <f t="shared" si="25"/>
        <v>4.727116458960034E-3</v>
      </c>
      <c r="G195" s="10">
        <f t="shared" si="27"/>
        <v>10</v>
      </c>
      <c r="H195" s="17">
        <f t="shared" si="26"/>
        <v>5.0787201625190452E-3</v>
      </c>
    </row>
    <row r="196" spans="1:8" x14ac:dyDescent="0.2">
      <c r="A196" s="8"/>
      <c r="B196" s="24" t="s">
        <v>181</v>
      </c>
      <c r="C196" s="21">
        <v>5</v>
      </c>
      <c r="D196" s="9">
        <v>34</v>
      </c>
      <c r="E196" s="10">
        <f t="shared" si="24"/>
        <v>2.5393600812595226E-3</v>
      </c>
      <c r="F196" s="10">
        <f t="shared" si="25"/>
        <v>1.461108723678556E-2</v>
      </c>
      <c r="G196" s="10">
        <f t="shared" si="27"/>
        <v>5.8</v>
      </c>
      <c r="H196" s="17">
        <f t="shared" si="26"/>
        <v>1.472828847130523E-2</v>
      </c>
    </row>
    <row r="197" spans="1:8" ht="25.5" x14ac:dyDescent="0.2">
      <c r="A197" s="8"/>
      <c r="B197" s="24" t="s">
        <v>182</v>
      </c>
      <c r="C197" s="21">
        <v>123</v>
      </c>
      <c r="D197" s="9">
        <v>109</v>
      </c>
      <c r="E197" s="10">
        <f t="shared" si="24"/>
        <v>6.2468257998984256E-2</v>
      </c>
      <c r="F197" s="10">
        <f t="shared" si="25"/>
        <v>4.6841426729694886E-2</v>
      </c>
      <c r="G197" s="10">
        <f t="shared" si="27"/>
        <v>-0.11382113821138211</v>
      </c>
      <c r="H197" s="17">
        <f t="shared" si="26"/>
        <v>-7.1102082275266631E-3</v>
      </c>
    </row>
    <row r="198" spans="1:8" ht="25.5" x14ac:dyDescent="0.2">
      <c r="A198" s="8"/>
      <c r="B198" s="24" t="s">
        <v>183</v>
      </c>
      <c r="C198" s="21">
        <v>3</v>
      </c>
      <c r="D198" s="9">
        <v>6</v>
      </c>
      <c r="E198" s="10">
        <f t="shared" si="24"/>
        <v>1.5236160487557136E-3</v>
      </c>
      <c r="F198" s="10">
        <f t="shared" si="25"/>
        <v>2.578427159432746E-3</v>
      </c>
      <c r="G198" s="10">
        <f t="shared" si="27"/>
        <v>1</v>
      </c>
      <c r="H198" s="17">
        <f t="shared" si="26"/>
        <v>1.5236160487557136E-3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9</v>
      </c>
      <c r="E200" s="10">
        <f t="shared" si="24"/>
        <v>1.015744032503809E-3</v>
      </c>
      <c r="F200" s="10">
        <f t="shared" si="25"/>
        <v>3.867640739149119E-3</v>
      </c>
      <c r="G200" s="10">
        <f t="shared" si="27"/>
        <v>3.5</v>
      </c>
      <c r="H200" s="17">
        <f t="shared" si="26"/>
        <v>3.5551041137633311E-3</v>
      </c>
    </row>
    <row r="201" spans="1:8" x14ac:dyDescent="0.2">
      <c r="A201" s="8"/>
      <c r="B201" s="24" t="s">
        <v>186</v>
      </c>
      <c r="C201" s="21">
        <v>1</v>
      </c>
      <c r="D201" s="9">
        <v>1</v>
      </c>
      <c r="E201" s="10">
        <f t="shared" si="24"/>
        <v>5.0787201625190448E-4</v>
      </c>
      <c r="F201" s="10">
        <f t="shared" si="25"/>
        <v>4.2973785990545768E-4</v>
      </c>
      <c r="G201" s="10">
        <f t="shared" si="27"/>
        <v>0</v>
      </c>
      <c r="H201" s="17">
        <f t="shared" si="26"/>
        <v>0</v>
      </c>
    </row>
    <row r="202" spans="1:8" ht="13.5" customHeight="1" x14ac:dyDescent="0.2">
      <c r="A202" s="8"/>
      <c r="B202" s="24" t="s">
        <v>187</v>
      </c>
      <c r="C202" s="21">
        <v>16</v>
      </c>
      <c r="D202" s="9">
        <v>37</v>
      </c>
      <c r="E202" s="10">
        <f t="shared" si="24"/>
        <v>8.1259522600304716E-3</v>
      </c>
      <c r="F202" s="10">
        <f t="shared" si="25"/>
        <v>1.5900300816501935E-2</v>
      </c>
      <c r="G202" s="10">
        <f t="shared" si="27"/>
        <v>1.3125</v>
      </c>
      <c r="H202" s="17">
        <f t="shared" si="26"/>
        <v>1.0665312341289994E-2</v>
      </c>
    </row>
    <row r="203" spans="1:8" x14ac:dyDescent="0.2">
      <c r="A203" s="8"/>
      <c r="B203" s="24" t="s">
        <v>188</v>
      </c>
      <c r="C203" s="21">
        <v>19</v>
      </c>
      <c r="D203" s="9">
        <v>12</v>
      </c>
      <c r="E203" s="10">
        <f t="shared" si="24"/>
        <v>9.6495683087861866E-3</v>
      </c>
      <c r="F203" s="10">
        <f t="shared" si="25"/>
        <v>5.1568543188654919E-3</v>
      </c>
      <c r="G203" s="10">
        <f t="shared" si="27"/>
        <v>-0.36842105263157893</v>
      </c>
      <c r="H203" s="17">
        <f t="shared" si="26"/>
        <v>-3.5551041137633316E-3</v>
      </c>
    </row>
    <row r="204" spans="1:8" x14ac:dyDescent="0.2">
      <c r="A204" s="8"/>
      <c r="B204" s="24" t="s">
        <v>189</v>
      </c>
      <c r="C204" s="21">
        <v>1</v>
      </c>
      <c r="D204" s="9">
        <v>0</v>
      </c>
      <c r="E204" s="10">
        <f t="shared" si="24"/>
        <v>5.0787201625190448E-4</v>
      </c>
      <c r="F204" s="10" t="str">
        <f t="shared" si="25"/>
        <v/>
      </c>
      <c r="G204" s="10">
        <f t="shared" si="27"/>
        <v>-1</v>
      </c>
      <c r="H204" s="17">
        <f t="shared" si="26"/>
        <v>-5.0787201625190448E-4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7</v>
      </c>
      <c r="D206" s="9">
        <v>6</v>
      </c>
      <c r="E206" s="10">
        <f t="shared" si="24"/>
        <v>3.5551041137633316E-3</v>
      </c>
      <c r="F206" s="10">
        <f t="shared" si="25"/>
        <v>2.578427159432746E-3</v>
      </c>
      <c r="G206" s="10">
        <f t="shared" si="27"/>
        <v>-0.14285714285714285</v>
      </c>
      <c r="H206" s="17">
        <f t="shared" si="26"/>
        <v>-5.0787201625190448E-4</v>
      </c>
    </row>
    <row r="207" spans="1:8" x14ac:dyDescent="0.2">
      <c r="A207" s="8"/>
      <c r="B207" s="24" t="s">
        <v>192</v>
      </c>
      <c r="C207" s="21">
        <v>6</v>
      </c>
      <c r="D207" s="9">
        <v>0</v>
      </c>
      <c r="E207" s="10">
        <f t="shared" si="24"/>
        <v>3.0472320975114273E-3</v>
      </c>
      <c r="F207" s="10" t="str">
        <f t="shared" si="25"/>
        <v/>
      </c>
      <c r="G207" s="10">
        <f t="shared" si="27"/>
        <v>-1</v>
      </c>
      <c r="H207" s="17">
        <f t="shared" si="26"/>
        <v>-3.0472320975114273E-3</v>
      </c>
    </row>
    <row r="208" spans="1:8" x14ac:dyDescent="0.2">
      <c r="A208" s="8"/>
      <c r="B208" s="24" t="s">
        <v>193</v>
      </c>
      <c r="C208" s="21">
        <v>11</v>
      </c>
      <c r="D208" s="9">
        <v>4</v>
      </c>
      <c r="E208" s="10">
        <f t="shared" si="24"/>
        <v>5.5865921787709499E-3</v>
      </c>
      <c r="F208" s="10">
        <f t="shared" si="25"/>
        <v>1.7189514396218307E-3</v>
      </c>
      <c r="G208" s="10">
        <f t="shared" si="27"/>
        <v>-0.63636363636363635</v>
      </c>
      <c r="H208" s="17">
        <f t="shared" si="26"/>
        <v>-3.5551041137633316E-3</v>
      </c>
    </row>
    <row r="209" spans="1:8" x14ac:dyDescent="0.2">
      <c r="A209" s="8"/>
      <c r="B209" s="24" t="s">
        <v>194</v>
      </c>
      <c r="C209" s="21">
        <v>6</v>
      </c>
      <c r="D209" s="9">
        <v>0</v>
      </c>
      <c r="E209" s="10">
        <f t="shared" si="24"/>
        <v>3.0472320975114273E-3</v>
      </c>
      <c r="F209" s="10" t="str">
        <f t="shared" si="25"/>
        <v/>
      </c>
      <c r="G209" s="10">
        <f t="shared" si="27"/>
        <v>-1</v>
      </c>
      <c r="H209" s="17">
        <f t="shared" si="26"/>
        <v>-3.0472320975114273E-3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30</v>
      </c>
      <c r="D211" s="9">
        <v>47</v>
      </c>
      <c r="E211" s="10">
        <f t="shared" si="24"/>
        <v>1.5236160487557136E-2</v>
      </c>
      <c r="F211" s="10">
        <f t="shared" si="25"/>
        <v>2.0197679415556509E-2</v>
      </c>
      <c r="G211" s="10">
        <f t="shared" si="27"/>
        <v>0.56666666666666665</v>
      </c>
      <c r="H211" s="17">
        <f t="shared" si="26"/>
        <v>8.6338242762823772E-3</v>
      </c>
    </row>
    <row r="212" spans="1:8" x14ac:dyDescent="0.2">
      <c r="A212" s="8"/>
      <c r="B212" s="24" t="s">
        <v>197</v>
      </c>
      <c r="C212" s="21">
        <v>110</v>
      </c>
      <c r="D212" s="9">
        <v>110</v>
      </c>
      <c r="E212" s="10">
        <f t="shared" si="24"/>
        <v>5.5865921787709494E-2</v>
      </c>
      <c r="F212" s="10">
        <f t="shared" si="25"/>
        <v>4.7271164589600345E-2</v>
      </c>
      <c r="G212" s="10">
        <f t="shared" si="27"/>
        <v>0</v>
      </c>
      <c r="H212" s="17">
        <f t="shared" si="26"/>
        <v>0</v>
      </c>
    </row>
    <row r="213" spans="1:8" x14ac:dyDescent="0.2">
      <c r="A213" s="8"/>
      <c r="B213" s="24" t="s">
        <v>198</v>
      </c>
      <c r="C213" s="21">
        <v>52</v>
      </c>
      <c r="D213" s="9">
        <v>49</v>
      </c>
      <c r="E213" s="10">
        <f t="shared" ref="E213:E244" si="28">+IF(C213=0,"",C213/C$181)</f>
        <v>2.6409344845099034E-2</v>
      </c>
      <c r="F213" s="10">
        <f t="shared" ref="F213:F244" si="29">+IF(D213=0,"",D213/D$181)</f>
        <v>2.1057155135367427E-2</v>
      </c>
      <c r="G213" s="10">
        <f t="shared" si="27"/>
        <v>-5.7692307692307696E-2</v>
      </c>
      <c r="H213" s="17">
        <f t="shared" ref="H213:H244" si="30">+IF(OR(AND(E213=""),(G213="")),"",E213*G213)</f>
        <v>-1.5236160487557136E-3</v>
      </c>
    </row>
    <row r="214" spans="1:8" x14ac:dyDescent="0.2">
      <c r="A214" s="8"/>
      <c r="B214" s="24" t="s">
        <v>199</v>
      </c>
      <c r="C214" s="21">
        <v>137</v>
      </c>
      <c r="D214" s="9">
        <v>138</v>
      </c>
      <c r="E214" s="10">
        <f t="shared" si="28"/>
        <v>6.9578466226510913E-2</v>
      </c>
      <c r="F214" s="10">
        <f t="shared" si="29"/>
        <v>5.9303824666953157E-2</v>
      </c>
      <c r="G214" s="10">
        <f t="shared" ref="G214:G245" si="31">+IF(AND(C214=0,D214=0)," ",IF(C214=0,1,IF(D214=0,-1,(D214-C214)/C214)))</f>
        <v>7.2992700729927005E-3</v>
      </c>
      <c r="H214" s="17">
        <f t="shared" si="30"/>
        <v>5.0787201625190448E-4</v>
      </c>
    </row>
    <row r="215" spans="1:8" x14ac:dyDescent="0.2">
      <c r="A215" s="8"/>
      <c r="B215" s="24" t="s">
        <v>200</v>
      </c>
      <c r="C215" s="21">
        <v>12</v>
      </c>
      <c r="D215" s="9">
        <v>15</v>
      </c>
      <c r="E215" s="10">
        <f t="shared" si="28"/>
        <v>6.0944641950228546E-3</v>
      </c>
      <c r="F215" s="10">
        <f t="shared" si="29"/>
        <v>6.4460678985818649E-3</v>
      </c>
      <c r="G215" s="10">
        <f t="shared" si="31"/>
        <v>0.25</v>
      </c>
      <c r="H215" s="17">
        <f t="shared" si="30"/>
        <v>1.5236160487557136E-3</v>
      </c>
    </row>
    <row r="216" spans="1:8" x14ac:dyDescent="0.2">
      <c r="A216" s="8"/>
      <c r="B216" s="24" t="s">
        <v>201</v>
      </c>
      <c r="C216" s="21">
        <v>70</v>
      </c>
      <c r="D216" s="9">
        <v>14</v>
      </c>
      <c r="E216" s="10">
        <f t="shared" si="28"/>
        <v>3.5551041137633313E-2</v>
      </c>
      <c r="F216" s="10">
        <f t="shared" si="29"/>
        <v>6.016330038676407E-3</v>
      </c>
      <c r="G216" s="10">
        <f t="shared" si="31"/>
        <v>-0.8</v>
      </c>
      <c r="H216" s="17">
        <f t="shared" si="30"/>
        <v>-2.8440832910106652E-2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15</v>
      </c>
      <c r="D218" s="9">
        <v>159</v>
      </c>
      <c r="E218" s="10">
        <f t="shared" si="28"/>
        <v>7.6180802437785678E-3</v>
      </c>
      <c r="F218" s="10">
        <f t="shared" si="29"/>
        <v>6.8328319724967765E-2</v>
      </c>
      <c r="G218" s="10">
        <f t="shared" si="31"/>
        <v>9.6</v>
      </c>
      <c r="H218" s="17">
        <f t="shared" si="30"/>
        <v>7.3133570340274248E-2</v>
      </c>
    </row>
    <row r="219" spans="1:8" x14ac:dyDescent="0.2">
      <c r="A219" s="8"/>
      <c r="B219" s="24" t="s">
        <v>204</v>
      </c>
      <c r="C219" s="21">
        <v>23</v>
      </c>
      <c r="D219" s="9">
        <v>23</v>
      </c>
      <c r="E219" s="10">
        <f t="shared" si="28"/>
        <v>1.1681056373793804E-2</v>
      </c>
      <c r="F219" s="10">
        <f t="shared" si="29"/>
        <v>9.8839707778255268E-3</v>
      </c>
      <c r="G219" s="10">
        <f t="shared" si="31"/>
        <v>0</v>
      </c>
      <c r="H219" s="17">
        <f t="shared" si="30"/>
        <v>0</v>
      </c>
    </row>
    <row r="220" spans="1:8" x14ac:dyDescent="0.2">
      <c r="A220" s="8"/>
      <c r="B220" s="24" t="s">
        <v>205</v>
      </c>
      <c r="C220" s="21">
        <v>26</v>
      </c>
      <c r="D220" s="9">
        <v>38</v>
      </c>
      <c r="E220" s="10">
        <f t="shared" si="28"/>
        <v>1.3204672422549517E-2</v>
      </c>
      <c r="F220" s="10">
        <f t="shared" si="29"/>
        <v>1.633003867640739E-2</v>
      </c>
      <c r="G220" s="10">
        <f t="shared" si="31"/>
        <v>0.46153846153846156</v>
      </c>
      <c r="H220" s="17">
        <f t="shared" si="30"/>
        <v>6.0944641950228546E-3</v>
      </c>
    </row>
    <row r="221" spans="1:8" x14ac:dyDescent="0.2">
      <c r="A221" s="8"/>
      <c r="B221" s="24" t="s">
        <v>206</v>
      </c>
      <c r="C221" s="21">
        <v>0</v>
      </c>
      <c r="D221" s="9">
        <v>3</v>
      </c>
      <c r="E221" s="10" t="str">
        <f t="shared" si="28"/>
        <v/>
      </c>
      <c r="F221" s="10">
        <f t="shared" si="29"/>
        <v>1.289213579716373E-3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5</v>
      </c>
      <c r="D222" s="9">
        <v>1</v>
      </c>
      <c r="E222" s="10">
        <f t="shared" si="28"/>
        <v>2.5393600812595226E-3</v>
      </c>
      <c r="F222" s="10">
        <f t="shared" si="29"/>
        <v>4.2973785990545768E-4</v>
      </c>
      <c r="G222" s="10">
        <f t="shared" si="31"/>
        <v>-0.8</v>
      </c>
      <c r="H222" s="17">
        <f t="shared" si="30"/>
        <v>-2.0314880650076183E-3</v>
      </c>
    </row>
    <row r="223" spans="1:8" ht="25.5" x14ac:dyDescent="0.2">
      <c r="A223" s="8"/>
      <c r="B223" s="24" t="s">
        <v>208</v>
      </c>
      <c r="C223" s="21">
        <v>52</v>
      </c>
      <c r="D223" s="9">
        <v>57</v>
      </c>
      <c r="E223" s="10">
        <f t="shared" si="28"/>
        <v>2.6409344845099034E-2</v>
      </c>
      <c r="F223" s="10">
        <f t="shared" si="29"/>
        <v>2.4495058014611087E-2</v>
      </c>
      <c r="G223" s="10">
        <f t="shared" si="31"/>
        <v>9.6153846153846159E-2</v>
      </c>
      <c r="H223" s="17">
        <f t="shared" si="30"/>
        <v>2.5393600812595226E-3</v>
      </c>
    </row>
    <row r="224" spans="1:8" x14ac:dyDescent="0.2">
      <c r="A224" s="8"/>
      <c r="B224" s="24" t="s">
        <v>209</v>
      </c>
      <c r="C224" s="21">
        <v>13</v>
      </c>
      <c r="D224" s="9">
        <v>28</v>
      </c>
      <c r="E224" s="10">
        <f t="shared" si="28"/>
        <v>6.6023362112747584E-3</v>
      </c>
      <c r="F224" s="10">
        <f t="shared" si="29"/>
        <v>1.2032660077352814E-2</v>
      </c>
      <c r="G224" s="10">
        <f t="shared" si="31"/>
        <v>1.1538461538461537</v>
      </c>
      <c r="H224" s="17">
        <f t="shared" si="30"/>
        <v>7.6180802437785669E-3</v>
      </c>
    </row>
    <row r="225" spans="1:8" ht="25.5" x14ac:dyDescent="0.2">
      <c r="A225" s="8"/>
      <c r="B225" s="24" t="s">
        <v>210</v>
      </c>
      <c r="C225" s="21">
        <v>0</v>
      </c>
      <c r="D225" s="9">
        <v>2</v>
      </c>
      <c r="E225" s="10" t="str">
        <f t="shared" si="28"/>
        <v/>
      </c>
      <c r="F225" s="10">
        <f t="shared" si="29"/>
        <v>8.5947571981091536E-4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4.2973785990545768E-4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1</v>
      </c>
      <c r="E227" s="10" t="str">
        <f t="shared" si="28"/>
        <v/>
      </c>
      <c r="F227" s="10">
        <f t="shared" si="29"/>
        <v>4.2973785990545768E-4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60</v>
      </c>
      <c r="D228" s="9">
        <v>74</v>
      </c>
      <c r="E228" s="10">
        <f t="shared" si="28"/>
        <v>3.0472320975114271E-2</v>
      </c>
      <c r="F228" s="10">
        <f t="shared" si="29"/>
        <v>3.1800601633003869E-2</v>
      </c>
      <c r="G228" s="10">
        <f t="shared" si="31"/>
        <v>0.23333333333333334</v>
      </c>
      <c r="H228" s="17">
        <f t="shared" si="30"/>
        <v>7.1102082275266631E-3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40</v>
      </c>
      <c r="D235" s="9">
        <v>35</v>
      </c>
      <c r="E235" s="10">
        <f t="shared" si="28"/>
        <v>2.0314880650076181E-2</v>
      </c>
      <c r="F235" s="10">
        <f t="shared" si="29"/>
        <v>1.5040825096691019E-2</v>
      </c>
      <c r="G235" s="10">
        <f t="shared" si="31"/>
        <v>-0.125</v>
      </c>
      <c r="H235" s="17">
        <f t="shared" si="30"/>
        <v>-2.5393600812595226E-3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1</v>
      </c>
      <c r="D237" s="9">
        <v>0</v>
      </c>
      <c r="E237" s="10">
        <f t="shared" si="28"/>
        <v>5.0787201625190448E-4</v>
      </c>
      <c r="F237" s="10" t="str">
        <f t="shared" si="29"/>
        <v/>
      </c>
      <c r="G237" s="10">
        <f t="shared" si="31"/>
        <v>-1</v>
      </c>
      <c r="H237" s="17">
        <f t="shared" si="30"/>
        <v>-5.0787201625190448E-4</v>
      </c>
    </row>
    <row r="238" spans="1:8" x14ac:dyDescent="0.2">
      <c r="A238" s="8"/>
      <c r="B238" s="24" t="s">
        <v>223</v>
      </c>
      <c r="C238" s="21">
        <v>1</v>
      </c>
      <c r="D238" s="9">
        <v>3</v>
      </c>
      <c r="E238" s="10">
        <f t="shared" si="28"/>
        <v>5.0787201625190448E-4</v>
      </c>
      <c r="F238" s="10">
        <f t="shared" si="29"/>
        <v>1.289213579716373E-3</v>
      </c>
      <c r="G238" s="10">
        <f t="shared" si="31"/>
        <v>2</v>
      </c>
      <c r="H238" s="17">
        <f t="shared" si="30"/>
        <v>1.015744032503809E-3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19</v>
      </c>
      <c r="D241" s="9">
        <v>64</v>
      </c>
      <c r="E241" s="10">
        <f t="shared" si="28"/>
        <v>9.6495683087861866E-3</v>
      </c>
      <c r="F241" s="10">
        <f t="shared" si="29"/>
        <v>2.7503223033949292E-2</v>
      </c>
      <c r="G241" s="10">
        <f t="shared" si="31"/>
        <v>2.3684210526315788</v>
      </c>
      <c r="H241" s="17">
        <f t="shared" si="30"/>
        <v>2.2854240731335702E-2</v>
      </c>
    </row>
    <row r="242" spans="1:8" x14ac:dyDescent="0.2">
      <c r="A242" s="8"/>
      <c r="B242" s="24" t="s">
        <v>227</v>
      </c>
      <c r="C242" s="21">
        <v>3</v>
      </c>
      <c r="D242" s="9">
        <v>8</v>
      </c>
      <c r="E242" s="10">
        <f t="shared" si="28"/>
        <v>1.5236160487557136E-3</v>
      </c>
      <c r="F242" s="10">
        <f t="shared" si="29"/>
        <v>3.4379028792436614E-3</v>
      </c>
      <c r="G242" s="10">
        <f t="shared" si="31"/>
        <v>1.6666666666666667</v>
      </c>
      <c r="H242" s="17">
        <f t="shared" si="30"/>
        <v>2.539360081259523E-3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24</v>
      </c>
      <c r="D245" s="9">
        <v>23</v>
      </c>
      <c r="E245" s="10">
        <f t="shared" ref="E245:E276" si="32">+IF(C245=0,"",C245/C$181)</f>
        <v>1.2188928390045709E-2</v>
      </c>
      <c r="F245" s="10">
        <f t="shared" ref="F245:F276" si="33">+IF(D245=0,"",D245/D$181)</f>
        <v>9.8839707778255268E-3</v>
      </c>
      <c r="G245" s="10">
        <f t="shared" si="31"/>
        <v>-4.1666666666666664E-2</v>
      </c>
      <c r="H245" s="17">
        <f t="shared" ref="H245:H276" si="34">+IF(OR(AND(E245=""),(G245="")),"",E245*G245)</f>
        <v>-5.0787201625190448E-4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4</v>
      </c>
      <c r="D247" s="9">
        <v>16</v>
      </c>
      <c r="E247" s="10">
        <f t="shared" si="32"/>
        <v>2.0314880650076179E-3</v>
      </c>
      <c r="F247" s="10">
        <f t="shared" si="33"/>
        <v>6.8758057584873229E-3</v>
      </c>
      <c r="G247" s="10">
        <f t="shared" si="35"/>
        <v>3</v>
      </c>
      <c r="H247" s="17">
        <f t="shared" si="34"/>
        <v>6.0944641950228537E-3</v>
      </c>
    </row>
    <row r="248" spans="1:8" x14ac:dyDescent="0.2">
      <c r="A248" s="8"/>
      <c r="B248" s="24" t="s">
        <v>233</v>
      </c>
      <c r="C248" s="21">
        <v>8</v>
      </c>
      <c r="D248" s="9">
        <v>15</v>
      </c>
      <c r="E248" s="10">
        <f t="shared" si="32"/>
        <v>4.0629761300152358E-3</v>
      </c>
      <c r="F248" s="10">
        <f t="shared" si="33"/>
        <v>6.4460678985818649E-3</v>
      </c>
      <c r="G248" s="10">
        <f t="shared" si="35"/>
        <v>0.875</v>
      </c>
      <c r="H248" s="17">
        <f t="shared" si="34"/>
        <v>3.5551041137633311E-3</v>
      </c>
    </row>
    <row r="249" spans="1:8" x14ac:dyDescent="0.2">
      <c r="A249" s="8"/>
      <c r="B249" s="24" t="s">
        <v>234</v>
      </c>
      <c r="C249" s="21">
        <v>2</v>
      </c>
      <c r="D249" s="9">
        <v>0</v>
      </c>
      <c r="E249" s="10">
        <f t="shared" si="32"/>
        <v>1.015744032503809E-3</v>
      </c>
      <c r="F249" s="10" t="str">
        <f t="shared" si="33"/>
        <v/>
      </c>
      <c r="G249" s="10">
        <f t="shared" si="35"/>
        <v>-1</v>
      </c>
      <c r="H249" s="17">
        <f t="shared" si="34"/>
        <v>-1.015744032503809E-3</v>
      </c>
    </row>
    <row r="250" spans="1:8" ht="25.5" x14ac:dyDescent="0.2">
      <c r="A250" s="8"/>
      <c r="B250" s="24" t="s">
        <v>235</v>
      </c>
      <c r="C250" s="21">
        <v>2</v>
      </c>
      <c r="D250" s="9">
        <v>1</v>
      </c>
      <c r="E250" s="10">
        <f t="shared" si="32"/>
        <v>1.015744032503809E-3</v>
      </c>
      <c r="F250" s="10">
        <f t="shared" si="33"/>
        <v>4.2973785990545768E-4</v>
      </c>
      <c r="G250" s="10">
        <f t="shared" si="35"/>
        <v>-0.5</v>
      </c>
      <c r="H250" s="17">
        <f t="shared" si="34"/>
        <v>-5.0787201625190448E-4</v>
      </c>
    </row>
    <row r="251" spans="1:8" x14ac:dyDescent="0.2">
      <c r="A251" s="8"/>
      <c r="B251" s="24" t="s">
        <v>236</v>
      </c>
      <c r="C251" s="21">
        <v>40</v>
      </c>
      <c r="D251" s="9">
        <v>37</v>
      </c>
      <c r="E251" s="10">
        <f t="shared" si="32"/>
        <v>2.0314880650076181E-2</v>
      </c>
      <c r="F251" s="10">
        <f t="shared" si="33"/>
        <v>1.5900300816501935E-2</v>
      </c>
      <c r="G251" s="10">
        <f t="shared" si="35"/>
        <v>-7.4999999999999997E-2</v>
      </c>
      <c r="H251" s="17">
        <f t="shared" si="34"/>
        <v>-1.5236160487557134E-3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1</v>
      </c>
      <c r="E253" s="10" t="str">
        <f t="shared" si="32"/>
        <v/>
      </c>
      <c r="F253" s="10">
        <f t="shared" si="33"/>
        <v>4.2973785990545768E-4</v>
      </c>
      <c r="G253" s="10">
        <f t="shared" si="35"/>
        <v>1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13</v>
      </c>
      <c r="D254" s="9">
        <v>8</v>
      </c>
      <c r="E254" s="10">
        <f t="shared" si="32"/>
        <v>6.6023362112747584E-3</v>
      </c>
      <c r="F254" s="10">
        <f t="shared" si="33"/>
        <v>3.4379028792436614E-3</v>
      </c>
      <c r="G254" s="10">
        <f t="shared" si="35"/>
        <v>-0.38461538461538464</v>
      </c>
      <c r="H254" s="17">
        <f t="shared" si="34"/>
        <v>-2.5393600812595226E-3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2</v>
      </c>
      <c r="D256" s="9">
        <v>1</v>
      </c>
      <c r="E256" s="10">
        <f t="shared" si="32"/>
        <v>1.015744032503809E-3</v>
      </c>
      <c r="F256" s="10">
        <f t="shared" si="33"/>
        <v>4.2973785990545768E-4</v>
      </c>
      <c r="G256" s="10">
        <f t="shared" si="35"/>
        <v>-0.5</v>
      </c>
      <c r="H256" s="17">
        <f t="shared" si="34"/>
        <v>-5.0787201625190448E-4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4</v>
      </c>
      <c r="E258" s="10" t="str">
        <f t="shared" si="32"/>
        <v/>
      </c>
      <c r="F258" s="10">
        <f t="shared" si="33"/>
        <v>1.7189514396218307E-3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1</v>
      </c>
      <c r="D259" s="9">
        <v>0</v>
      </c>
      <c r="E259" s="10">
        <f t="shared" si="32"/>
        <v>5.0787201625190448E-4</v>
      </c>
      <c r="F259" s="10" t="str">
        <f t="shared" si="33"/>
        <v/>
      </c>
      <c r="G259" s="10">
        <f t="shared" si="35"/>
        <v>-1</v>
      </c>
      <c r="H259" s="17">
        <f t="shared" si="34"/>
        <v>-5.0787201625190448E-4</v>
      </c>
    </row>
    <row r="260" spans="1:8" x14ac:dyDescent="0.2">
      <c r="A260" s="8"/>
      <c r="B260" s="24" t="s">
        <v>245</v>
      </c>
      <c r="C260" s="21">
        <v>0</v>
      </c>
      <c r="D260" s="9">
        <v>1</v>
      </c>
      <c r="E260" s="10" t="str">
        <f t="shared" si="32"/>
        <v/>
      </c>
      <c r="F260" s="10">
        <f t="shared" si="33"/>
        <v>4.2973785990545768E-4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26</v>
      </c>
      <c r="E261" s="10" t="str">
        <f t="shared" si="32"/>
        <v/>
      </c>
      <c r="F261" s="10">
        <f t="shared" si="33"/>
        <v>1.11731843575419E-2</v>
      </c>
      <c r="G261" s="10">
        <f t="shared" si="35"/>
        <v>1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3</v>
      </c>
      <c r="D262" s="9">
        <v>0</v>
      </c>
      <c r="E262" s="10">
        <f t="shared" si="32"/>
        <v>1.5236160487557136E-3</v>
      </c>
      <c r="F262" s="10" t="str">
        <f t="shared" si="33"/>
        <v/>
      </c>
      <c r="G262" s="10">
        <f t="shared" si="35"/>
        <v>-1</v>
      </c>
      <c r="H262" s="17">
        <f t="shared" si="34"/>
        <v>-1.5236160487557136E-3</v>
      </c>
    </row>
    <row r="263" spans="1:8" ht="25.5" x14ac:dyDescent="0.2">
      <c r="A263" s="8"/>
      <c r="B263" s="24" t="s">
        <v>248</v>
      </c>
      <c r="C263" s="21">
        <v>0</v>
      </c>
      <c r="D263" s="9">
        <v>2</v>
      </c>
      <c r="E263" s="10" t="str">
        <f t="shared" si="32"/>
        <v/>
      </c>
      <c r="F263" s="10">
        <f t="shared" si="33"/>
        <v>8.5947571981091536E-4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1</v>
      </c>
      <c r="D264" s="9">
        <v>1</v>
      </c>
      <c r="E264" s="10">
        <f t="shared" si="32"/>
        <v>5.0787201625190448E-4</v>
      </c>
      <c r="F264" s="10">
        <f t="shared" si="33"/>
        <v>4.2973785990545768E-4</v>
      </c>
      <c r="G264" s="10">
        <f t="shared" si="35"/>
        <v>0</v>
      </c>
      <c r="H264" s="17">
        <f t="shared" si="34"/>
        <v>0</v>
      </c>
    </row>
    <row r="265" spans="1:8" ht="25.5" x14ac:dyDescent="0.2">
      <c r="A265" s="8"/>
      <c r="B265" s="24" t="s">
        <v>250</v>
      </c>
      <c r="C265" s="21">
        <v>4</v>
      </c>
      <c r="D265" s="9">
        <v>0</v>
      </c>
      <c r="E265" s="10">
        <f t="shared" si="32"/>
        <v>2.0314880650076179E-3</v>
      </c>
      <c r="F265" s="10" t="str">
        <f t="shared" si="33"/>
        <v/>
      </c>
      <c r="G265" s="10">
        <f t="shared" si="35"/>
        <v>-1</v>
      </c>
      <c r="H265" s="17">
        <f t="shared" si="34"/>
        <v>-2.0314880650076179E-3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1</v>
      </c>
      <c r="D268" s="9">
        <v>2</v>
      </c>
      <c r="E268" s="10">
        <f t="shared" si="32"/>
        <v>5.0787201625190448E-4</v>
      </c>
      <c r="F268" s="10">
        <f t="shared" si="33"/>
        <v>8.5947571981091536E-4</v>
      </c>
      <c r="G268" s="10">
        <f t="shared" si="35"/>
        <v>1</v>
      </c>
      <c r="H268" s="17">
        <f t="shared" si="34"/>
        <v>5.0787201625190448E-4</v>
      </c>
    </row>
    <row r="269" spans="1:8" ht="25.5" x14ac:dyDescent="0.2">
      <c r="A269" s="8"/>
      <c r="B269" s="24" t="s">
        <v>254</v>
      </c>
      <c r="C269" s="21">
        <v>0</v>
      </c>
      <c r="D269" s="9">
        <v>9</v>
      </c>
      <c r="E269" s="10" t="str">
        <f t="shared" si="32"/>
        <v/>
      </c>
      <c r="F269" s="10">
        <f t="shared" si="33"/>
        <v>3.867640739149119E-3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1</v>
      </c>
      <c r="E272" s="10" t="str">
        <f t="shared" si="32"/>
        <v/>
      </c>
      <c r="F272" s="10">
        <f t="shared" si="33"/>
        <v>4.2973785990545768E-4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8</v>
      </c>
      <c r="D274" s="9">
        <v>6</v>
      </c>
      <c r="E274" s="10">
        <f t="shared" si="32"/>
        <v>4.0629761300152358E-3</v>
      </c>
      <c r="F274" s="10">
        <f t="shared" si="33"/>
        <v>2.578427159432746E-3</v>
      </c>
      <c r="G274" s="10">
        <f t="shared" si="35"/>
        <v>-0.25</v>
      </c>
      <c r="H274" s="17">
        <f t="shared" si="34"/>
        <v>-1.015744032503809E-3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50</v>
      </c>
      <c r="E277" s="10" t="str">
        <f t="shared" ref="E277:E308" si="36">+IF(C277=0,"",C277/C$181)</f>
        <v/>
      </c>
      <c r="F277" s="10">
        <f t="shared" ref="F277:F308" si="37">+IF(D277=0,"",D277/D$181)</f>
        <v>2.1486892995272882E-2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3</v>
      </c>
      <c r="E280" s="10" t="str">
        <f t="shared" si="36"/>
        <v/>
      </c>
      <c r="F280" s="10">
        <f t="shared" si="37"/>
        <v>1.289213579716373E-3</v>
      </c>
      <c r="G280" s="10">
        <f t="shared" si="39"/>
        <v>1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1</v>
      </c>
      <c r="D281" s="9">
        <v>0</v>
      </c>
      <c r="E281" s="10">
        <f t="shared" si="36"/>
        <v>5.0787201625190448E-4</v>
      </c>
      <c r="F281" s="10" t="str">
        <f t="shared" si="37"/>
        <v/>
      </c>
      <c r="G281" s="10">
        <f t="shared" si="39"/>
        <v>-1</v>
      </c>
      <c r="H281" s="17">
        <f t="shared" si="38"/>
        <v>-5.0787201625190448E-4</v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21</v>
      </c>
      <c r="D285" s="9">
        <v>30</v>
      </c>
      <c r="E285" s="10">
        <f t="shared" si="36"/>
        <v>1.0665312341289994E-2</v>
      </c>
      <c r="F285" s="10">
        <f t="shared" si="37"/>
        <v>1.289213579716373E-2</v>
      </c>
      <c r="G285" s="10">
        <f t="shared" si="39"/>
        <v>0.42857142857142855</v>
      </c>
      <c r="H285" s="17">
        <f t="shared" si="38"/>
        <v>4.5708481462671405E-3</v>
      </c>
    </row>
    <row r="286" spans="1:8" ht="25.5" x14ac:dyDescent="0.2">
      <c r="A286" s="8"/>
      <c r="B286" s="24" t="s">
        <v>271</v>
      </c>
      <c r="C286" s="21">
        <v>53</v>
      </c>
      <c r="D286" s="9">
        <v>96</v>
      </c>
      <c r="E286" s="10">
        <f t="shared" si="36"/>
        <v>2.6917216861350939E-2</v>
      </c>
      <c r="F286" s="10">
        <f t="shared" si="37"/>
        <v>4.1254834550923936E-2</v>
      </c>
      <c r="G286" s="10">
        <f t="shared" si="39"/>
        <v>0.81132075471698117</v>
      </c>
      <c r="H286" s="17">
        <f t="shared" si="38"/>
        <v>2.1838496698831894E-2</v>
      </c>
    </row>
    <row r="287" spans="1:8" x14ac:dyDescent="0.2">
      <c r="A287" s="8"/>
      <c r="B287" s="24" t="s">
        <v>272</v>
      </c>
      <c r="C287" s="21">
        <v>9</v>
      </c>
      <c r="D287" s="9">
        <v>18</v>
      </c>
      <c r="E287" s="10">
        <f t="shared" si="36"/>
        <v>4.5708481462671405E-3</v>
      </c>
      <c r="F287" s="10">
        <f t="shared" si="37"/>
        <v>7.7352814782982379E-3</v>
      </c>
      <c r="G287" s="10">
        <f t="shared" si="39"/>
        <v>1</v>
      </c>
      <c r="H287" s="17">
        <f t="shared" si="38"/>
        <v>4.5708481462671405E-3</v>
      </c>
    </row>
    <row r="288" spans="1:8" x14ac:dyDescent="0.2">
      <c r="A288" s="8"/>
      <c r="B288" s="24" t="s">
        <v>273</v>
      </c>
      <c r="C288" s="21">
        <v>6</v>
      </c>
      <c r="D288" s="9">
        <v>6</v>
      </c>
      <c r="E288" s="10">
        <f t="shared" si="36"/>
        <v>3.0472320975114273E-3</v>
      </c>
      <c r="F288" s="10">
        <f t="shared" si="37"/>
        <v>2.578427159432746E-3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2</v>
      </c>
      <c r="D290" s="9">
        <v>0</v>
      </c>
      <c r="E290" s="10">
        <f t="shared" si="36"/>
        <v>1.015744032503809E-3</v>
      </c>
      <c r="F290" s="10" t="str">
        <f t="shared" si="37"/>
        <v/>
      </c>
      <c r="G290" s="10">
        <f t="shared" si="39"/>
        <v>-1</v>
      </c>
      <c r="H290" s="17">
        <f t="shared" si="38"/>
        <v>-1.015744032503809E-3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3</v>
      </c>
      <c r="D292" s="9">
        <v>12</v>
      </c>
      <c r="E292" s="10">
        <f t="shared" si="36"/>
        <v>1.5236160487557136E-3</v>
      </c>
      <c r="F292" s="10">
        <f t="shared" si="37"/>
        <v>5.1568543188654919E-3</v>
      </c>
      <c r="G292" s="10">
        <f t="shared" si="39"/>
        <v>3</v>
      </c>
      <c r="H292" s="17">
        <f t="shared" si="38"/>
        <v>4.5708481462671414E-3</v>
      </c>
    </row>
    <row r="293" spans="1:8" x14ac:dyDescent="0.2">
      <c r="A293" s="8"/>
      <c r="B293" s="24" t="s">
        <v>278</v>
      </c>
      <c r="C293" s="21">
        <v>30</v>
      </c>
      <c r="D293" s="9">
        <v>26</v>
      </c>
      <c r="E293" s="10">
        <f t="shared" si="36"/>
        <v>1.5236160487557136E-2</v>
      </c>
      <c r="F293" s="10">
        <f t="shared" si="37"/>
        <v>1.11731843575419E-2</v>
      </c>
      <c r="G293" s="10">
        <f t="shared" si="39"/>
        <v>-0.13333333333333333</v>
      </c>
      <c r="H293" s="17">
        <f t="shared" si="38"/>
        <v>-2.0314880650076179E-3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50</v>
      </c>
      <c r="D297" s="9">
        <v>6</v>
      </c>
      <c r="E297" s="10">
        <f t="shared" si="36"/>
        <v>2.5393600812595226E-2</v>
      </c>
      <c r="F297" s="10">
        <f t="shared" si="37"/>
        <v>2.578427159432746E-3</v>
      </c>
      <c r="G297" s="10">
        <f t="shared" si="39"/>
        <v>-0.88</v>
      </c>
      <c r="H297" s="17">
        <f t="shared" si="38"/>
        <v>-2.23463687150838E-2</v>
      </c>
    </row>
    <row r="298" spans="1:8" x14ac:dyDescent="0.2">
      <c r="A298" s="8"/>
      <c r="B298" s="24" t="s">
        <v>283</v>
      </c>
      <c r="C298" s="21">
        <v>6</v>
      </c>
      <c r="D298" s="9">
        <v>5</v>
      </c>
      <c r="E298" s="10">
        <f t="shared" si="36"/>
        <v>3.0472320975114273E-3</v>
      </c>
      <c r="F298" s="10">
        <f t="shared" si="37"/>
        <v>2.1486892995272885E-3</v>
      </c>
      <c r="G298" s="10">
        <f t="shared" si="39"/>
        <v>-0.16666666666666666</v>
      </c>
      <c r="H298" s="17">
        <f t="shared" si="38"/>
        <v>-5.0787201625190448E-4</v>
      </c>
    </row>
    <row r="299" spans="1:8" x14ac:dyDescent="0.2">
      <c r="A299" s="8"/>
      <c r="B299" s="24" t="s">
        <v>284</v>
      </c>
      <c r="C299" s="21">
        <v>19</v>
      </c>
      <c r="D299" s="9">
        <v>23</v>
      </c>
      <c r="E299" s="10">
        <f t="shared" si="36"/>
        <v>9.6495683087861866E-3</v>
      </c>
      <c r="F299" s="10">
        <f t="shared" si="37"/>
        <v>9.8839707778255268E-3</v>
      </c>
      <c r="G299" s="10">
        <f t="shared" si="39"/>
        <v>0.21052631578947367</v>
      </c>
      <c r="H299" s="17">
        <f t="shared" si="38"/>
        <v>2.0314880650076179E-3</v>
      </c>
    </row>
    <row r="300" spans="1:8" x14ac:dyDescent="0.2">
      <c r="A300" s="8"/>
      <c r="B300" s="24" t="s">
        <v>285</v>
      </c>
      <c r="C300" s="21">
        <v>15</v>
      </c>
      <c r="D300" s="9">
        <v>1</v>
      </c>
      <c r="E300" s="10">
        <f t="shared" si="36"/>
        <v>7.6180802437785678E-3</v>
      </c>
      <c r="F300" s="10">
        <f t="shared" si="37"/>
        <v>4.2973785990545768E-4</v>
      </c>
      <c r="G300" s="10">
        <f t="shared" si="39"/>
        <v>-0.93333333333333335</v>
      </c>
      <c r="H300" s="17">
        <f t="shared" si="38"/>
        <v>-7.1102082275266631E-3</v>
      </c>
    </row>
    <row r="301" spans="1:8" x14ac:dyDescent="0.2">
      <c r="A301" s="8"/>
      <c r="B301" s="24" t="s">
        <v>286</v>
      </c>
      <c r="C301" s="21">
        <v>101</v>
      </c>
      <c r="D301" s="9">
        <v>6</v>
      </c>
      <c r="E301" s="10">
        <f t="shared" si="36"/>
        <v>5.1295073641442354E-2</v>
      </c>
      <c r="F301" s="10">
        <f t="shared" si="37"/>
        <v>2.578427159432746E-3</v>
      </c>
      <c r="G301" s="10">
        <f t="shared" si="39"/>
        <v>-0.94059405940594054</v>
      </c>
      <c r="H301" s="17">
        <f t="shared" si="38"/>
        <v>-4.8247841543930928E-2</v>
      </c>
    </row>
    <row r="302" spans="1:8" x14ac:dyDescent="0.2">
      <c r="A302" s="8"/>
      <c r="B302" s="24" t="s">
        <v>287</v>
      </c>
      <c r="C302" s="21">
        <v>1</v>
      </c>
      <c r="D302" s="9">
        <v>11</v>
      </c>
      <c r="E302" s="10">
        <f t="shared" si="36"/>
        <v>5.0787201625190448E-4</v>
      </c>
      <c r="F302" s="10">
        <f t="shared" si="37"/>
        <v>4.727116458960034E-3</v>
      </c>
      <c r="G302" s="10">
        <f t="shared" si="39"/>
        <v>10</v>
      </c>
      <c r="H302" s="17">
        <f t="shared" si="38"/>
        <v>5.0787201625190452E-3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4</v>
      </c>
      <c r="D304" s="9">
        <v>6</v>
      </c>
      <c r="E304" s="10">
        <f t="shared" si="36"/>
        <v>2.0314880650076179E-3</v>
      </c>
      <c r="F304" s="10">
        <f t="shared" si="37"/>
        <v>2.578427159432746E-3</v>
      </c>
      <c r="G304" s="10">
        <f t="shared" si="39"/>
        <v>0.5</v>
      </c>
      <c r="H304" s="17">
        <f t="shared" si="38"/>
        <v>1.015744032503809E-3</v>
      </c>
    </row>
    <row r="305" spans="1:8" x14ac:dyDescent="0.2">
      <c r="A305" s="8"/>
      <c r="B305" s="24" t="s">
        <v>290</v>
      </c>
      <c r="C305" s="21">
        <v>31</v>
      </c>
      <c r="D305" s="9">
        <v>39</v>
      </c>
      <c r="E305" s="10">
        <f t="shared" si="36"/>
        <v>1.5744032503809041E-2</v>
      </c>
      <c r="F305" s="10">
        <f t="shared" si="37"/>
        <v>1.6759776536312849E-2</v>
      </c>
      <c r="G305" s="10">
        <f t="shared" si="39"/>
        <v>0.25806451612903225</v>
      </c>
      <c r="H305" s="17">
        <f t="shared" si="38"/>
        <v>4.0629761300152367E-3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1</v>
      </c>
      <c r="E307" s="10">
        <f t="shared" si="36"/>
        <v>5.0787201625190448E-4</v>
      </c>
      <c r="F307" s="10">
        <f t="shared" si="37"/>
        <v>4.2973785990545768E-4</v>
      </c>
      <c r="G307" s="10">
        <f t="shared" si="39"/>
        <v>0</v>
      </c>
      <c r="H307" s="17">
        <f t="shared" si="38"/>
        <v>0</v>
      </c>
    </row>
    <row r="308" spans="1:8" x14ac:dyDescent="0.2">
      <c r="A308" s="8"/>
      <c r="B308" s="24" t="s">
        <v>293</v>
      </c>
      <c r="C308" s="21">
        <v>1</v>
      </c>
      <c r="D308" s="9">
        <v>0</v>
      </c>
      <c r="E308" s="10">
        <f t="shared" si="36"/>
        <v>5.0787201625190448E-4</v>
      </c>
      <c r="F308" s="10" t="str">
        <f t="shared" si="37"/>
        <v/>
      </c>
      <c r="G308" s="10">
        <f t="shared" si="39"/>
        <v>-1</v>
      </c>
      <c r="H308" s="17">
        <f t="shared" si="38"/>
        <v>-5.0787201625190448E-4</v>
      </c>
    </row>
    <row r="309" spans="1:8" x14ac:dyDescent="0.2">
      <c r="A309" s="8"/>
      <c r="B309" s="24" t="s">
        <v>294</v>
      </c>
      <c r="C309" s="21">
        <v>27</v>
      </c>
      <c r="D309" s="9">
        <v>1</v>
      </c>
      <c r="E309" s="10">
        <f t="shared" ref="E309:E340" si="40">+IF(C309=0,"",C309/C$181)</f>
        <v>1.3712544438801422E-2</v>
      </c>
      <c r="F309" s="10">
        <f t="shared" ref="F309:F340" si="41">+IF(D309=0,"",D309/D$181)</f>
        <v>4.2973785990545768E-4</v>
      </c>
      <c r="G309" s="10">
        <f t="shared" si="39"/>
        <v>-0.96296296296296291</v>
      </c>
      <c r="H309" s="17">
        <f t="shared" ref="H309:H340" si="42">+IF(OR(AND(E309=""),(G309="")),"",E309*G309)</f>
        <v>-1.3204672422549517E-2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4</v>
      </c>
      <c r="D311" s="9">
        <v>4</v>
      </c>
      <c r="E311" s="10">
        <f t="shared" si="40"/>
        <v>2.0314880650076179E-3</v>
      </c>
      <c r="F311" s="10">
        <f t="shared" si="41"/>
        <v>1.7189514396218307E-3</v>
      </c>
      <c r="G311" s="10">
        <f t="shared" si="43"/>
        <v>0</v>
      </c>
      <c r="H311" s="17">
        <f t="shared" si="42"/>
        <v>0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8</v>
      </c>
      <c r="D313" s="9">
        <v>4</v>
      </c>
      <c r="E313" s="10">
        <f t="shared" si="40"/>
        <v>4.0629761300152358E-3</v>
      </c>
      <c r="F313" s="10">
        <f t="shared" si="41"/>
        <v>1.7189514396218307E-3</v>
      </c>
      <c r="G313" s="10">
        <f t="shared" si="43"/>
        <v>-0.5</v>
      </c>
      <c r="H313" s="17">
        <f t="shared" si="42"/>
        <v>-2.0314880650076179E-3</v>
      </c>
    </row>
    <row r="314" spans="1:8" ht="25.5" x14ac:dyDescent="0.2">
      <c r="A314" s="8"/>
      <c r="B314" s="24" t="s">
        <v>299</v>
      </c>
      <c r="C314" s="21">
        <v>173</v>
      </c>
      <c r="D314" s="9">
        <v>141</v>
      </c>
      <c r="E314" s="10">
        <f t="shared" si="40"/>
        <v>8.7861858811579485E-2</v>
      </c>
      <c r="F314" s="10">
        <f t="shared" si="41"/>
        <v>6.0593038246669534E-2</v>
      </c>
      <c r="G314" s="10">
        <f t="shared" si="43"/>
        <v>-0.18497109826589594</v>
      </c>
      <c r="H314" s="17">
        <f t="shared" si="42"/>
        <v>-1.6251904520060943E-2</v>
      </c>
    </row>
    <row r="315" spans="1:8" x14ac:dyDescent="0.2">
      <c r="A315" s="8"/>
      <c r="B315" s="24" t="s">
        <v>300</v>
      </c>
      <c r="C315" s="21">
        <v>0</v>
      </c>
      <c r="D315" s="9">
        <v>5</v>
      </c>
      <c r="E315" s="10" t="str">
        <f t="shared" si="40"/>
        <v/>
      </c>
      <c r="F315" s="10">
        <f t="shared" si="41"/>
        <v>2.1486892995272885E-3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7</v>
      </c>
      <c r="D316" s="9">
        <v>7</v>
      </c>
      <c r="E316" s="10">
        <f t="shared" si="40"/>
        <v>3.5551041137633316E-3</v>
      </c>
      <c r="F316" s="10">
        <f t="shared" si="41"/>
        <v>3.0081650193382035E-3</v>
      </c>
      <c r="G316" s="10">
        <f t="shared" si="43"/>
        <v>0</v>
      </c>
      <c r="H316" s="17">
        <f t="shared" si="42"/>
        <v>0</v>
      </c>
    </row>
    <row r="317" spans="1:8" x14ac:dyDescent="0.2">
      <c r="A317" s="8"/>
      <c r="B317" s="24" t="s">
        <v>302</v>
      </c>
      <c r="C317" s="21">
        <v>52</v>
      </c>
      <c r="D317" s="9">
        <v>17</v>
      </c>
      <c r="E317" s="10">
        <f t="shared" si="40"/>
        <v>2.6409344845099034E-2</v>
      </c>
      <c r="F317" s="10">
        <f t="shared" si="41"/>
        <v>7.30554361839278E-3</v>
      </c>
      <c r="G317" s="10">
        <f t="shared" si="43"/>
        <v>-0.67307692307692313</v>
      </c>
      <c r="H317" s="17">
        <f t="shared" si="42"/>
        <v>-1.777552056881666E-2</v>
      </c>
    </row>
    <row r="318" spans="1:8" x14ac:dyDescent="0.2">
      <c r="A318" s="8"/>
      <c r="B318" s="24" t="s">
        <v>303</v>
      </c>
      <c r="C318" s="21">
        <v>2</v>
      </c>
      <c r="D318" s="9">
        <v>1</v>
      </c>
      <c r="E318" s="10">
        <f t="shared" si="40"/>
        <v>1.015744032503809E-3</v>
      </c>
      <c r="F318" s="10">
        <f t="shared" si="41"/>
        <v>4.2973785990545768E-4</v>
      </c>
      <c r="G318" s="10">
        <f t="shared" si="43"/>
        <v>-0.5</v>
      </c>
      <c r="H318" s="17">
        <f t="shared" si="42"/>
        <v>-5.0787201625190448E-4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16</v>
      </c>
      <c r="D320" s="9">
        <v>14</v>
      </c>
      <c r="E320" s="10">
        <f t="shared" si="40"/>
        <v>8.1259522600304716E-3</v>
      </c>
      <c r="F320" s="10">
        <f t="shared" si="41"/>
        <v>6.016330038676407E-3</v>
      </c>
      <c r="G320" s="10">
        <f t="shared" si="43"/>
        <v>-0.125</v>
      </c>
      <c r="H320" s="17">
        <f t="shared" si="42"/>
        <v>-1.015744032503809E-3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1</v>
      </c>
      <c r="D322" s="9">
        <v>0</v>
      </c>
      <c r="E322" s="10">
        <f t="shared" si="40"/>
        <v>5.0787201625190448E-4</v>
      </c>
      <c r="F322" s="10" t="str">
        <f t="shared" si="41"/>
        <v/>
      </c>
      <c r="G322" s="10">
        <f t="shared" si="43"/>
        <v>-1</v>
      </c>
      <c r="H322" s="17">
        <f t="shared" si="42"/>
        <v>-5.0787201625190448E-4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6</v>
      </c>
      <c r="D325" s="9">
        <v>37</v>
      </c>
      <c r="E325" s="10">
        <f t="shared" si="40"/>
        <v>3.0472320975114273E-3</v>
      </c>
      <c r="F325" s="10">
        <f t="shared" si="41"/>
        <v>1.5900300816501935E-2</v>
      </c>
      <c r="G325" s="10">
        <f t="shared" si="43"/>
        <v>5.166666666666667</v>
      </c>
      <c r="H325" s="17">
        <f t="shared" si="42"/>
        <v>1.5744032503809041E-2</v>
      </c>
    </row>
    <row r="326" spans="1:8" x14ac:dyDescent="0.2">
      <c r="A326" s="8"/>
      <c r="B326" s="24" t="s">
        <v>311</v>
      </c>
      <c r="C326" s="21">
        <v>4</v>
      </c>
      <c r="D326" s="9">
        <v>2</v>
      </c>
      <c r="E326" s="10">
        <f t="shared" si="40"/>
        <v>2.0314880650076179E-3</v>
      </c>
      <c r="F326" s="10">
        <f t="shared" si="41"/>
        <v>8.5947571981091536E-4</v>
      </c>
      <c r="G326" s="10">
        <f t="shared" si="43"/>
        <v>-0.5</v>
      </c>
      <c r="H326" s="17">
        <f t="shared" si="42"/>
        <v>-1.015744032503809E-3</v>
      </c>
    </row>
    <row r="327" spans="1:8" ht="25.5" x14ac:dyDescent="0.2">
      <c r="A327" s="8"/>
      <c r="B327" s="24" t="s">
        <v>312</v>
      </c>
      <c r="C327" s="21">
        <v>2</v>
      </c>
      <c r="D327" s="9">
        <v>0</v>
      </c>
      <c r="E327" s="10">
        <f t="shared" si="40"/>
        <v>1.015744032503809E-3</v>
      </c>
      <c r="F327" s="10" t="str">
        <f t="shared" si="41"/>
        <v/>
      </c>
      <c r="G327" s="10">
        <f t="shared" si="43"/>
        <v>-1</v>
      </c>
      <c r="H327" s="17">
        <f t="shared" si="42"/>
        <v>-1.015744032503809E-3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45</v>
      </c>
      <c r="D329" s="9">
        <v>38</v>
      </c>
      <c r="E329" s="10">
        <f t="shared" si="40"/>
        <v>2.2854240731335702E-2</v>
      </c>
      <c r="F329" s="10">
        <f t="shared" si="41"/>
        <v>1.633003867640739E-2</v>
      </c>
      <c r="G329" s="10">
        <f t="shared" si="43"/>
        <v>-0.15555555555555556</v>
      </c>
      <c r="H329" s="17">
        <f t="shared" si="42"/>
        <v>-3.5551041137633316E-3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94</v>
      </c>
      <c r="D331" s="9">
        <v>139</v>
      </c>
      <c r="E331" s="10">
        <f t="shared" si="40"/>
        <v>4.7739969527679026E-2</v>
      </c>
      <c r="F331" s="10">
        <f t="shared" si="41"/>
        <v>5.9733562526858616E-2</v>
      </c>
      <c r="G331" s="10">
        <f t="shared" si="43"/>
        <v>0.47872340425531917</v>
      </c>
      <c r="H331" s="17">
        <f t="shared" si="42"/>
        <v>2.2854240731335705E-2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14</v>
      </c>
      <c r="D333" s="9">
        <v>27</v>
      </c>
      <c r="E333" s="10">
        <f t="shared" si="40"/>
        <v>7.1102082275266631E-3</v>
      </c>
      <c r="F333" s="10">
        <f t="shared" si="41"/>
        <v>1.1602922217447357E-2</v>
      </c>
      <c r="G333" s="10">
        <f t="shared" si="43"/>
        <v>0.9285714285714286</v>
      </c>
      <c r="H333" s="17">
        <f t="shared" si="42"/>
        <v>6.6023362112747584E-3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1</v>
      </c>
      <c r="D335" s="9">
        <v>15</v>
      </c>
      <c r="E335" s="10">
        <f t="shared" si="40"/>
        <v>5.0787201625190448E-4</v>
      </c>
      <c r="F335" s="10">
        <f t="shared" si="41"/>
        <v>6.4460678985818649E-3</v>
      </c>
      <c r="G335" s="10">
        <f t="shared" si="43"/>
        <v>14</v>
      </c>
      <c r="H335" s="17">
        <f t="shared" si="42"/>
        <v>7.1102082275266622E-3</v>
      </c>
    </row>
    <row r="336" spans="1:8" ht="25.5" x14ac:dyDescent="0.2">
      <c r="A336" s="8"/>
      <c r="B336" s="24" t="s">
        <v>321</v>
      </c>
      <c r="C336" s="21">
        <v>13</v>
      </c>
      <c r="D336" s="9">
        <v>6</v>
      </c>
      <c r="E336" s="10">
        <f t="shared" si="40"/>
        <v>6.6023362112747584E-3</v>
      </c>
      <c r="F336" s="10">
        <f t="shared" si="41"/>
        <v>2.578427159432746E-3</v>
      </c>
      <c r="G336" s="10">
        <f t="shared" si="43"/>
        <v>-0.53846153846153844</v>
      </c>
      <c r="H336" s="17">
        <f t="shared" si="42"/>
        <v>-3.5551041137633311E-3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12</v>
      </c>
      <c r="D340" s="9">
        <v>34</v>
      </c>
      <c r="E340" s="10">
        <f t="shared" si="40"/>
        <v>6.0944641950228546E-3</v>
      </c>
      <c r="F340" s="10">
        <f t="shared" si="41"/>
        <v>1.461108723678556E-2</v>
      </c>
      <c r="G340" s="10">
        <f t="shared" si="43"/>
        <v>1.8333333333333333</v>
      </c>
      <c r="H340" s="17">
        <f t="shared" si="42"/>
        <v>1.11731843575419E-2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1</v>
      </c>
      <c r="E345" s="10" t="str">
        <f t="shared" si="44"/>
        <v/>
      </c>
      <c r="F345" s="10">
        <f t="shared" si="45"/>
        <v>4.2973785990545768E-4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2</v>
      </c>
      <c r="E349" s="10" t="str">
        <f t="shared" si="44"/>
        <v/>
      </c>
      <c r="F349" s="10">
        <f t="shared" si="45"/>
        <v>8.5947571981091536E-4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3</v>
      </c>
      <c r="D351" s="9">
        <v>0</v>
      </c>
      <c r="E351" s="10">
        <f t="shared" si="44"/>
        <v>1.5236160487557136E-3</v>
      </c>
      <c r="F351" s="10" t="str">
        <f t="shared" si="45"/>
        <v/>
      </c>
      <c r="G351" s="10">
        <f t="shared" si="47"/>
        <v>-1</v>
      </c>
      <c r="H351" s="17">
        <f t="shared" si="46"/>
        <v>-1.5236160487557136E-3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8510</v>
      </c>
      <c r="D362" s="36">
        <f>SUM(D363:D595)</f>
        <v>10156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0.19341950646298472</v>
      </c>
      <c r="H362" s="37">
        <f t="shared" ref="H362:H425" si="50">+IF(OR(AND(E362=""),(G362="")),"",E362*G362)</f>
        <v>0.19341950646298472</v>
      </c>
    </row>
    <row r="363" spans="1:8" x14ac:dyDescent="0.2">
      <c r="A363" s="8"/>
      <c r="B363" s="23" t="s">
        <v>342</v>
      </c>
      <c r="C363" s="41">
        <v>50</v>
      </c>
      <c r="D363" s="38">
        <v>55</v>
      </c>
      <c r="E363" s="39">
        <f t="shared" si="48"/>
        <v>5.8754406580493537E-3</v>
      </c>
      <c r="F363" s="39">
        <f t="shared" si="49"/>
        <v>5.4155179204411182E-3</v>
      </c>
      <c r="G363" s="39">
        <f t="shared" ref="G363:G426" si="51">+IF(AND(C363=0,D363=0)," ",IF(C363=0,1,IF(D363=0,-1,(D363-C363)/C363)))</f>
        <v>0.1</v>
      </c>
      <c r="H363" s="40">
        <f t="shared" si="50"/>
        <v>5.8754406580493546E-4</v>
      </c>
    </row>
    <row r="364" spans="1:8" x14ac:dyDescent="0.2">
      <c r="A364" s="8"/>
      <c r="B364" s="24" t="s">
        <v>343</v>
      </c>
      <c r="C364" s="21">
        <v>20</v>
      </c>
      <c r="D364" s="9">
        <v>27</v>
      </c>
      <c r="E364" s="10">
        <f t="shared" si="48"/>
        <v>2.3501762632197414E-3</v>
      </c>
      <c r="F364" s="10">
        <f t="shared" si="49"/>
        <v>2.65852697912564E-3</v>
      </c>
      <c r="G364" s="10">
        <f t="shared" si="51"/>
        <v>0.35</v>
      </c>
      <c r="H364" s="17">
        <f t="shared" si="50"/>
        <v>8.2256169212690947E-4</v>
      </c>
    </row>
    <row r="365" spans="1:8" x14ac:dyDescent="0.2">
      <c r="A365" s="8"/>
      <c r="B365" s="24" t="s">
        <v>344</v>
      </c>
      <c r="C365" s="21">
        <v>38</v>
      </c>
      <c r="D365" s="9">
        <v>13</v>
      </c>
      <c r="E365" s="10">
        <f t="shared" si="48"/>
        <v>4.4653349001175088E-3</v>
      </c>
      <c r="F365" s="10">
        <f t="shared" si="49"/>
        <v>1.2800315084679006E-3</v>
      </c>
      <c r="G365" s="10">
        <f t="shared" si="51"/>
        <v>-0.65789473684210531</v>
      </c>
      <c r="H365" s="17">
        <f t="shared" si="50"/>
        <v>-2.9377203290246769E-3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1</v>
      </c>
      <c r="D367" s="9">
        <v>0</v>
      </c>
      <c r="E367" s="10">
        <f t="shared" si="48"/>
        <v>1.1750881316098707E-4</v>
      </c>
      <c r="F367" s="10" t="str">
        <f t="shared" si="49"/>
        <v/>
      </c>
      <c r="G367" s="10">
        <f t="shared" si="51"/>
        <v>-1</v>
      </c>
      <c r="H367" s="17">
        <f t="shared" si="50"/>
        <v>-1.1750881316098707E-4</v>
      </c>
    </row>
    <row r="368" spans="1:8" x14ac:dyDescent="0.2">
      <c r="A368" s="8"/>
      <c r="B368" s="24" t="s">
        <v>347</v>
      </c>
      <c r="C368" s="21">
        <v>322</v>
      </c>
      <c r="D368" s="9">
        <v>493</v>
      </c>
      <c r="E368" s="10">
        <f t="shared" si="48"/>
        <v>3.783783783783784E-2</v>
      </c>
      <c r="F368" s="10">
        <f t="shared" si="49"/>
        <v>4.854273335959039E-2</v>
      </c>
      <c r="G368" s="10">
        <f t="shared" si="51"/>
        <v>0.53105590062111796</v>
      </c>
      <c r="H368" s="17">
        <f t="shared" si="50"/>
        <v>2.009400705052879E-2</v>
      </c>
    </row>
    <row r="369" spans="1:8" x14ac:dyDescent="0.2">
      <c r="A369" s="8"/>
      <c r="B369" s="24" t="s">
        <v>348</v>
      </c>
      <c r="C369" s="21">
        <v>29</v>
      </c>
      <c r="D369" s="9">
        <v>118</v>
      </c>
      <c r="E369" s="10">
        <f t="shared" si="48"/>
        <v>3.4077555816686253E-3</v>
      </c>
      <c r="F369" s="10">
        <f t="shared" si="49"/>
        <v>1.1618747538400946E-2</v>
      </c>
      <c r="G369" s="10">
        <f t="shared" si="51"/>
        <v>3.0689655172413794</v>
      </c>
      <c r="H369" s="17">
        <f t="shared" si="50"/>
        <v>1.045828437132785E-2</v>
      </c>
    </row>
    <row r="370" spans="1:8" x14ac:dyDescent="0.2">
      <c r="A370" s="8"/>
      <c r="B370" s="24" t="s">
        <v>349</v>
      </c>
      <c r="C370" s="21">
        <v>8</v>
      </c>
      <c r="D370" s="9">
        <v>5</v>
      </c>
      <c r="E370" s="10">
        <f t="shared" si="48"/>
        <v>9.4007050528789658E-4</v>
      </c>
      <c r="F370" s="10">
        <f t="shared" si="49"/>
        <v>4.9231981094919263E-4</v>
      </c>
      <c r="G370" s="10">
        <f t="shared" si="51"/>
        <v>-0.375</v>
      </c>
      <c r="H370" s="17">
        <f t="shared" si="50"/>
        <v>-3.5252643948296123E-4</v>
      </c>
    </row>
    <row r="371" spans="1:8" x14ac:dyDescent="0.2">
      <c r="A371" s="8"/>
      <c r="B371" s="24" t="s">
        <v>350</v>
      </c>
      <c r="C371" s="21">
        <v>38</v>
      </c>
      <c r="D371" s="9">
        <v>22</v>
      </c>
      <c r="E371" s="10">
        <f t="shared" si="48"/>
        <v>4.4653349001175088E-3</v>
      </c>
      <c r="F371" s="10">
        <f t="shared" si="49"/>
        <v>2.1662071681764474E-3</v>
      </c>
      <c r="G371" s="10">
        <f t="shared" si="51"/>
        <v>-0.42105263157894735</v>
      </c>
      <c r="H371" s="17">
        <f t="shared" si="50"/>
        <v>-1.8801410105757932E-3</v>
      </c>
    </row>
    <row r="372" spans="1:8" x14ac:dyDescent="0.2">
      <c r="A372" s="8"/>
      <c r="B372" s="24" t="s">
        <v>351</v>
      </c>
      <c r="C372" s="21">
        <v>6</v>
      </c>
      <c r="D372" s="9">
        <v>12</v>
      </c>
      <c r="E372" s="10">
        <f t="shared" si="48"/>
        <v>7.0505287896592246E-4</v>
      </c>
      <c r="F372" s="10">
        <f t="shared" si="49"/>
        <v>1.1815675462780622E-3</v>
      </c>
      <c r="G372" s="10">
        <f t="shared" si="51"/>
        <v>1</v>
      </c>
      <c r="H372" s="17">
        <f t="shared" si="50"/>
        <v>7.0505287896592246E-4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214</v>
      </c>
      <c r="D374" s="9">
        <v>227</v>
      </c>
      <c r="E374" s="10">
        <f t="shared" si="48"/>
        <v>2.5146886016451233E-2</v>
      </c>
      <c r="F374" s="10">
        <f t="shared" si="49"/>
        <v>2.2351319417093344E-2</v>
      </c>
      <c r="G374" s="10">
        <f t="shared" si="51"/>
        <v>6.0747663551401869E-2</v>
      </c>
      <c r="H374" s="17">
        <f t="shared" si="50"/>
        <v>1.5276145710928319E-3</v>
      </c>
    </row>
    <row r="375" spans="1:8" x14ac:dyDescent="0.2">
      <c r="A375" s="8"/>
      <c r="B375" s="24" t="s">
        <v>354</v>
      </c>
      <c r="C375" s="21">
        <v>25</v>
      </c>
      <c r="D375" s="9">
        <v>22</v>
      </c>
      <c r="E375" s="10">
        <f t="shared" si="48"/>
        <v>2.9377203290246769E-3</v>
      </c>
      <c r="F375" s="10">
        <f t="shared" si="49"/>
        <v>2.1662071681764474E-3</v>
      </c>
      <c r="G375" s="10">
        <f t="shared" si="51"/>
        <v>-0.12</v>
      </c>
      <c r="H375" s="17">
        <f t="shared" si="50"/>
        <v>-3.5252643948296123E-4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30</v>
      </c>
      <c r="D377" s="9">
        <v>19</v>
      </c>
      <c r="E377" s="10">
        <f t="shared" si="48"/>
        <v>3.5252643948296123E-3</v>
      </c>
      <c r="F377" s="10">
        <f t="shared" si="49"/>
        <v>1.8708152816069318E-3</v>
      </c>
      <c r="G377" s="10">
        <f t="shared" si="51"/>
        <v>-0.36666666666666664</v>
      </c>
      <c r="H377" s="17">
        <f t="shared" si="50"/>
        <v>-1.2925969447708577E-3</v>
      </c>
    </row>
    <row r="378" spans="1:8" x14ac:dyDescent="0.2">
      <c r="A378" s="8"/>
      <c r="B378" s="24" t="s">
        <v>357</v>
      </c>
      <c r="C378" s="21">
        <v>12</v>
      </c>
      <c r="D378" s="9">
        <v>17</v>
      </c>
      <c r="E378" s="10">
        <f t="shared" si="48"/>
        <v>1.4101057579318449E-3</v>
      </c>
      <c r="F378" s="10">
        <f t="shared" si="49"/>
        <v>1.6738873572272549E-3</v>
      </c>
      <c r="G378" s="10">
        <f t="shared" si="51"/>
        <v>0.41666666666666669</v>
      </c>
      <c r="H378" s="17">
        <f t="shared" si="50"/>
        <v>5.8754406580493546E-4</v>
      </c>
    </row>
    <row r="379" spans="1:8" x14ac:dyDescent="0.2">
      <c r="A379" s="8"/>
      <c r="B379" s="24" t="s">
        <v>358</v>
      </c>
      <c r="C379" s="21">
        <v>0</v>
      </c>
      <c r="D379" s="9">
        <v>1</v>
      </c>
      <c r="E379" s="10" t="str">
        <f t="shared" si="48"/>
        <v/>
      </c>
      <c r="F379" s="10">
        <f t="shared" si="49"/>
        <v>9.8463962189838515E-5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2</v>
      </c>
      <c r="D380" s="9">
        <v>1</v>
      </c>
      <c r="E380" s="10">
        <f t="shared" si="48"/>
        <v>2.3501762632197415E-4</v>
      </c>
      <c r="F380" s="10">
        <f t="shared" si="49"/>
        <v>9.8463962189838515E-5</v>
      </c>
      <c r="G380" s="10">
        <f t="shared" si="51"/>
        <v>-0.5</v>
      </c>
      <c r="H380" s="17">
        <f t="shared" si="50"/>
        <v>-1.1750881316098707E-4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250</v>
      </c>
      <c r="D382" s="9">
        <v>265</v>
      </c>
      <c r="E382" s="10">
        <f t="shared" si="48"/>
        <v>2.9377203290246769E-2</v>
      </c>
      <c r="F382" s="10">
        <f t="shared" si="49"/>
        <v>2.6092949980307208E-2</v>
      </c>
      <c r="G382" s="10">
        <f t="shared" si="51"/>
        <v>0.06</v>
      </c>
      <c r="H382" s="17">
        <f t="shared" si="50"/>
        <v>1.7626321974148059E-3</v>
      </c>
    </row>
    <row r="383" spans="1:8" x14ac:dyDescent="0.2">
      <c r="A383" s="8"/>
      <c r="B383" s="24" t="s">
        <v>362</v>
      </c>
      <c r="C383" s="21">
        <v>28</v>
      </c>
      <c r="D383" s="9">
        <v>2</v>
      </c>
      <c r="E383" s="10">
        <f t="shared" si="48"/>
        <v>3.2902467685076379E-3</v>
      </c>
      <c r="F383" s="10">
        <f t="shared" si="49"/>
        <v>1.9692792437967703E-4</v>
      </c>
      <c r="G383" s="10">
        <f t="shared" si="51"/>
        <v>-0.9285714285714286</v>
      </c>
      <c r="H383" s="17">
        <f t="shared" si="50"/>
        <v>-3.0552291421856639E-3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21</v>
      </c>
      <c r="D385" s="9">
        <v>67</v>
      </c>
      <c r="E385" s="10">
        <f t="shared" si="48"/>
        <v>2.4676850763807284E-3</v>
      </c>
      <c r="F385" s="10">
        <f t="shared" si="49"/>
        <v>6.5970854667191806E-3</v>
      </c>
      <c r="G385" s="10">
        <f t="shared" si="51"/>
        <v>2.1904761904761907</v>
      </c>
      <c r="H385" s="17">
        <f t="shared" si="50"/>
        <v>5.4054054054054057E-3</v>
      </c>
    </row>
    <row r="386" spans="1:8" x14ac:dyDescent="0.2">
      <c r="A386" s="8"/>
      <c r="B386" s="24" t="s">
        <v>365</v>
      </c>
      <c r="C386" s="21">
        <v>439</v>
      </c>
      <c r="D386" s="9">
        <v>477</v>
      </c>
      <c r="E386" s="10">
        <f t="shared" si="48"/>
        <v>5.1586368977673325E-2</v>
      </c>
      <c r="F386" s="10">
        <f t="shared" si="49"/>
        <v>4.6967309964552971E-2</v>
      </c>
      <c r="G386" s="10">
        <f t="shared" si="51"/>
        <v>8.656036446469248E-2</v>
      </c>
      <c r="H386" s="17">
        <f t="shared" si="50"/>
        <v>4.4653349001175088E-3</v>
      </c>
    </row>
    <row r="387" spans="1:8" x14ac:dyDescent="0.2">
      <c r="A387" s="8"/>
      <c r="B387" s="24" t="s">
        <v>366</v>
      </c>
      <c r="C387" s="21">
        <v>38</v>
      </c>
      <c r="D387" s="9">
        <v>57</v>
      </c>
      <c r="E387" s="10">
        <f t="shared" si="48"/>
        <v>4.4653349001175088E-3</v>
      </c>
      <c r="F387" s="10">
        <f t="shared" si="49"/>
        <v>5.6124458448207955E-3</v>
      </c>
      <c r="G387" s="10">
        <f t="shared" si="51"/>
        <v>0.5</v>
      </c>
      <c r="H387" s="17">
        <f t="shared" si="50"/>
        <v>2.2326674500587544E-3</v>
      </c>
    </row>
    <row r="388" spans="1:8" x14ac:dyDescent="0.2">
      <c r="A388" s="8"/>
      <c r="B388" s="24" t="s">
        <v>367</v>
      </c>
      <c r="C388" s="21">
        <v>0</v>
      </c>
      <c r="D388" s="9">
        <v>1</v>
      </c>
      <c r="E388" s="10" t="str">
        <f t="shared" si="48"/>
        <v/>
      </c>
      <c r="F388" s="10">
        <f t="shared" si="49"/>
        <v>9.8463962189838515E-5</v>
      </c>
      <c r="G388" s="10">
        <f t="shared" si="51"/>
        <v>1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3</v>
      </c>
      <c r="E389" s="10" t="str">
        <f t="shared" si="48"/>
        <v/>
      </c>
      <c r="F389" s="10">
        <f t="shared" si="49"/>
        <v>2.9539188656951555E-4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16</v>
      </c>
      <c r="D392" s="9">
        <v>7</v>
      </c>
      <c r="E392" s="10">
        <f t="shared" si="48"/>
        <v>1.8801410105757932E-3</v>
      </c>
      <c r="F392" s="10">
        <f t="shared" si="49"/>
        <v>6.8924773532886966E-4</v>
      </c>
      <c r="G392" s="10">
        <f t="shared" si="51"/>
        <v>-0.5625</v>
      </c>
      <c r="H392" s="17">
        <f t="shared" si="50"/>
        <v>-1.0575793184488837E-3</v>
      </c>
    </row>
    <row r="393" spans="1:8" x14ac:dyDescent="0.2">
      <c r="A393" s="8"/>
      <c r="B393" s="24" t="s">
        <v>372</v>
      </c>
      <c r="C393" s="21">
        <v>11</v>
      </c>
      <c r="D393" s="9">
        <v>14</v>
      </c>
      <c r="E393" s="10">
        <f t="shared" si="48"/>
        <v>1.2925969447708577E-3</v>
      </c>
      <c r="F393" s="10">
        <f t="shared" si="49"/>
        <v>1.3784954706577393E-3</v>
      </c>
      <c r="G393" s="10">
        <f t="shared" si="51"/>
        <v>0.27272727272727271</v>
      </c>
      <c r="H393" s="17">
        <f t="shared" si="50"/>
        <v>3.5252643948296118E-4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22</v>
      </c>
      <c r="D395" s="9">
        <v>14</v>
      </c>
      <c r="E395" s="10">
        <f t="shared" si="48"/>
        <v>2.5851938895417154E-3</v>
      </c>
      <c r="F395" s="10">
        <f t="shared" si="49"/>
        <v>1.3784954706577393E-3</v>
      </c>
      <c r="G395" s="10">
        <f t="shared" si="51"/>
        <v>-0.36363636363636365</v>
      </c>
      <c r="H395" s="17">
        <f t="shared" si="50"/>
        <v>-9.4007050528789658E-4</v>
      </c>
    </row>
    <row r="396" spans="1:8" ht="25.5" x14ac:dyDescent="0.2">
      <c r="A396" s="8"/>
      <c r="B396" s="24" t="s">
        <v>375</v>
      </c>
      <c r="C396" s="21">
        <v>14</v>
      </c>
      <c r="D396" s="9">
        <v>22</v>
      </c>
      <c r="E396" s="10">
        <f t="shared" si="48"/>
        <v>1.6451233842538189E-3</v>
      </c>
      <c r="F396" s="10">
        <f t="shared" si="49"/>
        <v>2.1662071681764474E-3</v>
      </c>
      <c r="G396" s="10">
        <f t="shared" si="51"/>
        <v>0.5714285714285714</v>
      </c>
      <c r="H396" s="17">
        <f t="shared" si="50"/>
        <v>9.4007050528789647E-4</v>
      </c>
    </row>
    <row r="397" spans="1:8" x14ac:dyDescent="0.2">
      <c r="A397" s="8"/>
      <c r="B397" s="24" t="s">
        <v>376</v>
      </c>
      <c r="C397" s="21">
        <v>250</v>
      </c>
      <c r="D397" s="9">
        <v>403</v>
      </c>
      <c r="E397" s="10">
        <f t="shared" si="48"/>
        <v>2.9377203290246769E-2</v>
      </c>
      <c r="F397" s="10">
        <f t="shared" si="49"/>
        <v>3.968097676250492E-2</v>
      </c>
      <c r="G397" s="10">
        <f t="shared" si="51"/>
        <v>0.61199999999999999</v>
      </c>
      <c r="H397" s="17">
        <f t="shared" si="50"/>
        <v>1.797884841363102E-2</v>
      </c>
    </row>
    <row r="398" spans="1:8" x14ac:dyDescent="0.2">
      <c r="A398" s="8"/>
      <c r="B398" s="24" t="s">
        <v>377</v>
      </c>
      <c r="C398" s="21">
        <v>9</v>
      </c>
      <c r="D398" s="9">
        <v>6</v>
      </c>
      <c r="E398" s="10">
        <f t="shared" si="48"/>
        <v>1.0575793184488837E-3</v>
      </c>
      <c r="F398" s="10">
        <f t="shared" si="49"/>
        <v>5.9078377313903109E-4</v>
      </c>
      <c r="G398" s="10">
        <f t="shared" si="51"/>
        <v>-0.33333333333333331</v>
      </c>
      <c r="H398" s="17">
        <f t="shared" si="50"/>
        <v>-3.5252643948296123E-4</v>
      </c>
    </row>
    <row r="399" spans="1:8" x14ac:dyDescent="0.2">
      <c r="A399" s="8"/>
      <c r="B399" s="24" t="s">
        <v>378</v>
      </c>
      <c r="C399" s="21">
        <v>1</v>
      </c>
      <c r="D399" s="9">
        <v>60</v>
      </c>
      <c r="E399" s="10">
        <f t="shared" si="48"/>
        <v>1.1750881316098707E-4</v>
      </c>
      <c r="F399" s="10">
        <f t="shared" si="49"/>
        <v>5.9078377313903111E-3</v>
      </c>
      <c r="G399" s="10">
        <f t="shared" si="51"/>
        <v>59</v>
      </c>
      <c r="H399" s="17">
        <f t="shared" si="50"/>
        <v>6.9330199764982376E-3</v>
      </c>
    </row>
    <row r="400" spans="1:8" x14ac:dyDescent="0.2">
      <c r="A400" s="8"/>
      <c r="B400" s="24" t="s">
        <v>379</v>
      </c>
      <c r="C400" s="21">
        <v>5</v>
      </c>
      <c r="D400" s="9">
        <v>2</v>
      </c>
      <c r="E400" s="10">
        <f t="shared" si="48"/>
        <v>5.8754406580493535E-4</v>
      </c>
      <c r="F400" s="10">
        <f t="shared" si="49"/>
        <v>1.9692792437967703E-4</v>
      </c>
      <c r="G400" s="10">
        <f t="shared" si="51"/>
        <v>-0.6</v>
      </c>
      <c r="H400" s="17">
        <f t="shared" si="50"/>
        <v>-3.5252643948296118E-4</v>
      </c>
    </row>
    <row r="401" spans="1:8" x14ac:dyDescent="0.2">
      <c r="A401" s="8"/>
      <c r="B401" s="24" t="s">
        <v>380</v>
      </c>
      <c r="C401" s="21">
        <v>31</v>
      </c>
      <c r="D401" s="9">
        <v>111</v>
      </c>
      <c r="E401" s="10">
        <f t="shared" si="48"/>
        <v>3.6427732079905993E-3</v>
      </c>
      <c r="F401" s="10">
        <f t="shared" si="49"/>
        <v>1.0929499803072076E-2</v>
      </c>
      <c r="G401" s="10">
        <f t="shared" si="51"/>
        <v>2.5806451612903225</v>
      </c>
      <c r="H401" s="17">
        <f t="shared" si="50"/>
        <v>9.4007050528789656E-3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1</v>
      </c>
      <c r="D403" s="9">
        <v>2</v>
      </c>
      <c r="E403" s="10">
        <f t="shared" si="48"/>
        <v>1.1750881316098707E-4</v>
      </c>
      <c r="F403" s="10">
        <f t="shared" si="49"/>
        <v>1.9692792437967703E-4</v>
      </c>
      <c r="G403" s="10">
        <f t="shared" si="51"/>
        <v>1</v>
      </c>
      <c r="H403" s="17">
        <f t="shared" si="50"/>
        <v>1.1750881316098707E-4</v>
      </c>
    </row>
    <row r="404" spans="1:8" x14ac:dyDescent="0.2">
      <c r="A404" s="8"/>
      <c r="B404" s="24" t="s">
        <v>383</v>
      </c>
      <c r="C404" s="21">
        <v>189</v>
      </c>
      <c r="D404" s="9">
        <v>232</v>
      </c>
      <c r="E404" s="10">
        <f t="shared" si="48"/>
        <v>2.2209165687426556E-2</v>
      </c>
      <c r="F404" s="10">
        <f t="shared" si="49"/>
        <v>2.2843639228042535E-2</v>
      </c>
      <c r="G404" s="10">
        <f t="shared" si="51"/>
        <v>0.2275132275132275</v>
      </c>
      <c r="H404" s="17">
        <f t="shared" si="50"/>
        <v>5.0528789659224438E-3</v>
      </c>
    </row>
    <row r="405" spans="1:8" x14ac:dyDescent="0.2">
      <c r="A405" s="8"/>
      <c r="B405" s="24" t="s">
        <v>384</v>
      </c>
      <c r="C405" s="21">
        <v>1</v>
      </c>
      <c r="D405" s="9">
        <v>3</v>
      </c>
      <c r="E405" s="10">
        <f t="shared" si="48"/>
        <v>1.1750881316098707E-4</v>
      </c>
      <c r="F405" s="10">
        <f t="shared" si="49"/>
        <v>2.9539188656951555E-4</v>
      </c>
      <c r="G405" s="10">
        <f t="shared" si="51"/>
        <v>2</v>
      </c>
      <c r="H405" s="17">
        <f t="shared" si="50"/>
        <v>2.3501762632197415E-4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1</v>
      </c>
      <c r="E407" s="10" t="str">
        <f t="shared" si="48"/>
        <v/>
      </c>
      <c r="F407" s="10">
        <f t="shared" si="49"/>
        <v>9.8463962189838515E-5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859</v>
      </c>
      <c r="D410" s="9">
        <v>1013</v>
      </c>
      <c r="E410" s="10">
        <f t="shared" si="48"/>
        <v>0.1009400705052879</v>
      </c>
      <c r="F410" s="10">
        <f t="shared" si="49"/>
        <v>9.9743993698306416E-2</v>
      </c>
      <c r="G410" s="10">
        <f t="shared" si="51"/>
        <v>0.17927823050058206</v>
      </c>
      <c r="H410" s="17">
        <f t="shared" si="50"/>
        <v>1.8096357226792009E-2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116</v>
      </c>
      <c r="D413" s="9">
        <v>300</v>
      </c>
      <c r="E413" s="10">
        <f t="shared" si="48"/>
        <v>1.3631022326674501E-2</v>
      </c>
      <c r="F413" s="10">
        <f t="shared" si="49"/>
        <v>2.9539188656951557E-2</v>
      </c>
      <c r="G413" s="10">
        <f t="shared" si="51"/>
        <v>1.5862068965517242</v>
      </c>
      <c r="H413" s="17">
        <f t="shared" si="50"/>
        <v>2.1621621621621623E-2</v>
      </c>
    </row>
    <row r="414" spans="1:8" x14ac:dyDescent="0.2">
      <c r="A414" s="8"/>
      <c r="B414" s="24" t="s">
        <v>393</v>
      </c>
      <c r="C414" s="21">
        <v>298</v>
      </c>
      <c r="D414" s="9">
        <v>270</v>
      </c>
      <c r="E414" s="10">
        <f t="shared" si="48"/>
        <v>3.5017626321974145E-2</v>
      </c>
      <c r="F414" s="10">
        <f t="shared" si="49"/>
        <v>2.6585269791256399E-2</v>
      </c>
      <c r="G414" s="10">
        <f t="shared" si="51"/>
        <v>-9.3959731543624164E-2</v>
      </c>
      <c r="H414" s="17">
        <f t="shared" si="50"/>
        <v>-3.2902467685076379E-3</v>
      </c>
    </row>
    <row r="415" spans="1:8" x14ac:dyDescent="0.2">
      <c r="A415" s="8"/>
      <c r="B415" s="24" t="s">
        <v>394</v>
      </c>
      <c r="C415" s="21">
        <v>231</v>
      </c>
      <c r="D415" s="9">
        <v>327</v>
      </c>
      <c r="E415" s="10">
        <f t="shared" si="48"/>
        <v>2.7144535840188014E-2</v>
      </c>
      <c r="F415" s="10">
        <f t="shared" si="49"/>
        <v>3.2197715636077193E-2</v>
      </c>
      <c r="G415" s="10">
        <f t="shared" si="51"/>
        <v>0.41558441558441561</v>
      </c>
      <c r="H415" s="17">
        <f t="shared" si="50"/>
        <v>1.1280846063454759E-2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20</v>
      </c>
      <c r="D417" s="9">
        <v>3</v>
      </c>
      <c r="E417" s="10">
        <f t="shared" si="48"/>
        <v>2.3501762632197414E-3</v>
      </c>
      <c r="F417" s="10">
        <f t="shared" si="49"/>
        <v>2.9539188656951555E-4</v>
      </c>
      <c r="G417" s="10">
        <f t="shared" si="51"/>
        <v>-0.85</v>
      </c>
      <c r="H417" s="17">
        <f t="shared" si="50"/>
        <v>-1.99764982373678E-3</v>
      </c>
    </row>
    <row r="418" spans="1:8" ht="25.5" x14ac:dyDescent="0.2">
      <c r="A418" s="8"/>
      <c r="B418" s="24" t="s">
        <v>397</v>
      </c>
      <c r="C418" s="21">
        <v>6</v>
      </c>
      <c r="D418" s="9">
        <v>0</v>
      </c>
      <c r="E418" s="10">
        <f t="shared" si="48"/>
        <v>7.0505287896592246E-4</v>
      </c>
      <c r="F418" s="10" t="str">
        <f t="shared" si="49"/>
        <v/>
      </c>
      <c r="G418" s="10">
        <f t="shared" si="51"/>
        <v>-1</v>
      </c>
      <c r="H418" s="17">
        <f t="shared" si="50"/>
        <v>-7.0505287896592246E-4</v>
      </c>
    </row>
    <row r="419" spans="1:8" x14ac:dyDescent="0.2">
      <c r="A419" s="8"/>
      <c r="B419" s="24" t="s">
        <v>398</v>
      </c>
      <c r="C419" s="21">
        <v>14</v>
      </c>
      <c r="D419" s="9">
        <v>44</v>
      </c>
      <c r="E419" s="10">
        <f t="shared" si="48"/>
        <v>1.6451233842538189E-3</v>
      </c>
      <c r="F419" s="10">
        <f t="shared" si="49"/>
        <v>4.3324143363528949E-3</v>
      </c>
      <c r="G419" s="10">
        <f t="shared" si="51"/>
        <v>2.1428571428571428</v>
      </c>
      <c r="H419" s="17">
        <f t="shared" si="50"/>
        <v>3.5252643948296119E-3</v>
      </c>
    </row>
    <row r="420" spans="1:8" x14ac:dyDescent="0.2">
      <c r="A420" s="8"/>
      <c r="B420" s="24" t="s">
        <v>399</v>
      </c>
      <c r="C420" s="21">
        <v>1</v>
      </c>
      <c r="D420" s="9">
        <v>0</v>
      </c>
      <c r="E420" s="10">
        <f t="shared" si="48"/>
        <v>1.1750881316098707E-4</v>
      </c>
      <c r="F420" s="10" t="str">
        <f t="shared" si="49"/>
        <v/>
      </c>
      <c r="G420" s="10">
        <f t="shared" si="51"/>
        <v>-1</v>
      </c>
      <c r="H420" s="17">
        <f t="shared" si="50"/>
        <v>-1.1750881316098707E-4</v>
      </c>
    </row>
    <row r="421" spans="1:8" x14ac:dyDescent="0.2">
      <c r="A421" s="8"/>
      <c r="B421" s="24" t="s">
        <v>400</v>
      </c>
      <c r="C421" s="21">
        <v>0</v>
      </c>
      <c r="D421" s="9">
        <v>4</v>
      </c>
      <c r="E421" s="10" t="str">
        <f t="shared" si="48"/>
        <v/>
      </c>
      <c r="F421" s="10">
        <f t="shared" si="49"/>
        <v>3.9385584875935406E-4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44</v>
      </c>
      <c r="D424" s="9">
        <v>52</v>
      </c>
      <c r="E424" s="10">
        <f t="shared" si="48"/>
        <v>5.1703877790834308E-3</v>
      </c>
      <c r="F424" s="10">
        <f t="shared" si="49"/>
        <v>5.1201260338716026E-3</v>
      </c>
      <c r="G424" s="10">
        <f t="shared" si="51"/>
        <v>0.18181818181818182</v>
      </c>
      <c r="H424" s="17">
        <f t="shared" si="50"/>
        <v>9.4007050528789658E-4</v>
      </c>
    </row>
    <row r="425" spans="1:8" x14ac:dyDescent="0.2">
      <c r="A425" s="8"/>
      <c r="B425" s="24" t="s">
        <v>404</v>
      </c>
      <c r="C425" s="21">
        <v>43</v>
      </c>
      <c r="D425" s="9">
        <v>57</v>
      </c>
      <c r="E425" s="10">
        <f t="shared" si="48"/>
        <v>5.0528789659224438E-3</v>
      </c>
      <c r="F425" s="10">
        <f t="shared" si="49"/>
        <v>5.6124458448207955E-3</v>
      </c>
      <c r="G425" s="10">
        <f t="shared" si="51"/>
        <v>0.32558139534883723</v>
      </c>
      <c r="H425" s="17">
        <f t="shared" si="50"/>
        <v>1.6451233842538189E-3</v>
      </c>
    </row>
    <row r="426" spans="1:8" x14ac:dyDescent="0.2">
      <c r="A426" s="8"/>
      <c r="B426" s="24" t="s">
        <v>405</v>
      </c>
      <c r="C426" s="21">
        <v>166</v>
      </c>
      <c r="D426" s="9">
        <v>227</v>
      </c>
      <c r="E426" s="10">
        <f t="shared" ref="E426:E489" si="52">+IF(C426=0,"",C426/C$362)</f>
        <v>1.9506462984723853E-2</v>
      </c>
      <c r="F426" s="10">
        <f t="shared" ref="F426:F489" si="53">+IF(D426=0,"",D426/D$362)</f>
        <v>2.2351319417093344E-2</v>
      </c>
      <c r="G426" s="10">
        <f t="shared" si="51"/>
        <v>0.36746987951807231</v>
      </c>
      <c r="H426" s="17">
        <f t="shared" ref="H426:H489" si="54">+IF(OR(AND(E426=""),(G426="")),"",E426*G426)</f>
        <v>7.1680376028202116E-3</v>
      </c>
    </row>
    <row r="427" spans="1:8" x14ac:dyDescent="0.2">
      <c r="A427" s="8"/>
      <c r="B427" s="24" t="s">
        <v>406</v>
      </c>
      <c r="C427" s="21">
        <v>20</v>
      </c>
      <c r="D427" s="9">
        <v>13</v>
      </c>
      <c r="E427" s="10">
        <f t="shared" si="52"/>
        <v>2.3501762632197414E-3</v>
      </c>
      <c r="F427" s="10">
        <f t="shared" si="53"/>
        <v>1.2800315084679006E-3</v>
      </c>
      <c r="G427" s="10">
        <f t="shared" ref="G427:G490" si="55">+IF(AND(C427=0,D427=0)," ",IF(C427=0,1,IF(D427=0,-1,(D427-C427)/C427)))</f>
        <v>-0.35</v>
      </c>
      <c r="H427" s="17">
        <f t="shared" si="54"/>
        <v>-8.2256169212690947E-4</v>
      </c>
    </row>
    <row r="428" spans="1:8" x14ac:dyDescent="0.2">
      <c r="A428" s="8"/>
      <c r="B428" s="24" t="s">
        <v>407</v>
      </c>
      <c r="C428" s="21">
        <v>116</v>
      </c>
      <c r="D428" s="9">
        <v>96</v>
      </c>
      <c r="E428" s="10">
        <f t="shared" si="52"/>
        <v>1.3631022326674501E-2</v>
      </c>
      <c r="F428" s="10">
        <f t="shared" si="53"/>
        <v>9.4525403702244975E-3</v>
      </c>
      <c r="G428" s="10">
        <f t="shared" si="55"/>
        <v>-0.17241379310344829</v>
      </c>
      <c r="H428" s="17">
        <f t="shared" si="54"/>
        <v>-2.3501762632197418E-3</v>
      </c>
    </row>
    <row r="429" spans="1:8" x14ac:dyDescent="0.2">
      <c r="A429" s="8"/>
      <c r="B429" s="24" t="s">
        <v>408</v>
      </c>
      <c r="C429" s="21">
        <v>29</v>
      </c>
      <c r="D429" s="9">
        <v>41</v>
      </c>
      <c r="E429" s="10">
        <f t="shared" si="52"/>
        <v>3.4077555816686253E-3</v>
      </c>
      <c r="F429" s="10">
        <f t="shared" si="53"/>
        <v>4.0370224497833793E-3</v>
      </c>
      <c r="G429" s="10">
        <f t="shared" si="55"/>
        <v>0.41379310344827586</v>
      </c>
      <c r="H429" s="17">
        <f t="shared" si="54"/>
        <v>1.4101057579318449E-3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6</v>
      </c>
      <c r="D432" s="9">
        <v>9</v>
      </c>
      <c r="E432" s="10">
        <f t="shared" si="52"/>
        <v>7.0505287896592246E-4</v>
      </c>
      <c r="F432" s="10">
        <f t="shared" si="53"/>
        <v>8.8617565970854669E-4</v>
      </c>
      <c r="G432" s="10">
        <f t="shared" si="55"/>
        <v>0.5</v>
      </c>
      <c r="H432" s="17">
        <f t="shared" si="54"/>
        <v>3.5252643948296123E-4</v>
      </c>
    </row>
    <row r="433" spans="1:8" x14ac:dyDescent="0.2">
      <c r="A433" s="8"/>
      <c r="B433" s="24" t="s">
        <v>412</v>
      </c>
      <c r="C433" s="21">
        <v>39</v>
      </c>
      <c r="D433" s="9">
        <v>2</v>
      </c>
      <c r="E433" s="10">
        <f t="shared" si="52"/>
        <v>4.5828437132784958E-3</v>
      </c>
      <c r="F433" s="10">
        <f t="shared" si="53"/>
        <v>1.9692792437967703E-4</v>
      </c>
      <c r="G433" s="10">
        <f t="shared" si="55"/>
        <v>-0.94871794871794868</v>
      </c>
      <c r="H433" s="17">
        <f t="shared" si="54"/>
        <v>-4.3478260869565218E-3</v>
      </c>
    </row>
    <row r="434" spans="1:8" x14ac:dyDescent="0.2">
      <c r="A434" s="8"/>
      <c r="B434" s="24" t="s">
        <v>413</v>
      </c>
      <c r="C434" s="21">
        <v>7</v>
      </c>
      <c r="D434" s="9">
        <v>3</v>
      </c>
      <c r="E434" s="10">
        <f t="shared" si="52"/>
        <v>8.2256169212690947E-4</v>
      </c>
      <c r="F434" s="10">
        <f t="shared" si="53"/>
        <v>2.9539188656951555E-4</v>
      </c>
      <c r="G434" s="10">
        <f t="shared" si="55"/>
        <v>-0.5714285714285714</v>
      </c>
      <c r="H434" s="17">
        <f t="shared" si="54"/>
        <v>-4.7003525264394824E-4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732</v>
      </c>
      <c r="D437" s="9">
        <v>462</v>
      </c>
      <c r="E437" s="10">
        <f t="shared" si="52"/>
        <v>8.6016451233842536E-2</v>
      </c>
      <c r="F437" s="10">
        <f t="shared" si="53"/>
        <v>4.5490350531705394E-2</v>
      </c>
      <c r="G437" s="10">
        <f t="shared" si="55"/>
        <v>-0.36885245901639346</v>
      </c>
      <c r="H437" s="17">
        <f t="shared" si="54"/>
        <v>-3.1727379553466509E-2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6</v>
      </c>
      <c r="D440" s="9">
        <v>3</v>
      </c>
      <c r="E440" s="10">
        <f t="shared" si="52"/>
        <v>7.0505287896592246E-4</v>
      </c>
      <c r="F440" s="10">
        <f t="shared" si="53"/>
        <v>2.9539188656951555E-4</v>
      </c>
      <c r="G440" s="10">
        <f t="shared" si="55"/>
        <v>-0.5</v>
      </c>
      <c r="H440" s="17">
        <f t="shared" si="54"/>
        <v>-3.5252643948296123E-4</v>
      </c>
    </row>
    <row r="441" spans="1:8" x14ac:dyDescent="0.2">
      <c r="A441" s="8"/>
      <c r="B441" s="24" t="s">
        <v>420</v>
      </c>
      <c r="C441" s="21">
        <v>7</v>
      </c>
      <c r="D441" s="9">
        <v>12</v>
      </c>
      <c r="E441" s="10">
        <f t="shared" si="52"/>
        <v>8.2256169212690947E-4</v>
      </c>
      <c r="F441" s="10">
        <f t="shared" si="53"/>
        <v>1.1815675462780622E-3</v>
      </c>
      <c r="G441" s="10">
        <f t="shared" si="55"/>
        <v>0.7142857142857143</v>
      </c>
      <c r="H441" s="17">
        <f t="shared" si="54"/>
        <v>5.8754406580493535E-4</v>
      </c>
    </row>
    <row r="442" spans="1:8" x14ac:dyDescent="0.2">
      <c r="A442" s="8"/>
      <c r="B442" s="24" t="s">
        <v>421</v>
      </c>
      <c r="C442" s="21">
        <v>7</v>
      </c>
      <c r="D442" s="9">
        <v>2</v>
      </c>
      <c r="E442" s="10">
        <f t="shared" si="52"/>
        <v>8.2256169212690947E-4</v>
      </c>
      <c r="F442" s="10">
        <f t="shared" si="53"/>
        <v>1.9692792437967703E-4</v>
      </c>
      <c r="G442" s="10">
        <f t="shared" si="55"/>
        <v>-0.7142857142857143</v>
      </c>
      <c r="H442" s="17">
        <f t="shared" si="54"/>
        <v>-5.8754406580493535E-4</v>
      </c>
    </row>
    <row r="443" spans="1:8" x14ac:dyDescent="0.2">
      <c r="A443" s="8"/>
      <c r="B443" s="24" t="s">
        <v>422</v>
      </c>
      <c r="C443" s="21">
        <v>0</v>
      </c>
      <c r="D443" s="9">
        <v>6</v>
      </c>
      <c r="E443" s="10" t="str">
        <f t="shared" si="52"/>
        <v/>
      </c>
      <c r="F443" s="10">
        <f t="shared" si="53"/>
        <v>5.9078377313903109E-4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18</v>
      </c>
      <c r="D445" s="9">
        <v>13</v>
      </c>
      <c r="E445" s="10">
        <f t="shared" si="52"/>
        <v>2.1151586368977674E-3</v>
      </c>
      <c r="F445" s="10">
        <f t="shared" si="53"/>
        <v>1.2800315084679006E-3</v>
      </c>
      <c r="G445" s="10">
        <f t="shared" si="55"/>
        <v>-0.27777777777777779</v>
      </c>
      <c r="H445" s="17">
        <f t="shared" si="54"/>
        <v>-5.8754406580493546E-4</v>
      </c>
    </row>
    <row r="446" spans="1:8" x14ac:dyDescent="0.2">
      <c r="A446" s="8"/>
      <c r="B446" s="24" t="s">
        <v>425</v>
      </c>
      <c r="C446" s="21">
        <v>8</v>
      </c>
      <c r="D446" s="9">
        <v>23</v>
      </c>
      <c r="E446" s="10">
        <f t="shared" si="52"/>
        <v>9.4007050528789658E-4</v>
      </c>
      <c r="F446" s="10">
        <f t="shared" si="53"/>
        <v>2.2646711303662861E-3</v>
      </c>
      <c r="G446" s="10">
        <f t="shared" si="55"/>
        <v>1.875</v>
      </c>
      <c r="H446" s="17">
        <f t="shared" si="54"/>
        <v>1.7626321974148062E-3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2</v>
      </c>
      <c r="D448" s="9">
        <v>1</v>
      </c>
      <c r="E448" s="10">
        <f t="shared" si="52"/>
        <v>2.3501762632197415E-4</v>
      </c>
      <c r="F448" s="10">
        <f t="shared" si="53"/>
        <v>9.8463962189838515E-5</v>
      </c>
      <c r="G448" s="10">
        <f t="shared" si="55"/>
        <v>-0.5</v>
      </c>
      <c r="H448" s="17">
        <f t="shared" si="54"/>
        <v>-1.1750881316098707E-4</v>
      </c>
    </row>
    <row r="449" spans="1:8" x14ac:dyDescent="0.2">
      <c r="A449" s="8"/>
      <c r="B449" s="24" t="s">
        <v>428</v>
      </c>
      <c r="C449" s="21">
        <v>5</v>
      </c>
      <c r="D449" s="9">
        <v>1</v>
      </c>
      <c r="E449" s="10">
        <f t="shared" si="52"/>
        <v>5.8754406580493535E-4</v>
      </c>
      <c r="F449" s="10">
        <f t="shared" si="53"/>
        <v>9.8463962189838515E-5</v>
      </c>
      <c r="G449" s="10">
        <f t="shared" si="55"/>
        <v>-0.8</v>
      </c>
      <c r="H449" s="17">
        <f t="shared" si="54"/>
        <v>-4.7003525264394829E-4</v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330</v>
      </c>
      <c r="D451" s="9">
        <v>484</v>
      </c>
      <c r="E451" s="10">
        <f t="shared" si="52"/>
        <v>3.8777908343125736E-2</v>
      </c>
      <c r="F451" s="10">
        <f t="shared" si="53"/>
        <v>4.7656557699881842E-2</v>
      </c>
      <c r="G451" s="10">
        <f t="shared" si="55"/>
        <v>0.46666666666666667</v>
      </c>
      <c r="H451" s="17">
        <f t="shared" si="54"/>
        <v>1.8096357226792009E-2</v>
      </c>
    </row>
    <row r="452" spans="1:8" x14ac:dyDescent="0.2">
      <c r="A452" s="8"/>
      <c r="B452" s="24" t="s">
        <v>431</v>
      </c>
      <c r="C452" s="21">
        <v>17</v>
      </c>
      <c r="D452" s="9">
        <v>0</v>
      </c>
      <c r="E452" s="10">
        <f t="shared" si="52"/>
        <v>1.9976498237367804E-3</v>
      </c>
      <c r="F452" s="10" t="str">
        <f t="shared" si="53"/>
        <v/>
      </c>
      <c r="G452" s="10">
        <f t="shared" si="55"/>
        <v>-1</v>
      </c>
      <c r="H452" s="17">
        <f t="shared" si="54"/>
        <v>-1.9976498237367804E-3</v>
      </c>
    </row>
    <row r="453" spans="1:8" ht="25.5" x14ac:dyDescent="0.2">
      <c r="A453" s="8"/>
      <c r="B453" s="24" t="s">
        <v>432</v>
      </c>
      <c r="C453" s="21">
        <v>10</v>
      </c>
      <c r="D453" s="9">
        <v>22</v>
      </c>
      <c r="E453" s="10">
        <f t="shared" si="52"/>
        <v>1.1750881316098707E-3</v>
      </c>
      <c r="F453" s="10">
        <f t="shared" si="53"/>
        <v>2.1662071681764474E-3</v>
      </c>
      <c r="G453" s="10">
        <f t="shared" si="55"/>
        <v>1.2</v>
      </c>
      <c r="H453" s="17">
        <f t="shared" si="54"/>
        <v>1.4101057579318447E-3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3</v>
      </c>
      <c r="E455" s="10" t="str">
        <f t="shared" si="52"/>
        <v/>
      </c>
      <c r="F455" s="10">
        <f t="shared" si="53"/>
        <v>2.9539188656951555E-4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162</v>
      </c>
      <c r="D456" s="9">
        <v>10</v>
      </c>
      <c r="E456" s="10">
        <f t="shared" si="52"/>
        <v>1.9036427732079905E-2</v>
      </c>
      <c r="F456" s="10">
        <f t="shared" si="53"/>
        <v>9.8463962189838526E-4</v>
      </c>
      <c r="G456" s="10">
        <f t="shared" si="55"/>
        <v>-0.93827160493827155</v>
      </c>
      <c r="H456" s="17">
        <f t="shared" si="54"/>
        <v>-1.7861339600470035E-2</v>
      </c>
    </row>
    <row r="457" spans="1:8" x14ac:dyDescent="0.2">
      <c r="A457" s="8"/>
      <c r="B457" s="24" t="s">
        <v>436</v>
      </c>
      <c r="C457" s="21">
        <v>38</v>
      </c>
      <c r="D457" s="9">
        <v>42</v>
      </c>
      <c r="E457" s="10">
        <f t="shared" si="52"/>
        <v>4.4653349001175088E-3</v>
      </c>
      <c r="F457" s="10">
        <f t="shared" si="53"/>
        <v>4.1354864119732175E-3</v>
      </c>
      <c r="G457" s="10">
        <f t="shared" si="55"/>
        <v>0.10526315789473684</v>
      </c>
      <c r="H457" s="17">
        <f t="shared" si="54"/>
        <v>4.7003525264394829E-4</v>
      </c>
    </row>
    <row r="458" spans="1:8" x14ac:dyDescent="0.2">
      <c r="A458" s="8"/>
      <c r="B458" s="24" t="s">
        <v>437</v>
      </c>
      <c r="C458" s="21">
        <v>113</v>
      </c>
      <c r="D458" s="9">
        <v>151</v>
      </c>
      <c r="E458" s="10">
        <f t="shared" si="52"/>
        <v>1.3278495887191539E-2</v>
      </c>
      <c r="F458" s="10">
        <f t="shared" si="53"/>
        <v>1.4868058290665617E-2</v>
      </c>
      <c r="G458" s="10">
        <f t="shared" si="55"/>
        <v>0.33628318584070799</v>
      </c>
      <c r="H458" s="17">
        <f t="shared" si="54"/>
        <v>4.4653349001175088E-3</v>
      </c>
    </row>
    <row r="459" spans="1:8" x14ac:dyDescent="0.2">
      <c r="A459" s="8"/>
      <c r="B459" s="24" t="s">
        <v>438</v>
      </c>
      <c r="C459" s="21">
        <v>3</v>
      </c>
      <c r="D459" s="9">
        <v>2</v>
      </c>
      <c r="E459" s="10">
        <f t="shared" si="52"/>
        <v>3.5252643948296123E-4</v>
      </c>
      <c r="F459" s="10">
        <f t="shared" si="53"/>
        <v>1.9692792437967703E-4</v>
      </c>
      <c r="G459" s="10">
        <f t="shared" si="55"/>
        <v>-0.33333333333333331</v>
      </c>
      <c r="H459" s="17">
        <f t="shared" si="54"/>
        <v>-1.1750881316098707E-4</v>
      </c>
    </row>
    <row r="460" spans="1:8" x14ac:dyDescent="0.2">
      <c r="A460" s="8"/>
      <c r="B460" s="24" t="s">
        <v>439</v>
      </c>
      <c r="C460" s="21">
        <v>36</v>
      </c>
      <c r="D460" s="9">
        <v>83</v>
      </c>
      <c r="E460" s="10">
        <f t="shared" si="52"/>
        <v>4.2303172737955348E-3</v>
      </c>
      <c r="F460" s="10">
        <f t="shared" si="53"/>
        <v>8.1725088617565968E-3</v>
      </c>
      <c r="G460" s="10">
        <f t="shared" si="55"/>
        <v>1.3055555555555556</v>
      </c>
      <c r="H460" s="17">
        <f t="shared" si="54"/>
        <v>5.5229142185663927E-3</v>
      </c>
    </row>
    <row r="461" spans="1:8" x14ac:dyDescent="0.2">
      <c r="A461" s="8"/>
      <c r="B461" s="24" t="s">
        <v>440</v>
      </c>
      <c r="C461" s="21">
        <v>54</v>
      </c>
      <c r="D461" s="9">
        <v>93</v>
      </c>
      <c r="E461" s="10">
        <f t="shared" si="52"/>
        <v>6.3454759106933017E-3</v>
      </c>
      <c r="F461" s="10">
        <f t="shared" si="53"/>
        <v>9.1571484836549828E-3</v>
      </c>
      <c r="G461" s="10">
        <f t="shared" si="55"/>
        <v>0.72222222222222221</v>
      </c>
      <c r="H461" s="17">
        <f t="shared" si="54"/>
        <v>4.5828437132784958E-3</v>
      </c>
    </row>
    <row r="462" spans="1:8" x14ac:dyDescent="0.2">
      <c r="A462" s="8"/>
      <c r="B462" s="24" t="s">
        <v>441</v>
      </c>
      <c r="C462" s="21">
        <v>32</v>
      </c>
      <c r="D462" s="9">
        <v>122</v>
      </c>
      <c r="E462" s="10">
        <f t="shared" si="52"/>
        <v>3.7602820211515863E-3</v>
      </c>
      <c r="F462" s="10">
        <f t="shared" si="53"/>
        <v>1.2012603387160299E-2</v>
      </c>
      <c r="G462" s="10">
        <f t="shared" si="55"/>
        <v>2.8125</v>
      </c>
      <c r="H462" s="17">
        <f t="shared" si="54"/>
        <v>1.0575793184488837E-2</v>
      </c>
    </row>
    <row r="463" spans="1:8" x14ac:dyDescent="0.2">
      <c r="A463" s="8"/>
      <c r="B463" s="24" t="s">
        <v>442</v>
      </c>
      <c r="C463" s="21">
        <v>0</v>
      </c>
      <c r="D463" s="9">
        <v>36</v>
      </c>
      <c r="E463" s="10" t="str">
        <f t="shared" si="52"/>
        <v/>
      </c>
      <c r="F463" s="10">
        <f t="shared" si="53"/>
        <v>3.5447026388341868E-3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119</v>
      </c>
      <c r="D464" s="9">
        <v>132</v>
      </c>
      <c r="E464" s="10">
        <f t="shared" si="52"/>
        <v>1.3983548766157462E-2</v>
      </c>
      <c r="F464" s="10">
        <f t="shared" si="53"/>
        <v>1.2997243009058685E-2</v>
      </c>
      <c r="G464" s="10">
        <f t="shared" si="55"/>
        <v>0.1092436974789916</v>
      </c>
      <c r="H464" s="17">
        <f t="shared" si="54"/>
        <v>1.5276145710928319E-3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1</v>
      </c>
      <c r="E467" s="10" t="str">
        <f t="shared" si="52"/>
        <v/>
      </c>
      <c r="F467" s="10">
        <f t="shared" si="53"/>
        <v>9.8463962189838515E-5</v>
      </c>
      <c r="G467" s="10">
        <f t="shared" si="55"/>
        <v>1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63</v>
      </c>
      <c r="D469" s="9">
        <v>55</v>
      </c>
      <c r="E469" s="10">
        <f t="shared" si="52"/>
        <v>7.4030552291421857E-3</v>
      </c>
      <c r="F469" s="10">
        <f t="shared" si="53"/>
        <v>5.4155179204411182E-3</v>
      </c>
      <c r="G469" s="10">
        <f t="shared" si="55"/>
        <v>-0.12698412698412698</v>
      </c>
      <c r="H469" s="17">
        <f t="shared" si="54"/>
        <v>-9.4007050528789658E-4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3</v>
      </c>
      <c r="E471" s="10" t="str">
        <f t="shared" si="52"/>
        <v/>
      </c>
      <c r="F471" s="10">
        <f t="shared" si="53"/>
        <v>2.9539188656951555E-4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11</v>
      </c>
      <c r="D472" s="9">
        <v>11</v>
      </c>
      <c r="E472" s="10">
        <f t="shared" si="52"/>
        <v>1.2925969447708577E-3</v>
      </c>
      <c r="F472" s="10">
        <f t="shared" si="53"/>
        <v>1.0831035840882237E-3</v>
      </c>
      <c r="G472" s="10">
        <f t="shared" si="55"/>
        <v>0</v>
      </c>
      <c r="H472" s="17">
        <f t="shared" si="54"/>
        <v>0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22</v>
      </c>
      <c r="D474" s="9">
        <v>24</v>
      </c>
      <c r="E474" s="10">
        <f t="shared" si="52"/>
        <v>2.5851938895417154E-3</v>
      </c>
      <c r="F474" s="10">
        <f t="shared" si="53"/>
        <v>2.3631350925561244E-3</v>
      </c>
      <c r="G474" s="10">
        <f t="shared" si="55"/>
        <v>9.0909090909090912E-2</v>
      </c>
      <c r="H474" s="17">
        <f t="shared" si="54"/>
        <v>2.3501762632197415E-4</v>
      </c>
    </row>
    <row r="475" spans="1:8" x14ac:dyDescent="0.2">
      <c r="A475" s="8"/>
      <c r="B475" s="24" t="s">
        <v>454</v>
      </c>
      <c r="C475" s="21">
        <v>34</v>
      </c>
      <c r="D475" s="9">
        <v>59</v>
      </c>
      <c r="E475" s="10">
        <f t="shared" si="52"/>
        <v>3.9952996474735608E-3</v>
      </c>
      <c r="F475" s="10">
        <f t="shared" si="53"/>
        <v>5.8093737692004729E-3</v>
      </c>
      <c r="G475" s="10">
        <f t="shared" si="55"/>
        <v>0.73529411764705888</v>
      </c>
      <c r="H475" s="17">
        <f t="shared" si="54"/>
        <v>2.9377203290246773E-3</v>
      </c>
    </row>
    <row r="476" spans="1:8" x14ac:dyDescent="0.2">
      <c r="A476" s="8"/>
      <c r="B476" s="24" t="s">
        <v>455</v>
      </c>
      <c r="C476" s="21">
        <v>26</v>
      </c>
      <c r="D476" s="9">
        <v>59</v>
      </c>
      <c r="E476" s="10">
        <f t="shared" si="52"/>
        <v>3.0552291421856639E-3</v>
      </c>
      <c r="F476" s="10">
        <f t="shared" si="53"/>
        <v>5.8093737692004729E-3</v>
      </c>
      <c r="G476" s="10">
        <f t="shared" si="55"/>
        <v>1.2692307692307692</v>
      </c>
      <c r="H476" s="17">
        <f t="shared" si="54"/>
        <v>3.8777908343125733E-3</v>
      </c>
    </row>
    <row r="477" spans="1:8" ht="25.5" x14ac:dyDescent="0.2">
      <c r="A477" s="8"/>
      <c r="B477" s="24" t="s">
        <v>456</v>
      </c>
      <c r="C477" s="21">
        <v>3</v>
      </c>
      <c r="D477" s="9">
        <v>68</v>
      </c>
      <c r="E477" s="10">
        <f t="shared" si="52"/>
        <v>3.5252643948296123E-4</v>
      </c>
      <c r="F477" s="10">
        <f t="shared" si="53"/>
        <v>6.6955494289090197E-3</v>
      </c>
      <c r="G477" s="10">
        <f t="shared" si="55"/>
        <v>21.666666666666668</v>
      </c>
      <c r="H477" s="17">
        <f t="shared" si="54"/>
        <v>7.6380728554641605E-3</v>
      </c>
    </row>
    <row r="478" spans="1:8" ht="25.5" x14ac:dyDescent="0.2">
      <c r="A478" s="8"/>
      <c r="B478" s="24" t="s">
        <v>457</v>
      </c>
      <c r="C478" s="21">
        <v>21</v>
      </c>
      <c r="D478" s="9">
        <v>15</v>
      </c>
      <c r="E478" s="10">
        <f t="shared" si="52"/>
        <v>2.4676850763807284E-3</v>
      </c>
      <c r="F478" s="10">
        <f t="shared" si="53"/>
        <v>1.4769594328475778E-3</v>
      </c>
      <c r="G478" s="10">
        <f t="shared" si="55"/>
        <v>-0.2857142857142857</v>
      </c>
      <c r="H478" s="17">
        <f t="shared" si="54"/>
        <v>-7.0505287896592236E-4</v>
      </c>
    </row>
    <row r="479" spans="1:8" ht="25.5" x14ac:dyDescent="0.2">
      <c r="A479" s="8"/>
      <c r="B479" s="24" t="s">
        <v>458</v>
      </c>
      <c r="C479" s="21">
        <v>2</v>
      </c>
      <c r="D479" s="9">
        <v>6</v>
      </c>
      <c r="E479" s="10">
        <f t="shared" si="52"/>
        <v>2.3501762632197415E-4</v>
      </c>
      <c r="F479" s="10">
        <f t="shared" si="53"/>
        <v>5.9078377313903109E-4</v>
      </c>
      <c r="G479" s="10">
        <f t="shared" si="55"/>
        <v>2</v>
      </c>
      <c r="H479" s="17">
        <f t="shared" si="54"/>
        <v>4.7003525264394829E-4</v>
      </c>
    </row>
    <row r="480" spans="1:8" x14ac:dyDescent="0.2">
      <c r="A480" s="8"/>
      <c r="B480" s="24" t="s">
        <v>459</v>
      </c>
      <c r="C480" s="21">
        <v>2</v>
      </c>
      <c r="D480" s="9">
        <v>2</v>
      </c>
      <c r="E480" s="10">
        <f t="shared" si="52"/>
        <v>2.3501762632197415E-4</v>
      </c>
      <c r="F480" s="10">
        <f t="shared" si="53"/>
        <v>1.9692792437967703E-4</v>
      </c>
      <c r="G480" s="10">
        <f t="shared" si="55"/>
        <v>0</v>
      </c>
      <c r="H480" s="17">
        <f t="shared" si="54"/>
        <v>0</v>
      </c>
    </row>
    <row r="481" spans="1:8" ht="25.5" x14ac:dyDescent="0.2">
      <c r="A481" s="8"/>
      <c r="B481" s="24" t="s">
        <v>460</v>
      </c>
      <c r="C481" s="21">
        <v>3</v>
      </c>
      <c r="D481" s="9">
        <v>2</v>
      </c>
      <c r="E481" s="10">
        <f t="shared" si="52"/>
        <v>3.5252643948296123E-4</v>
      </c>
      <c r="F481" s="10">
        <f t="shared" si="53"/>
        <v>1.9692792437967703E-4</v>
      </c>
      <c r="G481" s="10">
        <f t="shared" si="55"/>
        <v>-0.33333333333333331</v>
      </c>
      <c r="H481" s="17">
        <f t="shared" si="54"/>
        <v>-1.1750881316098707E-4</v>
      </c>
    </row>
    <row r="482" spans="1:8" x14ac:dyDescent="0.2">
      <c r="A482" s="8"/>
      <c r="B482" s="24" t="s">
        <v>461</v>
      </c>
      <c r="C482" s="21">
        <v>17</v>
      </c>
      <c r="D482" s="9">
        <v>8</v>
      </c>
      <c r="E482" s="10">
        <f t="shared" si="52"/>
        <v>1.9976498237367804E-3</v>
      </c>
      <c r="F482" s="10">
        <f t="shared" si="53"/>
        <v>7.8771169751870812E-4</v>
      </c>
      <c r="G482" s="10">
        <f t="shared" si="55"/>
        <v>-0.52941176470588236</v>
      </c>
      <c r="H482" s="17">
        <f t="shared" si="54"/>
        <v>-1.0575793184488837E-3</v>
      </c>
    </row>
    <row r="483" spans="1:8" x14ac:dyDescent="0.2">
      <c r="A483" s="8"/>
      <c r="B483" s="24" t="s">
        <v>462</v>
      </c>
      <c r="C483" s="21">
        <v>30</v>
      </c>
      <c r="D483" s="9">
        <v>14</v>
      </c>
      <c r="E483" s="10">
        <f t="shared" si="52"/>
        <v>3.5252643948296123E-3</v>
      </c>
      <c r="F483" s="10">
        <f t="shared" si="53"/>
        <v>1.3784954706577393E-3</v>
      </c>
      <c r="G483" s="10">
        <f t="shared" si="55"/>
        <v>-0.53333333333333333</v>
      </c>
      <c r="H483" s="17">
        <f t="shared" si="54"/>
        <v>-1.8801410105757932E-3</v>
      </c>
    </row>
    <row r="484" spans="1:8" x14ac:dyDescent="0.2">
      <c r="A484" s="8"/>
      <c r="B484" s="24" t="s">
        <v>463</v>
      </c>
      <c r="C484" s="21">
        <v>108</v>
      </c>
      <c r="D484" s="9">
        <v>126</v>
      </c>
      <c r="E484" s="10">
        <f t="shared" si="52"/>
        <v>1.2690951821386603E-2</v>
      </c>
      <c r="F484" s="10">
        <f t="shared" si="53"/>
        <v>1.2406459235919653E-2</v>
      </c>
      <c r="G484" s="10">
        <f t="shared" si="55"/>
        <v>0.16666666666666666</v>
      </c>
      <c r="H484" s="17">
        <f t="shared" si="54"/>
        <v>2.115158636897767E-3</v>
      </c>
    </row>
    <row r="485" spans="1:8" x14ac:dyDescent="0.2">
      <c r="A485" s="8"/>
      <c r="B485" s="24" t="s">
        <v>464</v>
      </c>
      <c r="C485" s="21">
        <v>26</v>
      </c>
      <c r="D485" s="9">
        <v>2</v>
      </c>
      <c r="E485" s="10">
        <f t="shared" si="52"/>
        <v>3.0552291421856639E-3</v>
      </c>
      <c r="F485" s="10">
        <f t="shared" si="53"/>
        <v>1.9692792437967703E-4</v>
      </c>
      <c r="G485" s="10">
        <f t="shared" si="55"/>
        <v>-0.92307692307692313</v>
      </c>
      <c r="H485" s="17">
        <f t="shared" si="54"/>
        <v>-2.8202115158636899E-3</v>
      </c>
    </row>
    <row r="486" spans="1:8" x14ac:dyDescent="0.2">
      <c r="A486" s="8"/>
      <c r="B486" s="24" t="s">
        <v>465</v>
      </c>
      <c r="C486" s="21">
        <v>11</v>
      </c>
      <c r="D486" s="9">
        <v>6</v>
      </c>
      <c r="E486" s="10">
        <f t="shared" si="52"/>
        <v>1.2925969447708577E-3</v>
      </c>
      <c r="F486" s="10">
        <f t="shared" si="53"/>
        <v>5.9078377313903109E-4</v>
      </c>
      <c r="G486" s="10">
        <f t="shared" si="55"/>
        <v>-0.45454545454545453</v>
      </c>
      <c r="H486" s="17">
        <f t="shared" si="54"/>
        <v>-5.8754406580493535E-4</v>
      </c>
    </row>
    <row r="487" spans="1:8" x14ac:dyDescent="0.2">
      <c r="A487" s="8"/>
      <c r="B487" s="24" t="s">
        <v>466</v>
      </c>
      <c r="C487" s="21">
        <v>53</v>
      </c>
      <c r="D487" s="9">
        <v>67</v>
      </c>
      <c r="E487" s="10">
        <f t="shared" si="52"/>
        <v>6.2279670975323147E-3</v>
      </c>
      <c r="F487" s="10">
        <f t="shared" si="53"/>
        <v>6.5970854667191806E-3</v>
      </c>
      <c r="G487" s="10">
        <f t="shared" si="55"/>
        <v>0.26415094339622641</v>
      </c>
      <c r="H487" s="17">
        <f t="shared" si="54"/>
        <v>1.6451233842538189E-3</v>
      </c>
    </row>
    <row r="488" spans="1:8" x14ac:dyDescent="0.2">
      <c r="A488" s="8"/>
      <c r="B488" s="24" t="s">
        <v>467</v>
      </c>
      <c r="C488" s="21">
        <v>1</v>
      </c>
      <c r="D488" s="9">
        <v>18</v>
      </c>
      <c r="E488" s="10">
        <f t="shared" si="52"/>
        <v>1.1750881316098707E-4</v>
      </c>
      <c r="F488" s="10">
        <f t="shared" si="53"/>
        <v>1.7723513194170934E-3</v>
      </c>
      <c r="G488" s="10">
        <f t="shared" si="55"/>
        <v>17</v>
      </c>
      <c r="H488" s="17">
        <f t="shared" si="54"/>
        <v>1.9976498237367804E-3</v>
      </c>
    </row>
    <row r="489" spans="1:8" x14ac:dyDescent="0.2">
      <c r="A489" s="8"/>
      <c r="B489" s="24" t="s">
        <v>468</v>
      </c>
      <c r="C489" s="21">
        <v>2</v>
      </c>
      <c r="D489" s="9">
        <v>0</v>
      </c>
      <c r="E489" s="10">
        <f t="shared" si="52"/>
        <v>2.3501762632197415E-4</v>
      </c>
      <c r="F489" s="10" t="str">
        <f t="shared" si="53"/>
        <v/>
      </c>
      <c r="G489" s="10">
        <f t="shared" si="55"/>
        <v>-1</v>
      </c>
      <c r="H489" s="17">
        <f t="shared" si="54"/>
        <v>-2.3501762632197415E-4</v>
      </c>
    </row>
    <row r="490" spans="1:8" x14ac:dyDescent="0.2">
      <c r="A490" s="8"/>
      <c r="B490" s="24" t="s">
        <v>469</v>
      </c>
      <c r="C490" s="21">
        <v>297</v>
      </c>
      <c r="D490" s="9">
        <v>412</v>
      </c>
      <c r="E490" s="10">
        <f t="shared" ref="E490:E553" si="56">+IF(C490=0,"",C490/C$362)</f>
        <v>3.490011750881316E-2</v>
      </c>
      <c r="F490" s="10">
        <f t="shared" ref="F490:F553" si="57">+IF(D490=0,"",D490/D$362)</f>
        <v>4.0567152422213468E-2</v>
      </c>
      <c r="G490" s="10">
        <f t="shared" si="55"/>
        <v>0.38720538720538722</v>
      </c>
      <c r="H490" s="17">
        <f t="shared" ref="H490:H553" si="58">+IF(OR(AND(E490=""),(G490="")),"",E490*G490)</f>
        <v>1.3513513513513514E-2</v>
      </c>
    </row>
    <row r="491" spans="1:8" x14ac:dyDescent="0.2">
      <c r="A491" s="8"/>
      <c r="B491" s="24" t="s">
        <v>470</v>
      </c>
      <c r="C491" s="21">
        <v>1</v>
      </c>
      <c r="D491" s="9">
        <v>2</v>
      </c>
      <c r="E491" s="10">
        <f t="shared" si="56"/>
        <v>1.1750881316098707E-4</v>
      </c>
      <c r="F491" s="10">
        <f t="shared" si="57"/>
        <v>1.9692792437967703E-4</v>
      </c>
      <c r="G491" s="10">
        <f t="shared" ref="G491:G554" si="59">+IF(AND(C491=0,D491=0)," ",IF(C491=0,1,IF(D491=0,-1,(D491-C491)/C491)))</f>
        <v>1</v>
      </c>
      <c r="H491" s="17">
        <f t="shared" si="58"/>
        <v>1.1750881316098707E-4</v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4</v>
      </c>
      <c r="D494" s="9">
        <v>0</v>
      </c>
      <c r="E494" s="10">
        <f t="shared" si="56"/>
        <v>4.7003525264394829E-4</v>
      </c>
      <c r="F494" s="10" t="str">
        <f t="shared" si="57"/>
        <v/>
      </c>
      <c r="G494" s="10">
        <f t="shared" si="59"/>
        <v>-1</v>
      </c>
      <c r="H494" s="17">
        <f t="shared" si="58"/>
        <v>-4.7003525264394829E-4</v>
      </c>
    </row>
    <row r="495" spans="1:8" x14ac:dyDescent="0.2">
      <c r="A495" s="8"/>
      <c r="B495" s="24" t="s">
        <v>474</v>
      </c>
      <c r="C495" s="21">
        <v>5</v>
      </c>
      <c r="D495" s="9">
        <v>13</v>
      </c>
      <c r="E495" s="10">
        <f t="shared" si="56"/>
        <v>5.8754406580493535E-4</v>
      </c>
      <c r="F495" s="10">
        <f t="shared" si="57"/>
        <v>1.2800315084679006E-3</v>
      </c>
      <c r="G495" s="10">
        <f t="shared" si="59"/>
        <v>1.6</v>
      </c>
      <c r="H495" s="17">
        <f t="shared" si="58"/>
        <v>9.4007050528789658E-4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72</v>
      </c>
      <c r="D498" s="9">
        <v>55</v>
      </c>
      <c r="E498" s="10">
        <f t="shared" si="56"/>
        <v>8.4606345475910696E-3</v>
      </c>
      <c r="F498" s="10">
        <f t="shared" si="57"/>
        <v>5.4155179204411182E-3</v>
      </c>
      <c r="G498" s="10">
        <f t="shared" si="59"/>
        <v>-0.2361111111111111</v>
      </c>
      <c r="H498" s="17">
        <f t="shared" si="58"/>
        <v>-1.9976498237367804E-3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7</v>
      </c>
      <c r="D500" s="9">
        <v>15</v>
      </c>
      <c r="E500" s="10">
        <f t="shared" si="56"/>
        <v>8.2256169212690947E-4</v>
      </c>
      <c r="F500" s="10">
        <f t="shared" si="57"/>
        <v>1.4769594328475778E-3</v>
      </c>
      <c r="G500" s="10">
        <f t="shared" si="59"/>
        <v>1.1428571428571428</v>
      </c>
      <c r="H500" s="17">
        <f t="shared" si="58"/>
        <v>9.4007050528789647E-4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12</v>
      </c>
      <c r="D502" s="9">
        <v>24</v>
      </c>
      <c r="E502" s="10">
        <f t="shared" si="56"/>
        <v>1.4101057579318449E-3</v>
      </c>
      <c r="F502" s="10">
        <f t="shared" si="57"/>
        <v>2.3631350925561244E-3</v>
      </c>
      <c r="G502" s="10">
        <f t="shared" si="59"/>
        <v>1</v>
      </c>
      <c r="H502" s="17">
        <f t="shared" si="58"/>
        <v>1.4101057579318449E-3</v>
      </c>
    </row>
    <row r="503" spans="1:8" x14ac:dyDescent="0.2">
      <c r="A503" s="8"/>
      <c r="B503" s="24" t="s">
        <v>482</v>
      </c>
      <c r="C503" s="21">
        <v>63</v>
      </c>
      <c r="D503" s="9">
        <v>70</v>
      </c>
      <c r="E503" s="10">
        <f t="shared" si="56"/>
        <v>7.4030552291421857E-3</v>
      </c>
      <c r="F503" s="10">
        <f t="shared" si="57"/>
        <v>6.8924773532886962E-3</v>
      </c>
      <c r="G503" s="10">
        <f t="shared" si="59"/>
        <v>0.1111111111111111</v>
      </c>
      <c r="H503" s="17">
        <f t="shared" si="58"/>
        <v>8.2256169212690947E-4</v>
      </c>
    </row>
    <row r="504" spans="1:8" x14ac:dyDescent="0.2">
      <c r="A504" s="8"/>
      <c r="B504" s="24" t="s">
        <v>483</v>
      </c>
      <c r="C504" s="21">
        <v>4</v>
      </c>
      <c r="D504" s="9">
        <v>13</v>
      </c>
      <c r="E504" s="10">
        <f t="shared" si="56"/>
        <v>4.7003525264394829E-4</v>
      </c>
      <c r="F504" s="10">
        <f t="shared" si="57"/>
        <v>1.2800315084679006E-3</v>
      </c>
      <c r="G504" s="10">
        <f t="shared" si="59"/>
        <v>2.25</v>
      </c>
      <c r="H504" s="17">
        <f t="shared" si="58"/>
        <v>1.0575793184488837E-3</v>
      </c>
    </row>
    <row r="505" spans="1:8" x14ac:dyDescent="0.2">
      <c r="A505" s="8"/>
      <c r="B505" s="24" t="s">
        <v>484</v>
      </c>
      <c r="C505" s="21">
        <v>21</v>
      </c>
      <c r="D505" s="9">
        <v>17</v>
      </c>
      <c r="E505" s="10">
        <f t="shared" si="56"/>
        <v>2.4676850763807284E-3</v>
      </c>
      <c r="F505" s="10">
        <f t="shared" si="57"/>
        <v>1.6738873572272549E-3</v>
      </c>
      <c r="G505" s="10">
        <f t="shared" si="59"/>
        <v>-0.19047619047619047</v>
      </c>
      <c r="H505" s="17">
        <f t="shared" si="58"/>
        <v>-4.7003525264394824E-4</v>
      </c>
    </row>
    <row r="506" spans="1:8" x14ac:dyDescent="0.2">
      <c r="A506" s="8"/>
      <c r="B506" s="24" t="s">
        <v>485</v>
      </c>
      <c r="C506" s="21">
        <v>1</v>
      </c>
      <c r="D506" s="9">
        <v>8</v>
      </c>
      <c r="E506" s="10">
        <f t="shared" si="56"/>
        <v>1.1750881316098707E-4</v>
      </c>
      <c r="F506" s="10">
        <f t="shared" si="57"/>
        <v>7.8771169751870812E-4</v>
      </c>
      <c r="G506" s="10">
        <f t="shared" si="59"/>
        <v>7</v>
      </c>
      <c r="H506" s="17">
        <f t="shared" si="58"/>
        <v>8.2256169212690947E-4</v>
      </c>
    </row>
    <row r="507" spans="1:8" x14ac:dyDescent="0.2">
      <c r="A507" s="8"/>
      <c r="B507" s="24" t="s">
        <v>486</v>
      </c>
      <c r="C507" s="21">
        <v>1</v>
      </c>
      <c r="D507" s="9">
        <v>6</v>
      </c>
      <c r="E507" s="10">
        <f t="shared" si="56"/>
        <v>1.1750881316098707E-4</v>
      </c>
      <c r="F507" s="10">
        <f t="shared" si="57"/>
        <v>5.9078377313903109E-4</v>
      </c>
      <c r="G507" s="10">
        <f t="shared" si="59"/>
        <v>5</v>
      </c>
      <c r="H507" s="17">
        <f t="shared" si="58"/>
        <v>5.8754406580493535E-4</v>
      </c>
    </row>
    <row r="508" spans="1:8" x14ac:dyDescent="0.2">
      <c r="A508" s="8"/>
      <c r="B508" s="24" t="s">
        <v>487</v>
      </c>
      <c r="C508" s="21">
        <v>25</v>
      </c>
      <c r="D508" s="9">
        <v>32</v>
      </c>
      <c r="E508" s="10">
        <f t="shared" si="56"/>
        <v>2.9377203290246769E-3</v>
      </c>
      <c r="F508" s="10">
        <f t="shared" si="57"/>
        <v>3.1508467900748325E-3</v>
      </c>
      <c r="G508" s="10">
        <f t="shared" si="59"/>
        <v>0.28000000000000003</v>
      </c>
      <c r="H508" s="17">
        <f t="shared" si="58"/>
        <v>8.2256169212690958E-4</v>
      </c>
    </row>
    <row r="509" spans="1:8" x14ac:dyDescent="0.2">
      <c r="A509" s="8"/>
      <c r="B509" s="24" t="s">
        <v>488</v>
      </c>
      <c r="C509" s="21">
        <v>6</v>
      </c>
      <c r="D509" s="9">
        <v>24</v>
      </c>
      <c r="E509" s="10">
        <f t="shared" si="56"/>
        <v>7.0505287896592246E-4</v>
      </c>
      <c r="F509" s="10">
        <f t="shared" si="57"/>
        <v>2.3631350925561244E-3</v>
      </c>
      <c r="G509" s="10">
        <f t="shared" si="59"/>
        <v>3</v>
      </c>
      <c r="H509" s="17">
        <f t="shared" si="58"/>
        <v>2.1151586368977674E-3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6</v>
      </c>
      <c r="E511" s="10" t="str">
        <f t="shared" si="56"/>
        <v/>
      </c>
      <c r="F511" s="10">
        <f t="shared" si="57"/>
        <v>5.9078377313903109E-4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2</v>
      </c>
      <c r="D513" s="9">
        <v>0</v>
      </c>
      <c r="E513" s="10">
        <f t="shared" si="56"/>
        <v>2.3501762632197415E-4</v>
      </c>
      <c r="F513" s="10" t="str">
        <f t="shared" si="57"/>
        <v/>
      </c>
      <c r="G513" s="10">
        <f t="shared" si="59"/>
        <v>-1</v>
      </c>
      <c r="H513" s="17">
        <f t="shared" si="58"/>
        <v>-2.3501762632197415E-4</v>
      </c>
    </row>
    <row r="514" spans="1:8" x14ac:dyDescent="0.2">
      <c r="A514" s="8"/>
      <c r="B514" s="24" t="s">
        <v>493</v>
      </c>
      <c r="C514" s="21">
        <v>2</v>
      </c>
      <c r="D514" s="9">
        <v>10</v>
      </c>
      <c r="E514" s="10">
        <f t="shared" si="56"/>
        <v>2.3501762632197415E-4</v>
      </c>
      <c r="F514" s="10">
        <f t="shared" si="57"/>
        <v>9.8463962189838526E-4</v>
      </c>
      <c r="G514" s="10">
        <f t="shared" si="59"/>
        <v>4</v>
      </c>
      <c r="H514" s="17">
        <f t="shared" si="58"/>
        <v>9.4007050528789658E-4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20</v>
      </c>
      <c r="D516" s="9">
        <v>7</v>
      </c>
      <c r="E516" s="10">
        <f t="shared" si="56"/>
        <v>2.3501762632197414E-3</v>
      </c>
      <c r="F516" s="10">
        <f t="shared" si="57"/>
        <v>6.8924773532886966E-4</v>
      </c>
      <c r="G516" s="10">
        <f t="shared" si="59"/>
        <v>-0.65</v>
      </c>
      <c r="H516" s="17">
        <f t="shared" si="58"/>
        <v>-1.5276145710928319E-3</v>
      </c>
    </row>
    <row r="517" spans="1:8" ht="25.5" x14ac:dyDescent="0.2">
      <c r="A517" s="8"/>
      <c r="B517" s="24" t="s">
        <v>496</v>
      </c>
      <c r="C517" s="21">
        <v>0</v>
      </c>
      <c r="D517" s="9">
        <v>4</v>
      </c>
      <c r="E517" s="10" t="str">
        <f t="shared" si="56"/>
        <v/>
      </c>
      <c r="F517" s="10">
        <f t="shared" si="57"/>
        <v>3.9385584875935406E-4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1</v>
      </c>
      <c r="E518" s="10" t="str">
        <f t="shared" si="56"/>
        <v/>
      </c>
      <c r="F518" s="10">
        <f t="shared" si="57"/>
        <v>9.8463962189838515E-5</v>
      </c>
      <c r="G518" s="10">
        <f t="shared" si="59"/>
        <v>1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</v>
      </c>
      <c r="D519" s="9">
        <v>7</v>
      </c>
      <c r="E519" s="10">
        <f t="shared" si="56"/>
        <v>1.1750881316098707E-4</v>
      </c>
      <c r="F519" s="10">
        <f t="shared" si="57"/>
        <v>6.8924773532886966E-4</v>
      </c>
      <c r="G519" s="10">
        <f t="shared" si="59"/>
        <v>6</v>
      </c>
      <c r="H519" s="17">
        <f t="shared" si="58"/>
        <v>7.0505287896592246E-4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1</v>
      </c>
      <c r="E520" s="10" t="str">
        <f t="shared" si="56"/>
        <v/>
      </c>
      <c r="F520" s="10">
        <f t="shared" si="57"/>
        <v>9.8463962189838515E-5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4</v>
      </c>
      <c r="D521" s="9">
        <v>2</v>
      </c>
      <c r="E521" s="10">
        <f t="shared" si="56"/>
        <v>4.7003525264394829E-4</v>
      </c>
      <c r="F521" s="10">
        <f t="shared" si="57"/>
        <v>1.9692792437967703E-4</v>
      </c>
      <c r="G521" s="10">
        <f t="shared" si="59"/>
        <v>-0.5</v>
      </c>
      <c r="H521" s="17">
        <f t="shared" si="58"/>
        <v>-2.3501762632197415E-4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3</v>
      </c>
      <c r="E526" s="10" t="str">
        <f t="shared" si="56"/>
        <v/>
      </c>
      <c r="F526" s="10">
        <f t="shared" si="57"/>
        <v>2.9539188656951555E-4</v>
      </c>
      <c r="G526" s="10">
        <f t="shared" si="59"/>
        <v>1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2</v>
      </c>
      <c r="E527" s="10" t="str">
        <f t="shared" si="56"/>
        <v/>
      </c>
      <c r="F527" s="10">
        <f t="shared" si="57"/>
        <v>1.9692792437967703E-4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1</v>
      </c>
      <c r="E529" s="10" t="str">
        <f t="shared" si="56"/>
        <v/>
      </c>
      <c r="F529" s="10">
        <f t="shared" si="57"/>
        <v>9.8463962189838515E-5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13</v>
      </c>
      <c r="D530" s="9">
        <v>43</v>
      </c>
      <c r="E530" s="10">
        <f t="shared" si="56"/>
        <v>1.5276145710928319E-3</v>
      </c>
      <c r="F530" s="10">
        <f t="shared" si="57"/>
        <v>4.2339503741630567E-3</v>
      </c>
      <c r="G530" s="10">
        <f t="shared" si="59"/>
        <v>2.3076923076923075</v>
      </c>
      <c r="H530" s="17">
        <f t="shared" si="58"/>
        <v>3.5252643948296119E-3</v>
      </c>
    </row>
    <row r="531" spans="1:8" x14ac:dyDescent="0.2">
      <c r="A531" s="8"/>
      <c r="B531" s="24" t="s">
        <v>510</v>
      </c>
      <c r="C531" s="21">
        <v>2</v>
      </c>
      <c r="D531" s="9">
        <v>4</v>
      </c>
      <c r="E531" s="10">
        <f t="shared" si="56"/>
        <v>2.3501762632197415E-4</v>
      </c>
      <c r="F531" s="10">
        <f t="shared" si="57"/>
        <v>3.9385584875935406E-4</v>
      </c>
      <c r="G531" s="10">
        <f t="shared" si="59"/>
        <v>1</v>
      </c>
      <c r="H531" s="17">
        <f t="shared" si="58"/>
        <v>2.3501762632197415E-4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35</v>
      </c>
      <c r="D535" s="9">
        <v>54</v>
      </c>
      <c r="E535" s="10">
        <f t="shared" si="56"/>
        <v>4.1128084606345478E-3</v>
      </c>
      <c r="F535" s="10">
        <f t="shared" si="57"/>
        <v>5.3170539582512799E-3</v>
      </c>
      <c r="G535" s="10">
        <f t="shared" si="59"/>
        <v>0.54285714285714282</v>
      </c>
      <c r="H535" s="17">
        <f t="shared" si="58"/>
        <v>2.2326674500587544E-3</v>
      </c>
    </row>
    <row r="536" spans="1:8" x14ac:dyDescent="0.2">
      <c r="A536" s="8"/>
      <c r="B536" s="24" t="s">
        <v>515</v>
      </c>
      <c r="C536" s="21">
        <v>18</v>
      </c>
      <c r="D536" s="9">
        <v>22</v>
      </c>
      <c r="E536" s="10">
        <f t="shared" si="56"/>
        <v>2.1151586368977674E-3</v>
      </c>
      <c r="F536" s="10">
        <f t="shared" si="57"/>
        <v>2.1662071681764474E-3</v>
      </c>
      <c r="G536" s="10">
        <f t="shared" si="59"/>
        <v>0.22222222222222221</v>
      </c>
      <c r="H536" s="17">
        <f t="shared" si="58"/>
        <v>4.7003525264394829E-4</v>
      </c>
    </row>
    <row r="537" spans="1:8" ht="25.5" x14ac:dyDescent="0.2">
      <c r="A537" s="8"/>
      <c r="B537" s="24" t="s">
        <v>516</v>
      </c>
      <c r="C537" s="21">
        <v>120</v>
      </c>
      <c r="D537" s="9">
        <v>248</v>
      </c>
      <c r="E537" s="10">
        <f t="shared" si="56"/>
        <v>1.4101057579318449E-2</v>
      </c>
      <c r="F537" s="10">
        <f t="shared" si="57"/>
        <v>2.4419062623079954E-2</v>
      </c>
      <c r="G537" s="10">
        <f t="shared" si="59"/>
        <v>1.0666666666666667</v>
      </c>
      <c r="H537" s="17">
        <f t="shared" si="58"/>
        <v>1.5041128084606345E-2</v>
      </c>
    </row>
    <row r="538" spans="1:8" ht="25.5" x14ac:dyDescent="0.2">
      <c r="A538" s="8"/>
      <c r="B538" s="24" t="s">
        <v>517</v>
      </c>
      <c r="C538" s="21">
        <v>4</v>
      </c>
      <c r="D538" s="9">
        <v>0</v>
      </c>
      <c r="E538" s="10">
        <f t="shared" si="56"/>
        <v>4.7003525264394829E-4</v>
      </c>
      <c r="F538" s="10" t="str">
        <f t="shared" si="57"/>
        <v/>
      </c>
      <c r="G538" s="10">
        <f t="shared" si="59"/>
        <v>-1</v>
      </c>
      <c r="H538" s="17">
        <f t="shared" si="58"/>
        <v>-4.7003525264394829E-4</v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1</v>
      </c>
      <c r="E544" s="10" t="str">
        <f t="shared" si="56"/>
        <v/>
      </c>
      <c r="F544" s="10">
        <f t="shared" si="57"/>
        <v>9.8463962189838515E-5</v>
      </c>
      <c r="G544" s="10">
        <f t="shared" si="59"/>
        <v>1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13</v>
      </c>
      <c r="D552" s="9">
        <v>33</v>
      </c>
      <c r="E552" s="10">
        <f t="shared" si="56"/>
        <v>1.5276145710928319E-3</v>
      </c>
      <c r="F552" s="10">
        <f t="shared" si="57"/>
        <v>3.2493107522646712E-3</v>
      </c>
      <c r="G552" s="10">
        <f t="shared" si="59"/>
        <v>1.5384615384615385</v>
      </c>
      <c r="H552" s="17">
        <f t="shared" si="58"/>
        <v>2.3501762632197414E-3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3</v>
      </c>
      <c r="D554" s="9">
        <v>2</v>
      </c>
      <c r="E554" s="10">
        <f t="shared" ref="E554:E595" si="60">+IF(C554=0,"",C554/C$362)</f>
        <v>3.5252643948296123E-4</v>
      </c>
      <c r="F554" s="10">
        <f t="shared" ref="F554:F595" si="61">+IF(D554=0,"",D554/D$362)</f>
        <v>1.9692792437967703E-4</v>
      </c>
      <c r="G554" s="10">
        <f t="shared" si="59"/>
        <v>-0.33333333333333331</v>
      </c>
      <c r="H554" s="17">
        <f t="shared" ref="H554:H595" si="62">+IF(OR(AND(E554=""),(G554="")),"",E554*G554)</f>
        <v>-1.1750881316098707E-4</v>
      </c>
    </row>
    <row r="555" spans="1:8" x14ac:dyDescent="0.2">
      <c r="A555" s="8"/>
      <c r="B555" s="24" t="s">
        <v>534</v>
      </c>
      <c r="C555" s="21">
        <v>92</v>
      </c>
      <c r="D555" s="9">
        <v>36</v>
      </c>
      <c r="E555" s="10">
        <f t="shared" si="60"/>
        <v>1.0810810810810811E-2</v>
      </c>
      <c r="F555" s="10">
        <f t="shared" si="61"/>
        <v>3.5447026388341868E-3</v>
      </c>
      <c r="G555" s="10">
        <f t="shared" ref="G555:G595" si="63">+IF(AND(C555=0,D555=0)," ",IF(C555=0,1,IF(D555=0,-1,(D555-C555)/C555)))</f>
        <v>-0.60869565217391308</v>
      </c>
      <c r="H555" s="17">
        <f t="shared" si="62"/>
        <v>-6.5804935370152766E-3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108</v>
      </c>
      <c r="D558" s="9">
        <v>91</v>
      </c>
      <c r="E558" s="10">
        <f t="shared" si="60"/>
        <v>1.2690951821386603E-2</v>
      </c>
      <c r="F558" s="10">
        <f t="shared" si="61"/>
        <v>8.9602205592753045E-3</v>
      </c>
      <c r="G558" s="10">
        <f t="shared" si="63"/>
        <v>-0.15740740740740741</v>
      </c>
      <c r="H558" s="17">
        <f t="shared" si="62"/>
        <v>-1.9976498237367804E-3</v>
      </c>
    </row>
    <row r="559" spans="1:8" x14ac:dyDescent="0.2">
      <c r="A559" s="8"/>
      <c r="B559" s="24" t="s">
        <v>538</v>
      </c>
      <c r="C559" s="21">
        <v>46</v>
      </c>
      <c r="D559" s="9">
        <v>50</v>
      </c>
      <c r="E559" s="10">
        <f t="shared" si="60"/>
        <v>5.4054054054054057E-3</v>
      </c>
      <c r="F559" s="10">
        <f t="shared" si="61"/>
        <v>4.9231981094919261E-3</v>
      </c>
      <c r="G559" s="10">
        <f t="shared" si="63"/>
        <v>8.6956521739130432E-2</v>
      </c>
      <c r="H559" s="17">
        <f t="shared" si="62"/>
        <v>4.7003525264394829E-4</v>
      </c>
    </row>
    <row r="560" spans="1:8" x14ac:dyDescent="0.2">
      <c r="A560" s="8"/>
      <c r="B560" s="24" t="s">
        <v>539</v>
      </c>
      <c r="C560" s="21">
        <v>3</v>
      </c>
      <c r="D560" s="9">
        <v>2</v>
      </c>
      <c r="E560" s="10">
        <f t="shared" si="60"/>
        <v>3.5252643948296123E-4</v>
      </c>
      <c r="F560" s="10">
        <f t="shared" si="61"/>
        <v>1.9692792437967703E-4</v>
      </c>
      <c r="G560" s="10">
        <f t="shared" si="63"/>
        <v>-0.33333333333333331</v>
      </c>
      <c r="H560" s="17">
        <f t="shared" si="62"/>
        <v>-1.1750881316098707E-4</v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9</v>
      </c>
      <c r="D562" s="9">
        <v>5</v>
      </c>
      <c r="E562" s="10">
        <f t="shared" si="60"/>
        <v>1.0575793184488837E-3</v>
      </c>
      <c r="F562" s="10">
        <f t="shared" si="61"/>
        <v>4.9231981094919263E-4</v>
      </c>
      <c r="G562" s="10">
        <f t="shared" si="63"/>
        <v>-0.44444444444444442</v>
      </c>
      <c r="H562" s="17">
        <f t="shared" si="62"/>
        <v>-4.7003525264394829E-4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2</v>
      </c>
      <c r="D564" s="9">
        <v>0</v>
      </c>
      <c r="E564" s="10">
        <f t="shared" si="60"/>
        <v>2.3501762632197415E-4</v>
      </c>
      <c r="F564" s="10" t="str">
        <f t="shared" si="61"/>
        <v/>
      </c>
      <c r="G564" s="10">
        <f t="shared" si="63"/>
        <v>-1</v>
      </c>
      <c r="H564" s="17">
        <f t="shared" si="62"/>
        <v>-2.3501762632197415E-4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</v>
      </c>
      <c r="D568" s="9">
        <v>6</v>
      </c>
      <c r="E568" s="10">
        <f t="shared" si="60"/>
        <v>1.1750881316098707E-4</v>
      </c>
      <c r="F568" s="10">
        <f t="shared" si="61"/>
        <v>5.9078377313903109E-4</v>
      </c>
      <c r="G568" s="10">
        <f t="shared" si="63"/>
        <v>5</v>
      </c>
      <c r="H568" s="17">
        <f t="shared" si="62"/>
        <v>5.8754406580493535E-4</v>
      </c>
    </row>
    <row r="569" spans="1:8" ht="25.5" x14ac:dyDescent="0.2">
      <c r="A569" s="8"/>
      <c r="B569" s="24" t="s">
        <v>548</v>
      </c>
      <c r="C569" s="21">
        <v>3</v>
      </c>
      <c r="D569" s="9">
        <v>7</v>
      </c>
      <c r="E569" s="10">
        <f t="shared" si="60"/>
        <v>3.5252643948296123E-4</v>
      </c>
      <c r="F569" s="10">
        <f t="shared" si="61"/>
        <v>6.8924773532886966E-4</v>
      </c>
      <c r="G569" s="10">
        <f t="shared" si="63"/>
        <v>1.3333333333333333</v>
      </c>
      <c r="H569" s="17">
        <f t="shared" si="62"/>
        <v>4.7003525264394829E-4</v>
      </c>
    </row>
    <row r="570" spans="1:8" x14ac:dyDescent="0.2">
      <c r="A570" s="8"/>
      <c r="B570" s="24" t="s">
        <v>549</v>
      </c>
      <c r="C570" s="21">
        <v>2</v>
      </c>
      <c r="D570" s="9">
        <v>8</v>
      </c>
      <c r="E570" s="10">
        <f t="shared" si="60"/>
        <v>2.3501762632197415E-4</v>
      </c>
      <c r="F570" s="10">
        <f t="shared" si="61"/>
        <v>7.8771169751870812E-4</v>
      </c>
      <c r="G570" s="10">
        <f t="shared" si="63"/>
        <v>3</v>
      </c>
      <c r="H570" s="17">
        <f t="shared" si="62"/>
        <v>7.0505287896592246E-4</v>
      </c>
    </row>
    <row r="571" spans="1:8" x14ac:dyDescent="0.2">
      <c r="A571" s="8"/>
      <c r="B571" s="24" t="s">
        <v>550</v>
      </c>
      <c r="C571" s="21">
        <v>49</v>
      </c>
      <c r="D571" s="9">
        <v>35</v>
      </c>
      <c r="E571" s="10">
        <f t="shared" si="60"/>
        <v>5.7579318448883667E-3</v>
      </c>
      <c r="F571" s="10">
        <f t="shared" si="61"/>
        <v>3.4462386766443481E-3</v>
      </c>
      <c r="G571" s="10">
        <f t="shared" si="63"/>
        <v>-0.2857142857142857</v>
      </c>
      <c r="H571" s="17">
        <f t="shared" si="62"/>
        <v>-1.6451233842538189E-3</v>
      </c>
    </row>
    <row r="572" spans="1:8" ht="25.5" x14ac:dyDescent="0.2">
      <c r="A572" s="8"/>
      <c r="B572" s="24" t="s">
        <v>551</v>
      </c>
      <c r="C572" s="21">
        <v>0</v>
      </c>
      <c r="D572" s="9">
        <v>1</v>
      </c>
      <c r="E572" s="10" t="str">
        <f t="shared" si="60"/>
        <v/>
      </c>
      <c r="F572" s="10">
        <f t="shared" si="61"/>
        <v>9.8463962189838515E-5</v>
      </c>
      <c r="G572" s="10">
        <f t="shared" si="63"/>
        <v>1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135</v>
      </c>
      <c r="D574" s="9">
        <v>157</v>
      </c>
      <c r="E574" s="10">
        <f t="shared" si="60"/>
        <v>1.5863689776733254E-2</v>
      </c>
      <c r="F574" s="10">
        <f t="shared" si="61"/>
        <v>1.5458842063804648E-2</v>
      </c>
      <c r="G574" s="10">
        <f t="shared" si="63"/>
        <v>0.16296296296296298</v>
      </c>
      <c r="H574" s="17">
        <f t="shared" si="62"/>
        <v>2.5851938895417158E-3</v>
      </c>
    </row>
    <row r="575" spans="1:8" ht="25.5" x14ac:dyDescent="0.2">
      <c r="A575" s="8"/>
      <c r="B575" s="24" t="s">
        <v>554</v>
      </c>
      <c r="C575" s="21">
        <v>8</v>
      </c>
      <c r="D575" s="9">
        <v>2</v>
      </c>
      <c r="E575" s="10">
        <f t="shared" si="60"/>
        <v>9.4007050528789658E-4</v>
      </c>
      <c r="F575" s="10">
        <f t="shared" si="61"/>
        <v>1.9692792437967703E-4</v>
      </c>
      <c r="G575" s="10">
        <f t="shared" si="63"/>
        <v>-0.75</v>
      </c>
      <c r="H575" s="17">
        <f t="shared" si="62"/>
        <v>-7.0505287896592246E-4</v>
      </c>
    </row>
    <row r="576" spans="1:8" x14ac:dyDescent="0.2">
      <c r="A576" s="8"/>
      <c r="B576" s="24" t="s">
        <v>555</v>
      </c>
      <c r="C576" s="21">
        <v>2</v>
      </c>
      <c r="D576" s="9">
        <v>8</v>
      </c>
      <c r="E576" s="10">
        <f t="shared" si="60"/>
        <v>2.3501762632197415E-4</v>
      </c>
      <c r="F576" s="10">
        <f t="shared" si="61"/>
        <v>7.8771169751870812E-4</v>
      </c>
      <c r="G576" s="10">
        <f t="shared" si="63"/>
        <v>3</v>
      </c>
      <c r="H576" s="17">
        <f t="shared" si="62"/>
        <v>7.0505287896592246E-4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398</v>
      </c>
      <c r="D579" s="9">
        <v>443</v>
      </c>
      <c r="E579" s="10">
        <f t="shared" si="60"/>
        <v>4.6768507638072852E-2</v>
      </c>
      <c r="F579" s="10">
        <f t="shared" si="61"/>
        <v>4.3619535250098464E-2</v>
      </c>
      <c r="G579" s="10">
        <f t="shared" si="63"/>
        <v>0.11306532663316583</v>
      </c>
      <c r="H579" s="17">
        <f t="shared" si="62"/>
        <v>5.2878965922444178E-3</v>
      </c>
    </row>
    <row r="580" spans="1:8" ht="25.5" x14ac:dyDescent="0.2">
      <c r="A580" s="8"/>
      <c r="B580" s="24" t="s">
        <v>559</v>
      </c>
      <c r="C580" s="21">
        <v>224</v>
      </c>
      <c r="D580" s="9">
        <v>135</v>
      </c>
      <c r="E580" s="10">
        <f t="shared" si="60"/>
        <v>2.6321974148061103E-2</v>
      </c>
      <c r="F580" s="10">
        <f t="shared" si="61"/>
        <v>1.3292634895628199E-2</v>
      </c>
      <c r="G580" s="10">
        <f t="shared" si="63"/>
        <v>-0.39732142857142855</v>
      </c>
      <c r="H580" s="17">
        <f t="shared" si="62"/>
        <v>-1.0458284371327849E-2</v>
      </c>
    </row>
    <row r="581" spans="1:8" x14ac:dyDescent="0.2">
      <c r="A581" s="8"/>
      <c r="B581" s="24" t="s">
        <v>560</v>
      </c>
      <c r="C581" s="21">
        <v>263</v>
      </c>
      <c r="D581" s="9">
        <v>377</v>
      </c>
      <c r="E581" s="10">
        <f t="shared" si="60"/>
        <v>3.0904817861339601E-2</v>
      </c>
      <c r="F581" s="10">
        <f t="shared" si="61"/>
        <v>3.7120913745569119E-2</v>
      </c>
      <c r="G581" s="10">
        <f t="shared" si="63"/>
        <v>0.43346007604562736</v>
      </c>
      <c r="H581" s="17">
        <f t="shared" si="62"/>
        <v>1.3396004700352527E-2</v>
      </c>
    </row>
    <row r="582" spans="1:8" x14ac:dyDescent="0.2">
      <c r="A582" s="8"/>
      <c r="B582" s="24" t="s">
        <v>561</v>
      </c>
      <c r="C582" s="21">
        <v>20</v>
      </c>
      <c r="D582" s="9">
        <v>36</v>
      </c>
      <c r="E582" s="10">
        <f t="shared" si="60"/>
        <v>2.3501762632197414E-3</v>
      </c>
      <c r="F582" s="10">
        <f t="shared" si="61"/>
        <v>3.5447026388341868E-3</v>
      </c>
      <c r="G582" s="10">
        <f t="shared" si="63"/>
        <v>0.8</v>
      </c>
      <c r="H582" s="17">
        <f t="shared" si="62"/>
        <v>1.8801410105757932E-3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1</v>
      </c>
      <c r="E584" s="10" t="str">
        <f t="shared" si="60"/>
        <v/>
      </c>
      <c r="F584" s="10">
        <f t="shared" si="61"/>
        <v>9.8463962189838515E-5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3</v>
      </c>
      <c r="E585" s="10">
        <f t="shared" si="60"/>
        <v>1.1750881316098707E-4</v>
      </c>
      <c r="F585" s="10">
        <f t="shared" si="61"/>
        <v>2.9539188656951555E-4</v>
      </c>
      <c r="G585" s="10">
        <f t="shared" si="63"/>
        <v>2</v>
      </c>
      <c r="H585" s="17">
        <f t="shared" si="62"/>
        <v>2.3501762632197415E-4</v>
      </c>
    </row>
    <row r="586" spans="1:8" x14ac:dyDescent="0.2">
      <c r="A586" s="8"/>
      <c r="B586" s="24" t="s">
        <v>565</v>
      </c>
      <c r="C586" s="21">
        <v>3</v>
      </c>
      <c r="D586" s="9">
        <v>0</v>
      </c>
      <c r="E586" s="10">
        <f t="shared" si="60"/>
        <v>3.5252643948296123E-4</v>
      </c>
      <c r="F586" s="10" t="str">
        <f t="shared" si="61"/>
        <v/>
      </c>
      <c r="G586" s="10">
        <f t="shared" si="63"/>
        <v>-1</v>
      </c>
      <c r="H586" s="17">
        <f t="shared" si="62"/>
        <v>-3.5252643948296123E-4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73</v>
      </c>
      <c r="D588" s="9">
        <v>60</v>
      </c>
      <c r="E588" s="10">
        <f t="shared" si="60"/>
        <v>8.5781433607520566E-3</v>
      </c>
      <c r="F588" s="10">
        <f t="shared" si="61"/>
        <v>5.9078377313903111E-3</v>
      </c>
      <c r="G588" s="10">
        <f t="shared" si="63"/>
        <v>-0.17808219178082191</v>
      </c>
      <c r="H588" s="17">
        <f t="shared" si="62"/>
        <v>-1.5276145710928319E-3</v>
      </c>
    </row>
    <row r="589" spans="1:8" x14ac:dyDescent="0.2">
      <c r="A589" s="8"/>
      <c r="B589" s="24" t="s">
        <v>568</v>
      </c>
      <c r="C589" s="21">
        <v>40</v>
      </c>
      <c r="D589" s="9">
        <v>42</v>
      </c>
      <c r="E589" s="10">
        <f t="shared" si="60"/>
        <v>4.7003525264394828E-3</v>
      </c>
      <c r="F589" s="10">
        <f t="shared" si="61"/>
        <v>4.1354864119732175E-3</v>
      </c>
      <c r="G589" s="10">
        <f t="shared" si="63"/>
        <v>0.05</v>
      </c>
      <c r="H589" s="17">
        <f t="shared" si="62"/>
        <v>2.3501762632197415E-4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2</v>
      </c>
      <c r="D591" s="9">
        <v>17</v>
      </c>
      <c r="E591" s="10">
        <f t="shared" si="60"/>
        <v>2.3501762632197415E-4</v>
      </c>
      <c r="F591" s="10">
        <f t="shared" si="61"/>
        <v>1.6738873572272549E-3</v>
      </c>
      <c r="G591" s="10">
        <f t="shared" si="63"/>
        <v>7.5</v>
      </c>
      <c r="H591" s="17">
        <f t="shared" si="62"/>
        <v>1.7626321974148062E-3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1</v>
      </c>
      <c r="E593" s="10" t="str">
        <f t="shared" si="60"/>
        <v/>
      </c>
      <c r="F593" s="10">
        <f t="shared" si="61"/>
        <v>9.8463962189838515E-5</v>
      </c>
      <c r="G593" s="10">
        <f t="shared" si="63"/>
        <v>1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2892</v>
      </c>
      <c r="D601" s="36">
        <f>SUM(D602:D629)</f>
        <v>4802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0.66044260027662516</v>
      </c>
      <c r="H601" s="37">
        <f t="shared" ref="H601:H629" si="66">+IF(OR(AND(E601=""),(G601="")),"",E601*G601)</f>
        <v>0.66044260027662516</v>
      </c>
    </row>
    <row r="602" spans="1:8" x14ac:dyDescent="0.2">
      <c r="A602" s="8"/>
      <c r="B602" s="23" t="s">
        <v>575</v>
      </c>
      <c r="C602" s="41">
        <v>15</v>
      </c>
      <c r="D602" s="38">
        <v>26</v>
      </c>
      <c r="E602" s="39">
        <f t="shared" si="64"/>
        <v>5.1867219917012446E-3</v>
      </c>
      <c r="F602" s="39">
        <f t="shared" si="65"/>
        <v>5.414410662224073E-3</v>
      </c>
      <c r="G602" s="39">
        <f t="shared" ref="G602:G629" si="67">+IF(AND(C602=0,D602=0)," ",IF(C602=0,1,IF(D602=0,-1,(D602-C602)/C602)))</f>
        <v>0.73333333333333328</v>
      </c>
      <c r="H602" s="40">
        <f t="shared" si="66"/>
        <v>3.803596127247579E-3</v>
      </c>
    </row>
    <row r="603" spans="1:8" x14ac:dyDescent="0.2">
      <c r="A603" s="8"/>
      <c r="B603" s="24" t="s">
        <v>576</v>
      </c>
      <c r="C603" s="21">
        <v>151</v>
      </c>
      <c r="D603" s="9">
        <v>345</v>
      </c>
      <c r="E603" s="10">
        <f t="shared" si="64"/>
        <v>5.2213001383125866E-2</v>
      </c>
      <c r="F603" s="10">
        <f t="shared" si="65"/>
        <v>7.1845064556434815E-2</v>
      </c>
      <c r="G603" s="10">
        <f t="shared" si="67"/>
        <v>1.2847682119205297</v>
      </c>
      <c r="H603" s="17">
        <f t="shared" si="66"/>
        <v>6.7081604426002764E-2</v>
      </c>
    </row>
    <row r="604" spans="1:8" ht="25.5" x14ac:dyDescent="0.2">
      <c r="A604" s="8"/>
      <c r="B604" s="24" t="s">
        <v>577</v>
      </c>
      <c r="C604" s="21">
        <v>207</v>
      </c>
      <c r="D604" s="9">
        <v>549</v>
      </c>
      <c r="E604" s="10">
        <f t="shared" si="64"/>
        <v>7.1576763485477174E-2</v>
      </c>
      <c r="F604" s="10">
        <f t="shared" si="65"/>
        <v>0.11432736359850063</v>
      </c>
      <c r="G604" s="10">
        <f t="shared" si="67"/>
        <v>1.6521739130434783</v>
      </c>
      <c r="H604" s="17">
        <f t="shared" si="66"/>
        <v>0.11825726141078838</v>
      </c>
    </row>
    <row r="605" spans="1:8" x14ac:dyDescent="0.2">
      <c r="A605" s="8"/>
      <c r="B605" s="24" t="s">
        <v>578</v>
      </c>
      <c r="C605" s="21">
        <v>271</v>
      </c>
      <c r="D605" s="9">
        <v>269</v>
      </c>
      <c r="E605" s="10">
        <f t="shared" si="64"/>
        <v>9.3706777316735823E-2</v>
      </c>
      <c r="F605" s="10">
        <f t="shared" si="65"/>
        <v>5.6018325697625992E-2</v>
      </c>
      <c r="G605" s="10">
        <f t="shared" si="67"/>
        <v>-7.3800738007380072E-3</v>
      </c>
      <c r="H605" s="17">
        <f t="shared" si="66"/>
        <v>-6.9156293222683257E-4</v>
      </c>
    </row>
    <row r="606" spans="1:8" x14ac:dyDescent="0.2">
      <c r="A606" s="8"/>
      <c r="B606" s="24" t="s">
        <v>579</v>
      </c>
      <c r="C606" s="21">
        <v>21</v>
      </c>
      <c r="D606" s="9">
        <v>65</v>
      </c>
      <c r="E606" s="10">
        <f t="shared" si="64"/>
        <v>7.261410788381743E-3</v>
      </c>
      <c r="F606" s="10">
        <f t="shared" si="65"/>
        <v>1.3536026655560184E-2</v>
      </c>
      <c r="G606" s="10">
        <f t="shared" si="67"/>
        <v>2.0952380952380953</v>
      </c>
      <c r="H606" s="17">
        <f t="shared" si="66"/>
        <v>1.521438450899032E-2</v>
      </c>
    </row>
    <row r="607" spans="1:8" x14ac:dyDescent="0.2">
      <c r="A607" s="8"/>
      <c r="B607" s="24" t="s">
        <v>580</v>
      </c>
      <c r="C607" s="21">
        <v>0</v>
      </c>
      <c r="D607" s="9">
        <v>23</v>
      </c>
      <c r="E607" s="10" t="str">
        <f t="shared" si="64"/>
        <v/>
      </c>
      <c r="F607" s="10">
        <f t="shared" si="65"/>
        <v>4.7896709704289882E-3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2</v>
      </c>
      <c r="D608" s="9">
        <v>16</v>
      </c>
      <c r="E608" s="10">
        <f t="shared" si="64"/>
        <v>6.9156293222683268E-4</v>
      </c>
      <c r="F608" s="10">
        <f t="shared" si="65"/>
        <v>3.3319450229071222E-3</v>
      </c>
      <c r="G608" s="10">
        <f t="shared" si="67"/>
        <v>7</v>
      </c>
      <c r="H608" s="17">
        <f t="shared" si="66"/>
        <v>4.8409405255878286E-3</v>
      </c>
    </row>
    <row r="609" spans="1:8" x14ac:dyDescent="0.2">
      <c r="A609" s="8"/>
      <c r="B609" s="24" t="s">
        <v>582</v>
      </c>
      <c r="C609" s="21">
        <v>2</v>
      </c>
      <c r="D609" s="9">
        <v>3</v>
      </c>
      <c r="E609" s="10">
        <f t="shared" si="64"/>
        <v>6.9156293222683268E-4</v>
      </c>
      <c r="F609" s="10">
        <f t="shared" si="65"/>
        <v>6.2473969179508543E-4</v>
      </c>
      <c r="G609" s="10">
        <f t="shared" si="67"/>
        <v>0.5</v>
      </c>
      <c r="H609" s="17">
        <f t="shared" si="66"/>
        <v>3.4578146611341634E-4</v>
      </c>
    </row>
    <row r="610" spans="1:8" x14ac:dyDescent="0.2">
      <c r="A610" s="8"/>
      <c r="B610" s="24" t="s">
        <v>583</v>
      </c>
      <c r="C610" s="21">
        <v>2</v>
      </c>
      <c r="D610" s="9">
        <v>1</v>
      </c>
      <c r="E610" s="10">
        <f t="shared" si="64"/>
        <v>6.9156293222683268E-4</v>
      </c>
      <c r="F610" s="10">
        <f t="shared" si="65"/>
        <v>2.0824656393169514E-4</v>
      </c>
      <c r="G610" s="10">
        <f t="shared" si="67"/>
        <v>-0.5</v>
      </c>
      <c r="H610" s="17">
        <f t="shared" si="66"/>
        <v>-3.4578146611341634E-4</v>
      </c>
    </row>
    <row r="611" spans="1:8" x14ac:dyDescent="0.2">
      <c r="A611" s="8"/>
      <c r="B611" s="24" t="s">
        <v>584</v>
      </c>
      <c r="C611" s="21">
        <v>28</v>
      </c>
      <c r="D611" s="9">
        <v>22</v>
      </c>
      <c r="E611" s="10">
        <f t="shared" si="64"/>
        <v>9.6818810511756573E-3</v>
      </c>
      <c r="F611" s="10">
        <f t="shared" si="65"/>
        <v>4.581424406497293E-3</v>
      </c>
      <c r="G611" s="10">
        <f t="shared" si="67"/>
        <v>-0.21428571428571427</v>
      </c>
      <c r="H611" s="17">
        <f t="shared" si="66"/>
        <v>-2.0746887966804979E-3</v>
      </c>
    </row>
    <row r="612" spans="1:8" x14ac:dyDescent="0.2">
      <c r="A612" s="8"/>
      <c r="B612" s="24" t="s">
        <v>585</v>
      </c>
      <c r="C612" s="21">
        <v>15</v>
      </c>
      <c r="D612" s="9">
        <v>46</v>
      </c>
      <c r="E612" s="10">
        <f t="shared" si="64"/>
        <v>5.1867219917012446E-3</v>
      </c>
      <c r="F612" s="10">
        <f t="shared" si="65"/>
        <v>9.5793419408579765E-3</v>
      </c>
      <c r="G612" s="10">
        <f t="shared" si="67"/>
        <v>2.0666666666666669</v>
      </c>
      <c r="H612" s="17">
        <f t="shared" si="66"/>
        <v>1.0719225449515906E-2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8</v>
      </c>
      <c r="D614" s="9">
        <v>40</v>
      </c>
      <c r="E614" s="10">
        <f t="shared" si="64"/>
        <v>2.7662517289073307E-3</v>
      </c>
      <c r="F614" s="10">
        <f t="shared" si="65"/>
        <v>8.3298625572678052E-3</v>
      </c>
      <c r="G614" s="10">
        <f t="shared" si="67"/>
        <v>4</v>
      </c>
      <c r="H614" s="17">
        <f t="shared" si="66"/>
        <v>1.1065006915629323E-2</v>
      </c>
    </row>
    <row r="615" spans="1:8" x14ac:dyDescent="0.2">
      <c r="A615" s="8"/>
      <c r="B615" s="24" t="s">
        <v>588</v>
      </c>
      <c r="C615" s="21">
        <v>0</v>
      </c>
      <c r="D615" s="9">
        <v>2</v>
      </c>
      <c r="E615" s="10" t="str">
        <f t="shared" si="64"/>
        <v/>
      </c>
      <c r="F615" s="10">
        <f t="shared" si="65"/>
        <v>4.1649312786339027E-4</v>
      </c>
      <c r="G615" s="10">
        <f t="shared" si="67"/>
        <v>1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707</v>
      </c>
      <c r="D616" s="9">
        <v>601</v>
      </c>
      <c r="E616" s="10">
        <f t="shared" si="64"/>
        <v>0.24446749654218533</v>
      </c>
      <c r="F616" s="10">
        <f t="shared" si="65"/>
        <v>0.12515618492294878</v>
      </c>
      <c r="G616" s="10">
        <f t="shared" si="67"/>
        <v>-0.14992927864214992</v>
      </c>
      <c r="H616" s="17">
        <f t="shared" si="66"/>
        <v>-3.6652835408022125E-2</v>
      </c>
    </row>
    <row r="617" spans="1:8" x14ac:dyDescent="0.2">
      <c r="A617" s="8"/>
      <c r="B617" s="24" t="s">
        <v>590</v>
      </c>
      <c r="C617" s="21">
        <v>79</v>
      </c>
      <c r="D617" s="9">
        <v>97</v>
      </c>
      <c r="E617" s="10">
        <f t="shared" si="64"/>
        <v>2.7316735822959889E-2</v>
      </c>
      <c r="F617" s="10">
        <f t="shared" si="65"/>
        <v>2.0199916701374426E-2</v>
      </c>
      <c r="G617" s="10">
        <f t="shared" si="67"/>
        <v>0.22784810126582278</v>
      </c>
      <c r="H617" s="17">
        <f t="shared" si="66"/>
        <v>6.2240663900414933E-3</v>
      </c>
    </row>
    <row r="618" spans="1:8" x14ac:dyDescent="0.2">
      <c r="A618" s="8"/>
      <c r="B618" s="24" t="s">
        <v>591</v>
      </c>
      <c r="C618" s="21">
        <v>71</v>
      </c>
      <c r="D618" s="9">
        <v>145</v>
      </c>
      <c r="E618" s="10">
        <f t="shared" si="64"/>
        <v>2.4550484094052558E-2</v>
      </c>
      <c r="F618" s="10">
        <f t="shared" si="65"/>
        <v>3.0195751770095793E-2</v>
      </c>
      <c r="G618" s="10">
        <f t="shared" si="67"/>
        <v>1.0422535211267605</v>
      </c>
      <c r="H618" s="17">
        <f t="shared" si="66"/>
        <v>2.5587828492392807E-2</v>
      </c>
    </row>
    <row r="619" spans="1:8" x14ac:dyDescent="0.2">
      <c r="A619" s="8"/>
      <c r="B619" s="24" t="s">
        <v>592</v>
      </c>
      <c r="C619" s="21">
        <v>939</v>
      </c>
      <c r="D619" s="9">
        <v>1487</v>
      </c>
      <c r="E619" s="10">
        <f t="shared" si="64"/>
        <v>0.32468879668049794</v>
      </c>
      <c r="F619" s="10">
        <f t="shared" si="65"/>
        <v>0.30966264056643067</v>
      </c>
      <c r="G619" s="10">
        <f t="shared" si="67"/>
        <v>0.58359957401490947</v>
      </c>
      <c r="H619" s="17">
        <f t="shared" si="66"/>
        <v>0.18948824343015214</v>
      </c>
    </row>
    <row r="620" spans="1:8" x14ac:dyDescent="0.2">
      <c r="A620" s="8"/>
      <c r="B620" s="24" t="s">
        <v>593</v>
      </c>
      <c r="C620" s="21">
        <v>39</v>
      </c>
      <c r="D620" s="9">
        <v>101</v>
      </c>
      <c r="E620" s="10">
        <f t="shared" si="64"/>
        <v>1.3485477178423237E-2</v>
      </c>
      <c r="F620" s="10">
        <f t="shared" si="65"/>
        <v>2.1032902957101206E-2</v>
      </c>
      <c r="G620" s="10">
        <f t="shared" si="67"/>
        <v>1.5897435897435896</v>
      </c>
      <c r="H620" s="17">
        <f t="shared" si="66"/>
        <v>2.1438450899031812E-2</v>
      </c>
    </row>
    <row r="621" spans="1:8" x14ac:dyDescent="0.2">
      <c r="A621" s="8"/>
      <c r="B621" s="24" t="s">
        <v>594</v>
      </c>
      <c r="C621" s="21">
        <v>79</v>
      </c>
      <c r="D621" s="9">
        <v>120</v>
      </c>
      <c r="E621" s="10">
        <f t="shared" si="64"/>
        <v>2.7316735822959889E-2</v>
      </c>
      <c r="F621" s="10">
        <f t="shared" si="65"/>
        <v>2.4989587671803416E-2</v>
      </c>
      <c r="G621" s="10">
        <f t="shared" si="67"/>
        <v>0.51898734177215189</v>
      </c>
      <c r="H621" s="17">
        <f t="shared" si="66"/>
        <v>1.4177040110650069E-2</v>
      </c>
    </row>
    <row r="622" spans="1:8" x14ac:dyDescent="0.2">
      <c r="A622" s="8"/>
      <c r="B622" s="24" t="s">
        <v>595</v>
      </c>
      <c r="C622" s="21">
        <v>8</v>
      </c>
      <c r="D622" s="9">
        <v>36</v>
      </c>
      <c r="E622" s="10">
        <f t="shared" si="64"/>
        <v>2.7662517289073307E-3</v>
      </c>
      <c r="F622" s="10">
        <f t="shared" si="65"/>
        <v>7.4968763015410243E-3</v>
      </c>
      <c r="G622" s="10">
        <f t="shared" si="67"/>
        <v>3.5</v>
      </c>
      <c r="H622" s="17">
        <f t="shared" si="66"/>
        <v>9.6818810511756573E-3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177</v>
      </c>
      <c r="E623" s="10" t="str">
        <f t="shared" si="64"/>
        <v/>
      </c>
      <c r="F623" s="10">
        <f t="shared" si="65"/>
        <v>3.6859641815910039E-2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87</v>
      </c>
      <c r="D625" s="9">
        <v>80</v>
      </c>
      <c r="E625" s="10">
        <f t="shared" si="64"/>
        <v>3.0082987551867221E-2</v>
      </c>
      <c r="F625" s="10">
        <f t="shared" si="65"/>
        <v>1.665972511453561E-2</v>
      </c>
      <c r="G625" s="10">
        <f t="shared" si="67"/>
        <v>-8.0459770114942528E-2</v>
      </c>
      <c r="H625" s="17">
        <f t="shared" si="66"/>
        <v>-2.4204702627939143E-3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65</v>
      </c>
      <c r="D628" s="9">
        <v>445</v>
      </c>
      <c r="E628" s="10">
        <f t="shared" si="64"/>
        <v>2.2475795297372061E-2</v>
      </c>
      <c r="F628" s="10">
        <f t="shared" si="65"/>
        <v>9.2669720949604337E-2</v>
      </c>
      <c r="G628" s="10">
        <f t="shared" si="67"/>
        <v>5.8461538461538458</v>
      </c>
      <c r="H628" s="17">
        <f t="shared" si="66"/>
        <v>0.13139695712309821</v>
      </c>
    </row>
    <row r="629" spans="1:8" ht="26.25" thickBot="1" x14ac:dyDescent="0.25">
      <c r="A629" s="8"/>
      <c r="B629" s="25" t="s">
        <v>602</v>
      </c>
      <c r="C629" s="22">
        <v>96</v>
      </c>
      <c r="D629" s="18">
        <v>106</v>
      </c>
      <c r="E629" s="19">
        <f t="shared" si="64"/>
        <v>3.3195020746887967E-2</v>
      </c>
      <c r="F629" s="19">
        <f t="shared" si="65"/>
        <v>2.2074135776759683E-2</v>
      </c>
      <c r="G629" s="19">
        <f t="shared" si="67"/>
        <v>0.10416666666666667</v>
      </c>
      <c r="H629" s="20">
        <f t="shared" si="66"/>
        <v>3.4578146611341635E-3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642</v>
      </c>
      <c r="C8" s="36">
        <f>+C19+C76+C181+C362+C601</f>
        <v>13074</v>
      </c>
      <c r="D8" s="36">
        <f>+D19+D76+D181+D362+D601</f>
        <v>11654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-0.10861251338534496</v>
      </c>
      <c r="H8" s="37">
        <f t="shared" ref="H8:H13" si="1">+IF(OR(AND(E8=""),(G8="")),"",E8*G8)</f>
        <v>-0.10861251338534496</v>
      </c>
    </row>
    <row r="9" spans="1:8" x14ac:dyDescent="0.2">
      <c r="A9" s="8"/>
      <c r="B9" s="23" t="s">
        <v>8</v>
      </c>
      <c r="C9" s="21">
        <f>+C19</f>
        <v>56</v>
      </c>
      <c r="D9" s="9">
        <f>+D19</f>
        <v>48</v>
      </c>
      <c r="E9" s="10">
        <f t="shared" ref="E9:F13" si="2">+C9/C$8</f>
        <v>4.2833103870276888E-3</v>
      </c>
      <c r="F9" s="10">
        <f t="shared" si="2"/>
        <v>4.1187575081517071E-3</v>
      </c>
      <c r="G9" s="10">
        <f t="shared" si="0"/>
        <v>-0.14285714285714285</v>
      </c>
      <c r="H9" s="17">
        <f t="shared" si="1"/>
        <v>-6.1190148386109841E-4</v>
      </c>
    </row>
    <row r="10" spans="1:8" x14ac:dyDescent="0.2">
      <c r="A10" s="8"/>
      <c r="B10" s="24" t="s">
        <v>9</v>
      </c>
      <c r="C10" s="21">
        <f>+C76</f>
        <v>1837</v>
      </c>
      <c r="D10" s="9">
        <f>+D76</f>
        <v>1759</v>
      </c>
      <c r="E10" s="10">
        <f t="shared" si="2"/>
        <v>0.14050787823160471</v>
      </c>
      <c r="F10" s="10">
        <f t="shared" si="2"/>
        <v>0.15093530118414278</v>
      </c>
      <c r="G10" s="10">
        <f t="shared" si="0"/>
        <v>-4.2460533478497549E-2</v>
      </c>
      <c r="H10" s="17">
        <f t="shared" si="1"/>
        <v>-5.9660394676457089E-3</v>
      </c>
    </row>
    <row r="11" spans="1:8" ht="25.5" x14ac:dyDescent="0.2">
      <c r="A11" s="8"/>
      <c r="B11" s="24" t="s">
        <v>10</v>
      </c>
      <c r="C11" s="21">
        <f>+C181</f>
        <v>1699</v>
      </c>
      <c r="D11" s="9">
        <f>+D181</f>
        <v>999</v>
      </c>
      <c r="E11" s="10">
        <f t="shared" si="2"/>
        <v>0.12995257763500076</v>
      </c>
      <c r="F11" s="10">
        <f t="shared" si="2"/>
        <v>8.5721640638407412E-2</v>
      </c>
      <c r="G11" s="10">
        <f t="shared" si="0"/>
        <v>-0.41200706297822248</v>
      </c>
      <c r="H11" s="17">
        <f t="shared" si="1"/>
        <v>-5.3541379837846105E-2</v>
      </c>
    </row>
    <row r="12" spans="1:8" x14ac:dyDescent="0.2">
      <c r="A12" s="8"/>
      <c r="B12" s="24" t="s">
        <v>11</v>
      </c>
      <c r="C12" s="21">
        <f>+C362</f>
        <v>7042</v>
      </c>
      <c r="D12" s="9">
        <f>+D362</f>
        <v>6564</v>
      </c>
      <c r="E12" s="10">
        <f t="shared" si="2"/>
        <v>0.53862628116873179</v>
      </c>
      <c r="F12" s="10">
        <f t="shared" si="2"/>
        <v>0.563240089239746</v>
      </c>
      <c r="G12" s="10">
        <f t="shared" si="0"/>
        <v>-6.7878443623970469E-2</v>
      </c>
      <c r="H12" s="17">
        <f t="shared" si="1"/>
        <v>-3.6561113660700625E-2</v>
      </c>
    </row>
    <row r="13" spans="1:8" ht="15.75" thickBot="1" x14ac:dyDescent="0.25">
      <c r="A13" s="8"/>
      <c r="B13" s="25" t="s">
        <v>12</v>
      </c>
      <c r="C13" s="22">
        <f>+C601</f>
        <v>2440</v>
      </c>
      <c r="D13" s="18">
        <f>+D601</f>
        <v>2284</v>
      </c>
      <c r="E13" s="19">
        <f t="shared" si="2"/>
        <v>0.18662995257763501</v>
      </c>
      <c r="F13" s="19">
        <f t="shared" si="2"/>
        <v>0.19598421142955208</v>
      </c>
      <c r="G13" s="19">
        <f t="shared" si="0"/>
        <v>-6.3934426229508193E-2</v>
      </c>
      <c r="H13" s="20">
        <f t="shared" si="1"/>
        <v>-1.1932078935291418E-2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56</v>
      </c>
      <c r="D19" s="36">
        <f>SUM(D20:D70)</f>
        <v>48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-0.14285714285714285</v>
      </c>
      <c r="H19" s="37">
        <f t="shared" ref="H19:H50" si="5">+IF(OR(AND(E19=""),(G19="")),"",E19*G19)</f>
        <v>-0.14285714285714285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2</v>
      </c>
      <c r="E26" s="10" t="str">
        <f t="shared" si="3"/>
        <v/>
      </c>
      <c r="F26" s="10">
        <f t="shared" si="4"/>
        <v>4.1666666666666664E-2</v>
      </c>
      <c r="G26" s="10">
        <f t="shared" si="6"/>
        <v>1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2</v>
      </c>
      <c r="E27" s="10">
        <f t="shared" si="3"/>
        <v>3.5714285714285712E-2</v>
      </c>
      <c r="F27" s="10">
        <f t="shared" si="4"/>
        <v>4.1666666666666664E-2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5</v>
      </c>
      <c r="D29" s="9">
        <v>6</v>
      </c>
      <c r="E29" s="10">
        <f t="shared" si="3"/>
        <v>8.9285714285714288E-2</v>
      </c>
      <c r="F29" s="10">
        <f t="shared" si="4"/>
        <v>0.125</v>
      </c>
      <c r="G29" s="10">
        <f t="shared" si="6"/>
        <v>0.2</v>
      </c>
      <c r="H29" s="17">
        <f t="shared" si="5"/>
        <v>1.785714285714286E-2</v>
      </c>
    </row>
    <row r="30" spans="1:8" x14ac:dyDescent="0.2">
      <c r="A30" s="8"/>
      <c r="B30" s="24" t="s">
        <v>26</v>
      </c>
      <c r="C30" s="21">
        <v>19</v>
      </c>
      <c r="D30" s="9">
        <v>7</v>
      </c>
      <c r="E30" s="10">
        <f t="shared" si="3"/>
        <v>0.3392857142857143</v>
      </c>
      <c r="F30" s="10">
        <f t="shared" si="4"/>
        <v>0.14583333333333334</v>
      </c>
      <c r="G30" s="10">
        <f t="shared" si="6"/>
        <v>-0.63157894736842102</v>
      </c>
      <c r="H30" s="17">
        <f t="shared" si="5"/>
        <v>-0.21428571428571427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4</v>
      </c>
      <c r="E36" s="10">
        <f t="shared" si="3"/>
        <v>3.5714285714285712E-2</v>
      </c>
      <c r="F36" s="10">
        <f t="shared" si="4"/>
        <v>8.3333333333333329E-2</v>
      </c>
      <c r="G36" s="10">
        <f t="shared" si="6"/>
        <v>1</v>
      </c>
      <c r="H36" s="17">
        <f t="shared" si="5"/>
        <v>3.5714285714285712E-2</v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2.0833333333333332E-2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2</v>
      </c>
      <c r="D39" s="9">
        <v>1</v>
      </c>
      <c r="E39" s="10">
        <f t="shared" si="3"/>
        <v>3.5714285714285712E-2</v>
      </c>
      <c r="F39" s="10">
        <f t="shared" si="4"/>
        <v>2.0833333333333332E-2</v>
      </c>
      <c r="G39" s="10">
        <f t="shared" si="6"/>
        <v>-0.5</v>
      </c>
      <c r="H39" s="17">
        <f t="shared" si="5"/>
        <v>-1.7857142857142856E-2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</v>
      </c>
      <c r="E44" s="10">
        <f t="shared" si="3"/>
        <v>1.7857142857142856E-2</v>
      </c>
      <c r="F44" s="10">
        <f t="shared" si="4"/>
        <v>2.0833333333333332E-2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5</v>
      </c>
      <c r="D45" s="9">
        <v>0</v>
      </c>
      <c r="E45" s="10">
        <f t="shared" si="3"/>
        <v>8.9285714285714288E-2</v>
      </c>
      <c r="F45" s="10" t="str">
        <f t="shared" si="4"/>
        <v/>
      </c>
      <c r="G45" s="10">
        <f t="shared" si="6"/>
        <v>-1</v>
      </c>
      <c r="H45" s="17">
        <f t="shared" si="5"/>
        <v>-8.9285714285714288E-2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1</v>
      </c>
      <c r="E47" s="10" t="str">
        <f t="shared" si="3"/>
        <v/>
      </c>
      <c r="F47" s="10">
        <f t="shared" si="4"/>
        <v>2.0833333333333332E-2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4</v>
      </c>
      <c r="D50" s="9">
        <v>3</v>
      </c>
      <c r="E50" s="10">
        <f t="shared" si="3"/>
        <v>7.1428571428571425E-2</v>
      </c>
      <c r="F50" s="10">
        <f t="shared" si="4"/>
        <v>6.25E-2</v>
      </c>
      <c r="G50" s="10">
        <f t="shared" si="6"/>
        <v>-0.25</v>
      </c>
      <c r="H50" s="17">
        <f t="shared" si="5"/>
        <v>-1.7857142857142856E-2</v>
      </c>
    </row>
    <row r="51" spans="1:8" x14ac:dyDescent="0.2">
      <c r="A51" s="8"/>
      <c r="B51" s="24" t="s">
        <v>47</v>
      </c>
      <c r="C51" s="21">
        <v>1</v>
      </c>
      <c r="D51" s="9">
        <v>0</v>
      </c>
      <c r="E51" s="10">
        <f t="shared" ref="E51:E70" si="7">+IF(C51=0,"",C51/C$19)</f>
        <v>1.7857142857142856E-2</v>
      </c>
      <c r="F51" s="10" t="str">
        <f t="shared" ref="F51:F70" si="8">+IF(D51=0,"",D51/D$19)</f>
        <v/>
      </c>
      <c r="G51" s="10">
        <f t="shared" si="6"/>
        <v>-1</v>
      </c>
      <c r="H51" s="17">
        <f t="shared" ref="H51:H70" si="9">+IF(OR(AND(E51=""),(G51="")),"",E51*G51)</f>
        <v>-1.7857142857142856E-2</v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0</v>
      </c>
      <c r="E53" s="10">
        <f t="shared" si="7"/>
        <v>1.7857142857142856E-2</v>
      </c>
      <c r="F53" s="10" t="str">
        <f t="shared" si="8"/>
        <v/>
      </c>
      <c r="G53" s="10">
        <f t="shared" si="10"/>
        <v>-1</v>
      </c>
      <c r="H53" s="17">
        <f t="shared" si="9"/>
        <v>-1.7857142857142856E-2</v>
      </c>
    </row>
    <row r="54" spans="1:8" x14ac:dyDescent="0.2">
      <c r="A54" s="8"/>
      <c r="B54" s="24" t="s">
        <v>50</v>
      </c>
      <c r="C54" s="21">
        <v>3</v>
      </c>
      <c r="D54" s="9">
        <v>10</v>
      </c>
      <c r="E54" s="10">
        <f t="shared" si="7"/>
        <v>5.3571428571428568E-2</v>
      </c>
      <c r="F54" s="10">
        <f t="shared" si="8"/>
        <v>0.20833333333333334</v>
      </c>
      <c r="G54" s="10">
        <f t="shared" si="10"/>
        <v>2.3333333333333335</v>
      </c>
      <c r="H54" s="17">
        <f t="shared" si="9"/>
        <v>0.125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0</v>
      </c>
      <c r="E61" s="10">
        <f t="shared" si="7"/>
        <v>1.7857142857142856E-2</v>
      </c>
      <c r="F61" s="10" t="str">
        <f t="shared" si="8"/>
        <v/>
      </c>
      <c r="G61" s="10">
        <f t="shared" si="10"/>
        <v>-1</v>
      </c>
      <c r="H61" s="17">
        <f t="shared" si="9"/>
        <v>-1.7857142857142856E-2</v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2.0833333333333332E-2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4</v>
      </c>
      <c r="D64" s="9">
        <v>4</v>
      </c>
      <c r="E64" s="10">
        <f t="shared" si="7"/>
        <v>7.1428571428571425E-2</v>
      </c>
      <c r="F64" s="10">
        <f t="shared" si="8"/>
        <v>8.3333333333333329E-2</v>
      </c>
      <c r="G64" s="10">
        <f t="shared" si="10"/>
        <v>0</v>
      </c>
      <c r="H64" s="17">
        <f t="shared" si="9"/>
        <v>0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6</v>
      </c>
      <c r="D68" s="9">
        <v>4</v>
      </c>
      <c r="E68" s="10">
        <f t="shared" si="7"/>
        <v>0.10714285714285714</v>
      </c>
      <c r="F68" s="10">
        <f t="shared" si="8"/>
        <v>8.3333333333333329E-2</v>
      </c>
      <c r="G68" s="10">
        <f t="shared" si="10"/>
        <v>-0.33333333333333331</v>
      </c>
      <c r="H68" s="17">
        <f t="shared" si="9"/>
        <v>-3.5714285714285712E-2</v>
      </c>
    </row>
    <row r="69" spans="1:8" x14ac:dyDescent="0.2">
      <c r="A69" s="8"/>
      <c r="B69" s="24" t="s">
        <v>65</v>
      </c>
      <c r="C69" s="21">
        <v>0</v>
      </c>
      <c r="D69" s="9">
        <v>1</v>
      </c>
      <c r="E69" s="10" t="str">
        <f t="shared" si="7"/>
        <v/>
      </c>
      <c r="F69" s="10">
        <f t="shared" si="8"/>
        <v>2.0833333333333332E-2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1837</v>
      </c>
      <c r="D76" s="36">
        <f>SUM(D77:D175)</f>
        <v>1759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-4.2460533478497549E-2</v>
      </c>
      <c r="H76" s="37">
        <f t="shared" ref="H76:H107" si="13">+IF(OR(AND(E76=""),(G76="")),"",E76*G76)</f>
        <v>-4.2460533478497549E-2</v>
      </c>
    </row>
    <row r="77" spans="1:8" x14ac:dyDescent="0.2">
      <c r="A77" s="8"/>
      <c r="B77" s="23" t="s">
        <v>67</v>
      </c>
      <c r="C77" s="41">
        <v>19</v>
      </c>
      <c r="D77" s="38">
        <v>14</v>
      </c>
      <c r="E77" s="39">
        <f t="shared" si="11"/>
        <v>1.0342950462710943E-2</v>
      </c>
      <c r="F77" s="39">
        <f t="shared" si="12"/>
        <v>7.9590676520750435E-3</v>
      </c>
      <c r="G77" s="39">
        <f t="shared" ref="G77:G108" si="14">+IF(AND(C77=0,D77=0)," ",IF(C77=0,1,IF(D77=0,-1,(D77-C77)/C77)))</f>
        <v>-0.26315789473684209</v>
      </c>
      <c r="H77" s="40">
        <f t="shared" si="13"/>
        <v>-2.7218290691344584E-3</v>
      </c>
    </row>
    <row r="78" spans="1:8" x14ac:dyDescent="0.2">
      <c r="A78" s="8"/>
      <c r="B78" s="24" t="s">
        <v>68</v>
      </c>
      <c r="C78" s="21">
        <v>1</v>
      </c>
      <c r="D78" s="9">
        <v>3</v>
      </c>
      <c r="E78" s="10">
        <f t="shared" si="11"/>
        <v>5.4436581382689172E-4</v>
      </c>
      <c r="F78" s="10">
        <f t="shared" si="12"/>
        <v>1.7055144968732233E-3</v>
      </c>
      <c r="G78" s="10">
        <f t="shared" si="14"/>
        <v>2</v>
      </c>
      <c r="H78" s="17">
        <f t="shared" si="13"/>
        <v>1.0887316276537834E-3</v>
      </c>
    </row>
    <row r="79" spans="1:8" x14ac:dyDescent="0.2">
      <c r="A79" s="8"/>
      <c r="B79" s="24" t="s">
        <v>69</v>
      </c>
      <c r="C79" s="21">
        <v>3</v>
      </c>
      <c r="D79" s="9">
        <v>3</v>
      </c>
      <c r="E79" s="10">
        <f t="shared" si="11"/>
        <v>1.633097441480675E-3</v>
      </c>
      <c r="F79" s="10">
        <f t="shared" si="12"/>
        <v>1.7055144968732233E-3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24" t="s">
        <v>70</v>
      </c>
      <c r="C80" s="21">
        <v>32</v>
      </c>
      <c r="D80" s="9">
        <v>13</v>
      </c>
      <c r="E80" s="10">
        <f t="shared" si="11"/>
        <v>1.7419706042460535E-2</v>
      </c>
      <c r="F80" s="10">
        <f t="shared" si="12"/>
        <v>7.390562819783968E-3</v>
      </c>
      <c r="G80" s="10">
        <f t="shared" si="14"/>
        <v>-0.59375</v>
      </c>
      <c r="H80" s="17">
        <f t="shared" si="13"/>
        <v>-1.0342950462710943E-2</v>
      </c>
    </row>
    <row r="81" spans="1:8" ht="25.5" x14ac:dyDescent="0.2">
      <c r="A81" s="8"/>
      <c r="B81" s="24" t="s">
        <v>71</v>
      </c>
      <c r="C81" s="21">
        <v>92</v>
      </c>
      <c r="D81" s="9">
        <v>11</v>
      </c>
      <c r="E81" s="10">
        <f t="shared" si="11"/>
        <v>5.0081654872074034E-2</v>
      </c>
      <c r="F81" s="10">
        <f t="shared" si="12"/>
        <v>6.2535531552018195E-3</v>
      </c>
      <c r="G81" s="10">
        <f t="shared" si="14"/>
        <v>-0.88043478260869568</v>
      </c>
      <c r="H81" s="17">
        <f t="shared" si="13"/>
        <v>-4.4093630919978227E-2</v>
      </c>
    </row>
    <row r="82" spans="1:8" x14ac:dyDescent="0.2">
      <c r="A82" s="8"/>
      <c r="B82" s="24" t="s">
        <v>72</v>
      </c>
      <c r="C82" s="21">
        <v>16</v>
      </c>
      <c r="D82" s="9">
        <v>13</v>
      </c>
      <c r="E82" s="10">
        <f t="shared" si="11"/>
        <v>8.7098530212302676E-3</v>
      </c>
      <c r="F82" s="10">
        <f t="shared" si="12"/>
        <v>7.390562819783968E-3</v>
      </c>
      <c r="G82" s="10">
        <f t="shared" si="14"/>
        <v>-0.1875</v>
      </c>
      <c r="H82" s="17">
        <f t="shared" si="13"/>
        <v>-1.6330974414806752E-3</v>
      </c>
    </row>
    <row r="83" spans="1:8" x14ac:dyDescent="0.2">
      <c r="A83" s="8"/>
      <c r="B83" s="24" t="s">
        <v>73</v>
      </c>
      <c r="C83" s="21">
        <v>1</v>
      </c>
      <c r="D83" s="9">
        <v>0</v>
      </c>
      <c r="E83" s="10">
        <f t="shared" si="11"/>
        <v>5.4436581382689172E-4</v>
      </c>
      <c r="F83" s="10" t="str">
        <f t="shared" si="12"/>
        <v/>
      </c>
      <c r="G83" s="10">
        <f t="shared" si="14"/>
        <v>-1</v>
      </c>
      <c r="H83" s="17">
        <f t="shared" si="13"/>
        <v>-5.4436581382689172E-4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2</v>
      </c>
      <c r="E85" s="10" t="str">
        <f t="shared" si="11"/>
        <v/>
      </c>
      <c r="F85" s="10">
        <f t="shared" si="12"/>
        <v>1.1370096645821489E-3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4</v>
      </c>
      <c r="D87" s="9">
        <v>5</v>
      </c>
      <c r="E87" s="10">
        <f t="shared" si="11"/>
        <v>2.1774632553075669E-3</v>
      </c>
      <c r="F87" s="10">
        <f t="shared" si="12"/>
        <v>2.8425241614553724E-3</v>
      </c>
      <c r="G87" s="10">
        <f t="shared" si="14"/>
        <v>0.25</v>
      </c>
      <c r="H87" s="17">
        <f t="shared" si="13"/>
        <v>5.4436581382689172E-4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10</v>
      </c>
      <c r="D92" s="9">
        <v>1</v>
      </c>
      <c r="E92" s="10">
        <f t="shared" si="11"/>
        <v>5.4436581382689168E-3</v>
      </c>
      <c r="F92" s="10">
        <f t="shared" si="12"/>
        <v>5.6850483229107444E-4</v>
      </c>
      <c r="G92" s="10">
        <f t="shared" si="14"/>
        <v>-0.9</v>
      </c>
      <c r="H92" s="17">
        <f t="shared" si="13"/>
        <v>-4.8992923244420249E-3</v>
      </c>
    </row>
    <row r="93" spans="1:8" x14ac:dyDescent="0.2">
      <c r="A93" s="8"/>
      <c r="B93" s="24" t="s">
        <v>84</v>
      </c>
      <c r="C93" s="21">
        <v>4</v>
      </c>
      <c r="D93" s="9">
        <v>1</v>
      </c>
      <c r="E93" s="10">
        <f t="shared" si="11"/>
        <v>2.1774632553075669E-3</v>
      </c>
      <c r="F93" s="10">
        <f t="shared" si="12"/>
        <v>5.6850483229107444E-4</v>
      </c>
      <c r="G93" s="10">
        <f t="shared" si="14"/>
        <v>-0.75</v>
      </c>
      <c r="H93" s="17">
        <f t="shared" si="13"/>
        <v>-1.6330974414806752E-3</v>
      </c>
    </row>
    <row r="94" spans="1:8" x14ac:dyDescent="0.2">
      <c r="A94" s="8"/>
      <c r="B94" s="24" t="s">
        <v>85</v>
      </c>
      <c r="C94" s="21">
        <v>15</v>
      </c>
      <c r="D94" s="9">
        <v>1</v>
      </c>
      <c r="E94" s="10">
        <f t="shared" si="11"/>
        <v>8.1654872074033748E-3</v>
      </c>
      <c r="F94" s="10">
        <f t="shared" si="12"/>
        <v>5.6850483229107444E-4</v>
      </c>
      <c r="G94" s="10">
        <f t="shared" si="14"/>
        <v>-0.93333333333333335</v>
      </c>
      <c r="H94" s="17">
        <f t="shared" si="13"/>
        <v>-7.6211213935764828E-3</v>
      </c>
    </row>
    <row r="95" spans="1:8" x14ac:dyDescent="0.2">
      <c r="A95" s="8"/>
      <c r="B95" s="24" t="s">
        <v>86</v>
      </c>
      <c r="C95" s="21">
        <v>4</v>
      </c>
      <c r="D95" s="9">
        <v>12</v>
      </c>
      <c r="E95" s="10">
        <f t="shared" si="11"/>
        <v>2.1774632553075669E-3</v>
      </c>
      <c r="F95" s="10">
        <f t="shared" si="12"/>
        <v>6.8220579874928933E-3</v>
      </c>
      <c r="G95" s="10">
        <f t="shared" si="14"/>
        <v>2</v>
      </c>
      <c r="H95" s="17">
        <f t="shared" si="13"/>
        <v>4.3549265106151338E-3</v>
      </c>
    </row>
    <row r="96" spans="1:8" x14ac:dyDescent="0.2">
      <c r="A96" s="8"/>
      <c r="B96" s="24" t="s">
        <v>87</v>
      </c>
      <c r="C96" s="21">
        <v>0</v>
      </c>
      <c r="D96" s="9">
        <v>7</v>
      </c>
      <c r="E96" s="10" t="str">
        <f t="shared" si="11"/>
        <v/>
      </c>
      <c r="F96" s="10">
        <f t="shared" si="12"/>
        <v>3.9795338260375217E-3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39</v>
      </c>
      <c r="D98" s="9">
        <v>46</v>
      </c>
      <c r="E98" s="10">
        <f t="shared" si="11"/>
        <v>2.1230266739248774E-2</v>
      </c>
      <c r="F98" s="10">
        <f t="shared" si="12"/>
        <v>2.6151222285389426E-2</v>
      </c>
      <c r="G98" s="10">
        <f t="shared" si="14"/>
        <v>0.17948717948717949</v>
      </c>
      <c r="H98" s="17">
        <f t="shared" si="13"/>
        <v>3.8105606967882414E-3</v>
      </c>
    </row>
    <row r="99" spans="1:8" x14ac:dyDescent="0.2">
      <c r="A99" s="8"/>
      <c r="B99" s="24" t="s">
        <v>90</v>
      </c>
      <c r="C99" s="21">
        <v>9</v>
      </c>
      <c r="D99" s="9">
        <v>8</v>
      </c>
      <c r="E99" s="10">
        <f t="shared" si="11"/>
        <v>4.8992923244420249E-3</v>
      </c>
      <c r="F99" s="10">
        <f t="shared" si="12"/>
        <v>4.5480386583285955E-3</v>
      </c>
      <c r="G99" s="10">
        <f t="shared" si="14"/>
        <v>-0.1111111111111111</v>
      </c>
      <c r="H99" s="17">
        <f t="shared" si="13"/>
        <v>-5.4436581382689162E-4</v>
      </c>
    </row>
    <row r="100" spans="1:8" x14ac:dyDescent="0.2">
      <c r="A100" s="8"/>
      <c r="B100" s="24" t="s">
        <v>91</v>
      </c>
      <c r="C100" s="21">
        <v>21</v>
      </c>
      <c r="D100" s="9">
        <v>10</v>
      </c>
      <c r="E100" s="10">
        <f t="shared" si="11"/>
        <v>1.1431682090364725E-2</v>
      </c>
      <c r="F100" s="10">
        <f t="shared" si="12"/>
        <v>5.6850483229107449E-3</v>
      </c>
      <c r="G100" s="10">
        <f t="shared" si="14"/>
        <v>-0.52380952380952384</v>
      </c>
      <c r="H100" s="17">
        <f t="shared" si="13"/>
        <v>-5.9880239520958087E-3</v>
      </c>
    </row>
    <row r="101" spans="1:8" x14ac:dyDescent="0.2">
      <c r="A101" s="8"/>
      <c r="B101" s="24" t="s">
        <v>92</v>
      </c>
      <c r="C101" s="21">
        <v>4</v>
      </c>
      <c r="D101" s="9">
        <v>1</v>
      </c>
      <c r="E101" s="10">
        <f t="shared" si="11"/>
        <v>2.1774632553075669E-3</v>
      </c>
      <c r="F101" s="10">
        <f t="shared" si="12"/>
        <v>5.6850483229107444E-4</v>
      </c>
      <c r="G101" s="10">
        <f t="shared" si="14"/>
        <v>-0.75</v>
      </c>
      <c r="H101" s="17">
        <f t="shared" si="13"/>
        <v>-1.6330974414806752E-3</v>
      </c>
    </row>
    <row r="102" spans="1:8" x14ac:dyDescent="0.2">
      <c r="A102" s="8"/>
      <c r="B102" s="24" t="s">
        <v>93</v>
      </c>
      <c r="C102" s="21">
        <v>0</v>
      </c>
      <c r="D102" s="9">
        <v>2</v>
      </c>
      <c r="E102" s="10" t="str">
        <f t="shared" si="11"/>
        <v/>
      </c>
      <c r="F102" s="10">
        <f t="shared" si="12"/>
        <v>1.1370096645821489E-3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7</v>
      </c>
      <c r="D103" s="9">
        <v>1</v>
      </c>
      <c r="E103" s="10">
        <f t="shared" si="11"/>
        <v>3.8105606967882419E-3</v>
      </c>
      <c r="F103" s="10">
        <f t="shared" si="12"/>
        <v>5.6850483229107444E-4</v>
      </c>
      <c r="G103" s="10">
        <f t="shared" si="14"/>
        <v>-0.8571428571428571</v>
      </c>
      <c r="H103" s="17">
        <f t="shared" si="13"/>
        <v>-3.2661948829613499E-3</v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19</v>
      </c>
      <c r="D106" s="9">
        <v>19</v>
      </c>
      <c r="E106" s="10">
        <f t="shared" si="11"/>
        <v>1.0342950462710943E-2</v>
      </c>
      <c r="F106" s="10">
        <f t="shared" si="12"/>
        <v>1.0801591813530414E-2</v>
      </c>
      <c r="G106" s="10">
        <f t="shared" si="14"/>
        <v>0</v>
      </c>
      <c r="H106" s="17">
        <f t="shared" si="13"/>
        <v>0</v>
      </c>
    </row>
    <row r="107" spans="1:8" x14ac:dyDescent="0.2">
      <c r="A107" s="8"/>
      <c r="B107" s="24" t="s">
        <v>98</v>
      </c>
      <c r="C107" s="21">
        <v>1</v>
      </c>
      <c r="D107" s="9">
        <v>0</v>
      </c>
      <c r="E107" s="10">
        <f t="shared" si="11"/>
        <v>5.4436581382689172E-4</v>
      </c>
      <c r="F107" s="10" t="str">
        <f t="shared" si="12"/>
        <v/>
      </c>
      <c r="G107" s="10">
        <f t="shared" si="14"/>
        <v>-1</v>
      </c>
      <c r="H107" s="17">
        <f t="shared" si="13"/>
        <v>-5.4436581382689172E-4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11</v>
      </c>
      <c r="E109" s="10" t="str">
        <f t="shared" si="15"/>
        <v/>
      </c>
      <c r="F109" s="10">
        <f t="shared" si="16"/>
        <v>6.2535531552018195E-3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5</v>
      </c>
      <c r="D110" s="9">
        <v>20</v>
      </c>
      <c r="E110" s="10">
        <f t="shared" si="15"/>
        <v>2.7218290691344584E-3</v>
      </c>
      <c r="F110" s="10">
        <f t="shared" si="16"/>
        <v>1.137009664582149E-2</v>
      </c>
      <c r="G110" s="10">
        <f t="shared" si="18"/>
        <v>3</v>
      </c>
      <c r="H110" s="17">
        <f t="shared" si="17"/>
        <v>8.1654872074033748E-3</v>
      </c>
    </row>
    <row r="111" spans="1:8" x14ac:dyDescent="0.2">
      <c r="A111" s="8"/>
      <c r="B111" s="24" t="s">
        <v>102</v>
      </c>
      <c r="C111" s="21">
        <v>20</v>
      </c>
      <c r="D111" s="9">
        <v>7</v>
      </c>
      <c r="E111" s="10">
        <f t="shared" si="15"/>
        <v>1.0887316276537834E-2</v>
      </c>
      <c r="F111" s="10">
        <f t="shared" si="16"/>
        <v>3.9795338260375217E-3</v>
      </c>
      <c r="G111" s="10">
        <f t="shared" si="18"/>
        <v>-0.65</v>
      </c>
      <c r="H111" s="17">
        <f t="shared" si="17"/>
        <v>-7.0767555797495918E-3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4</v>
      </c>
      <c r="D113" s="9">
        <v>12</v>
      </c>
      <c r="E113" s="10">
        <f t="shared" si="15"/>
        <v>2.1774632553075669E-3</v>
      </c>
      <c r="F113" s="10">
        <f t="shared" si="16"/>
        <v>6.8220579874928933E-3</v>
      </c>
      <c r="G113" s="10">
        <f t="shared" si="18"/>
        <v>2</v>
      </c>
      <c r="H113" s="17">
        <f t="shared" si="17"/>
        <v>4.3549265106151338E-3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2</v>
      </c>
      <c r="E115" s="10">
        <f t="shared" si="15"/>
        <v>5.4436581382689172E-4</v>
      </c>
      <c r="F115" s="10">
        <f t="shared" si="16"/>
        <v>1.1370096645821489E-3</v>
      </c>
      <c r="G115" s="10">
        <f t="shared" si="18"/>
        <v>1</v>
      </c>
      <c r="H115" s="17">
        <f t="shared" si="17"/>
        <v>5.4436581382689172E-4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3.9795338260375217E-3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6</v>
      </c>
      <c r="D118" s="9">
        <v>246</v>
      </c>
      <c r="E118" s="10">
        <f t="shared" si="15"/>
        <v>3.2661948829613499E-3</v>
      </c>
      <c r="F118" s="10">
        <f t="shared" si="16"/>
        <v>0.13985218874360433</v>
      </c>
      <c r="G118" s="10">
        <f t="shared" si="18"/>
        <v>40</v>
      </c>
      <c r="H118" s="17">
        <f t="shared" si="17"/>
        <v>0.130647795318454</v>
      </c>
    </row>
    <row r="119" spans="1:8" ht="25.5" x14ac:dyDescent="0.2">
      <c r="A119" s="8"/>
      <c r="B119" s="24" t="s">
        <v>110</v>
      </c>
      <c r="C119" s="21">
        <v>0</v>
      </c>
      <c r="D119" s="9">
        <v>52</v>
      </c>
      <c r="E119" s="10" t="str">
        <f t="shared" si="15"/>
        <v/>
      </c>
      <c r="F119" s="10">
        <f t="shared" si="16"/>
        <v>2.9562251279135872E-2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2</v>
      </c>
      <c r="D120" s="9">
        <v>6</v>
      </c>
      <c r="E120" s="10">
        <f t="shared" si="15"/>
        <v>1.0887316276537834E-3</v>
      </c>
      <c r="F120" s="10">
        <f t="shared" si="16"/>
        <v>3.4110289937464467E-3</v>
      </c>
      <c r="G120" s="10">
        <f t="shared" si="18"/>
        <v>2</v>
      </c>
      <c r="H120" s="17">
        <f t="shared" si="17"/>
        <v>2.1774632553075669E-3</v>
      </c>
    </row>
    <row r="121" spans="1:8" x14ac:dyDescent="0.2">
      <c r="A121" s="8"/>
      <c r="B121" s="24" t="s">
        <v>112</v>
      </c>
      <c r="C121" s="21">
        <v>12</v>
      </c>
      <c r="D121" s="9">
        <v>16</v>
      </c>
      <c r="E121" s="10">
        <f t="shared" si="15"/>
        <v>6.5323897659226998E-3</v>
      </c>
      <c r="F121" s="10">
        <f t="shared" si="16"/>
        <v>9.0960773166571911E-3</v>
      </c>
      <c r="G121" s="10">
        <f t="shared" si="18"/>
        <v>0.33333333333333331</v>
      </c>
      <c r="H121" s="17">
        <f t="shared" si="17"/>
        <v>2.1774632553075665E-3</v>
      </c>
    </row>
    <row r="122" spans="1:8" x14ac:dyDescent="0.2">
      <c r="A122" s="8"/>
      <c r="B122" s="24" t="s">
        <v>113</v>
      </c>
      <c r="C122" s="21">
        <v>59</v>
      </c>
      <c r="D122" s="9">
        <v>42</v>
      </c>
      <c r="E122" s="10">
        <f t="shared" si="15"/>
        <v>3.2117583015786606E-2</v>
      </c>
      <c r="F122" s="10">
        <f t="shared" si="16"/>
        <v>2.3877202956225127E-2</v>
      </c>
      <c r="G122" s="10">
        <f t="shared" si="18"/>
        <v>-0.28813559322033899</v>
      </c>
      <c r="H122" s="17">
        <f t="shared" si="17"/>
        <v>-9.2542188350571587E-3</v>
      </c>
    </row>
    <row r="123" spans="1:8" x14ac:dyDescent="0.2">
      <c r="A123" s="8"/>
      <c r="B123" s="24" t="s">
        <v>114</v>
      </c>
      <c r="C123" s="21">
        <v>7</v>
      </c>
      <c r="D123" s="9">
        <v>18</v>
      </c>
      <c r="E123" s="10">
        <f t="shared" si="15"/>
        <v>3.8105606967882419E-3</v>
      </c>
      <c r="F123" s="10">
        <f t="shared" si="16"/>
        <v>1.023308698123934E-2</v>
      </c>
      <c r="G123" s="10">
        <f t="shared" si="18"/>
        <v>1.5714285714285714</v>
      </c>
      <c r="H123" s="17">
        <f t="shared" si="17"/>
        <v>5.9880239520958087E-3</v>
      </c>
    </row>
    <row r="124" spans="1:8" x14ac:dyDescent="0.2">
      <c r="A124" s="8"/>
      <c r="B124" s="24" t="s">
        <v>115</v>
      </c>
      <c r="C124" s="21">
        <v>5</v>
      </c>
      <c r="D124" s="9">
        <v>11</v>
      </c>
      <c r="E124" s="10">
        <f t="shared" si="15"/>
        <v>2.7218290691344584E-3</v>
      </c>
      <c r="F124" s="10">
        <f t="shared" si="16"/>
        <v>6.2535531552018195E-3</v>
      </c>
      <c r="G124" s="10">
        <f t="shared" si="18"/>
        <v>1.2</v>
      </c>
      <c r="H124" s="17">
        <f t="shared" si="17"/>
        <v>3.2661948829613499E-3</v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5.6850483229107444E-4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8</v>
      </c>
      <c r="D127" s="9">
        <v>3</v>
      </c>
      <c r="E127" s="10">
        <f t="shared" si="15"/>
        <v>4.3549265106151338E-3</v>
      </c>
      <c r="F127" s="10">
        <f t="shared" si="16"/>
        <v>1.7055144968732233E-3</v>
      </c>
      <c r="G127" s="10">
        <f t="shared" si="18"/>
        <v>-0.625</v>
      </c>
      <c r="H127" s="17">
        <f t="shared" si="17"/>
        <v>-2.7218290691344588E-3</v>
      </c>
    </row>
    <row r="128" spans="1:8" x14ac:dyDescent="0.2">
      <c r="A128" s="8"/>
      <c r="B128" s="24" t="s">
        <v>119</v>
      </c>
      <c r="C128" s="21">
        <v>25</v>
      </c>
      <c r="D128" s="9">
        <v>19</v>
      </c>
      <c r="E128" s="10">
        <f t="shared" si="15"/>
        <v>1.3609145345672292E-2</v>
      </c>
      <c r="F128" s="10">
        <f t="shared" si="16"/>
        <v>1.0801591813530414E-2</v>
      </c>
      <c r="G128" s="10">
        <f t="shared" si="18"/>
        <v>-0.24</v>
      </c>
      <c r="H128" s="17">
        <f t="shared" si="17"/>
        <v>-3.2661948829613499E-3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4</v>
      </c>
      <c r="D130" s="9">
        <v>0</v>
      </c>
      <c r="E130" s="10">
        <f t="shared" si="15"/>
        <v>2.1774632553075669E-3</v>
      </c>
      <c r="F130" s="10" t="str">
        <f t="shared" si="16"/>
        <v/>
      </c>
      <c r="G130" s="10">
        <f t="shared" si="18"/>
        <v>-1</v>
      </c>
      <c r="H130" s="17">
        <f t="shared" si="17"/>
        <v>-2.1774632553075669E-3</v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52</v>
      </c>
      <c r="D132" s="9">
        <v>66</v>
      </c>
      <c r="E132" s="10">
        <f t="shared" si="15"/>
        <v>2.8307022318998367E-2</v>
      </c>
      <c r="F132" s="10">
        <f t="shared" si="16"/>
        <v>3.7521318931210912E-2</v>
      </c>
      <c r="G132" s="10">
        <f t="shared" si="18"/>
        <v>0.26923076923076922</v>
      </c>
      <c r="H132" s="17">
        <f t="shared" si="17"/>
        <v>7.6211213935764828E-3</v>
      </c>
    </row>
    <row r="133" spans="1:8" x14ac:dyDescent="0.2">
      <c r="A133" s="8"/>
      <c r="B133" s="24" t="s">
        <v>124</v>
      </c>
      <c r="C133" s="21">
        <v>2</v>
      </c>
      <c r="D133" s="9">
        <v>2</v>
      </c>
      <c r="E133" s="10">
        <f t="shared" si="15"/>
        <v>1.0887316276537834E-3</v>
      </c>
      <c r="F133" s="10">
        <f t="shared" si="16"/>
        <v>1.1370096645821489E-3</v>
      </c>
      <c r="G133" s="10">
        <f t="shared" si="18"/>
        <v>0</v>
      </c>
      <c r="H133" s="17">
        <f t="shared" si="17"/>
        <v>0</v>
      </c>
    </row>
    <row r="134" spans="1:8" x14ac:dyDescent="0.2">
      <c r="A134" s="8"/>
      <c r="B134" s="24" t="s">
        <v>125</v>
      </c>
      <c r="C134" s="21">
        <v>178</v>
      </c>
      <c r="D134" s="9">
        <v>77</v>
      </c>
      <c r="E134" s="10">
        <f t="shared" si="15"/>
        <v>9.6897114861186712E-2</v>
      </c>
      <c r="F134" s="10">
        <f t="shared" si="16"/>
        <v>4.3774872086412737E-2</v>
      </c>
      <c r="G134" s="10">
        <f t="shared" si="18"/>
        <v>-0.56741573033707871</v>
      </c>
      <c r="H134" s="17">
        <f t="shared" si="17"/>
        <v>-5.4980947196516063E-2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22</v>
      </c>
      <c r="D136" s="9">
        <v>22</v>
      </c>
      <c r="E136" s="10">
        <f t="shared" si="15"/>
        <v>1.1976047904191617E-2</v>
      </c>
      <c r="F136" s="10">
        <f t="shared" si="16"/>
        <v>1.2507106310403639E-2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333</v>
      </c>
      <c r="D137" s="9">
        <v>369</v>
      </c>
      <c r="E137" s="10">
        <f t="shared" si="15"/>
        <v>0.18127381600435494</v>
      </c>
      <c r="F137" s="10">
        <f t="shared" si="16"/>
        <v>0.20977828311540647</v>
      </c>
      <c r="G137" s="10">
        <f t="shared" si="18"/>
        <v>0.10810810810810811</v>
      </c>
      <c r="H137" s="17">
        <f t="shared" si="17"/>
        <v>1.9597169297768103E-2</v>
      </c>
    </row>
    <row r="138" spans="1:8" x14ac:dyDescent="0.2">
      <c r="A138" s="8"/>
      <c r="B138" s="24" t="s">
        <v>129</v>
      </c>
      <c r="C138" s="21">
        <v>7</v>
      </c>
      <c r="D138" s="9">
        <v>0</v>
      </c>
      <c r="E138" s="10">
        <f t="shared" si="15"/>
        <v>3.8105606967882419E-3</v>
      </c>
      <c r="F138" s="10" t="str">
        <f t="shared" si="16"/>
        <v/>
      </c>
      <c r="G138" s="10">
        <f t="shared" si="18"/>
        <v>-1</v>
      </c>
      <c r="H138" s="17">
        <f t="shared" si="17"/>
        <v>-3.8105606967882419E-3</v>
      </c>
    </row>
    <row r="139" spans="1:8" ht="15.75" customHeight="1" x14ac:dyDescent="0.2">
      <c r="A139" s="8"/>
      <c r="B139" s="24" t="s">
        <v>130</v>
      </c>
      <c r="C139" s="21">
        <v>485</v>
      </c>
      <c r="D139" s="9">
        <v>425</v>
      </c>
      <c r="E139" s="10">
        <f t="shared" si="15"/>
        <v>0.26401741970604248</v>
      </c>
      <c r="F139" s="10">
        <f t="shared" si="16"/>
        <v>0.24161455372370666</v>
      </c>
      <c r="G139" s="10">
        <f t="shared" si="18"/>
        <v>-0.12371134020618557</v>
      </c>
      <c r="H139" s="17">
        <f t="shared" si="17"/>
        <v>-3.2661948829613506E-2</v>
      </c>
    </row>
    <row r="140" spans="1:8" x14ac:dyDescent="0.2">
      <c r="A140" s="8"/>
      <c r="B140" s="24" t="s">
        <v>131</v>
      </c>
      <c r="C140" s="21">
        <v>12</v>
      </c>
      <c r="D140" s="9">
        <v>5</v>
      </c>
      <c r="E140" s="10">
        <f t="shared" ref="E140:E175" si="19">+IF(C140=0,"",C140/C$76)</f>
        <v>6.5323897659226998E-3</v>
      </c>
      <c r="F140" s="10">
        <f t="shared" ref="F140:F175" si="20">+IF(D140=0,"",D140/D$76)</f>
        <v>2.8425241614553724E-3</v>
      </c>
      <c r="G140" s="10">
        <f t="shared" si="18"/>
        <v>-0.58333333333333337</v>
      </c>
      <c r="H140" s="17">
        <f t="shared" ref="H140:H171" si="21">+IF(OR(AND(E140=""),(G140="")),"",E140*G140)</f>
        <v>-3.8105606967882419E-3</v>
      </c>
    </row>
    <row r="141" spans="1:8" x14ac:dyDescent="0.2">
      <c r="A141" s="8"/>
      <c r="B141" s="24" t="s">
        <v>132</v>
      </c>
      <c r="C141" s="21">
        <v>37</v>
      </c>
      <c r="D141" s="9">
        <v>0</v>
      </c>
      <c r="E141" s="10">
        <f t="shared" si="19"/>
        <v>2.0141535111594992E-2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-2.0141535111594992E-2</v>
      </c>
    </row>
    <row r="142" spans="1:8" x14ac:dyDescent="0.2">
      <c r="A142" s="8"/>
      <c r="B142" s="24" t="s">
        <v>133</v>
      </c>
      <c r="C142" s="21">
        <v>185</v>
      </c>
      <c r="D142" s="9">
        <v>93</v>
      </c>
      <c r="E142" s="10">
        <f t="shared" si="19"/>
        <v>0.10070767555797495</v>
      </c>
      <c r="F142" s="10">
        <f t="shared" si="20"/>
        <v>5.2870949403069925E-2</v>
      </c>
      <c r="G142" s="10">
        <f t="shared" si="22"/>
        <v>-0.49729729729729732</v>
      </c>
      <c r="H142" s="17">
        <f t="shared" si="21"/>
        <v>-5.0081654872074034E-2</v>
      </c>
    </row>
    <row r="143" spans="1:8" x14ac:dyDescent="0.2">
      <c r="A143" s="8"/>
      <c r="B143" s="24" t="s">
        <v>134</v>
      </c>
      <c r="C143" s="21">
        <v>0</v>
      </c>
      <c r="D143" s="9">
        <v>2</v>
      </c>
      <c r="E143" s="10" t="str">
        <f t="shared" si="19"/>
        <v/>
      </c>
      <c r="F143" s="10">
        <f t="shared" si="20"/>
        <v>1.1370096645821489E-3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15</v>
      </c>
      <c r="D144" s="9">
        <v>21</v>
      </c>
      <c r="E144" s="10">
        <f t="shared" si="19"/>
        <v>8.1654872074033748E-3</v>
      </c>
      <c r="F144" s="10">
        <f t="shared" si="20"/>
        <v>1.1938601478112564E-2</v>
      </c>
      <c r="G144" s="10">
        <f t="shared" si="22"/>
        <v>0.4</v>
      </c>
      <c r="H144" s="17">
        <f t="shared" si="21"/>
        <v>3.2661948829613499E-3</v>
      </c>
    </row>
    <row r="145" spans="1:8" x14ac:dyDescent="0.2">
      <c r="A145" s="8"/>
      <c r="B145" s="24" t="s">
        <v>136</v>
      </c>
      <c r="C145" s="21">
        <v>35</v>
      </c>
      <c r="D145" s="9">
        <v>16</v>
      </c>
      <c r="E145" s="10">
        <f t="shared" si="19"/>
        <v>1.905280348394121E-2</v>
      </c>
      <c r="F145" s="10">
        <f t="shared" si="20"/>
        <v>9.0960773166571911E-3</v>
      </c>
      <c r="G145" s="10">
        <f t="shared" si="22"/>
        <v>-0.54285714285714282</v>
      </c>
      <c r="H145" s="17">
        <f t="shared" si="21"/>
        <v>-1.0342950462710943E-2</v>
      </c>
    </row>
    <row r="146" spans="1:8" x14ac:dyDescent="0.2">
      <c r="A146" s="8"/>
      <c r="B146" s="24" t="s">
        <v>137</v>
      </c>
      <c r="C146" s="21">
        <v>1</v>
      </c>
      <c r="D146" s="9">
        <v>1</v>
      </c>
      <c r="E146" s="10">
        <f t="shared" si="19"/>
        <v>5.4436581382689172E-4</v>
      </c>
      <c r="F146" s="10">
        <f t="shared" si="20"/>
        <v>5.6850483229107444E-4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2</v>
      </c>
      <c r="D147" s="9">
        <v>2</v>
      </c>
      <c r="E147" s="10">
        <f t="shared" si="19"/>
        <v>1.0887316276537834E-3</v>
      </c>
      <c r="F147" s="10">
        <f t="shared" si="20"/>
        <v>1.1370096645821489E-3</v>
      </c>
      <c r="G147" s="10">
        <f t="shared" si="22"/>
        <v>0</v>
      </c>
      <c r="H147" s="17">
        <f t="shared" si="21"/>
        <v>0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1</v>
      </c>
      <c r="E150" s="10" t="str">
        <f t="shared" si="19"/>
        <v/>
      </c>
      <c r="F150" s="10">
        <f t="shared" si="20"/>
        <v>5.6850483229107444E-4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3</v>
      </c>
      <c r="D151" s="9">
        <v>2</v>
      </c>
      <c r="E151" s="10">
        <f t="shared" si="19"/>
        <v>1.633097441480675E-3</v>
      </c>
      <c r="F151" s="10">
        <f t="shared" si="20"/>
        <v>1.1370096645821489E-3</v>
      </c>
      <c r="G151" s="10">
        <f t="shared" si="22"/>
        <v>-0.33333333333333331</v>
      </c>
      <c r="H151" s="17">
        <f t="shared" si="21"/>
        <v>-5.4436581382689162E-4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3</v>
      </c>
      <c r="D161" s="9">
        <v>1</v>
      </c>
      <c r="E161" s="10">
        <f t="shared" si="19"/>
        <v>1.633097441480675E-3</v>
      </c>
      <c r="F161" s="10">
        <f t="shared" si="20"/>
        <v>5.6850483229107444E-4</v>
      </c>
      <c r="G161" s="10">
        <f t="shared" si="22"/>
        <v>-0.66666666666666663</v>
      </c>
      <c r="H161" s="17">
        <f t="shared" si="21"/>
        <v>-1.0887316276537832E-3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3</v>
      </c>
      <c r="D165" s="9">
        <v>0</v>
      </c>
      <c r="E165" s="10">
        <f t="shared" si="19"/>
        <v>1.633097441480675E-3</v>
      </c>
      <c r="F165" s="10" t="str">
        <f t="shared" si="20"/>
        <v/>
      </c>
      <c r="G165" s="10">
        <f t="shared" si="22"/>
        <v>-1</v>
      </c>
      <c r="H165" s="17">
        <f t="shared" si="21"/>
        <v>-1.633097441480675E-3</v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5.6850483229107444E-4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3</v>
      </c>
      <c r="D172" s="9">
        <v>6</v>
      </c>
      <c r="E172" s="10">
        <f t="shared" si="19"/>
        <v>1.633097441480675E-3</v>
      </c>
      <c r="F172" s="10">
        <f t="shared" si="20"/>
        <v>3.4110289937464467E-3</v>
      </c>
      <c r="G172" s="10">
        <f t="shared" si="22"/>
        <v>1</v>
      </c>
      <c r="H172" s="17">
        <f t="shared" ref="H172:H175" si="23">+IF(OR(AND(E172=""),(G172="")),"",E172*G172)</f>
        <v>1.633097441480675E-3</v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5.6850483229107444E-4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1699</v>
      </c>
      <c r="D181" s="36">
        <f>SUM(D182:D356)</f>
        <v>999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-0.41200706297822248</v>
      </c>
      <c r="H181" s="37">
        <f t="shared" ref="H181:H212" si="26">+IF(OR(AND(E181=""),(G181="")),"",E181*G181)</f>
        <v>-0.41200706297822248</v>
      </c>
    </row>
    <row r="182" spans="1:8" x14ac:dyDescent="0.2">
      <c r="A182" s="8"/>
      <c r="B182" s="23" t="s">
        <v>167</v>
      </c>
      <c r="C182" s="41">
        <v>37</v>
      </c>
      <c r="D182" s="38">
        <v>8</v>
      </c>
      <c r="E182" s="39">
        <f t="shared" si="24"/>
        <v>2.177751618599176E-2</v>
      </c>
      <c r="F182" s="39">
        <f t="shared" si="25"/>
        <v>8.0080080080080079E-3</v>
      </c>
      <c r="G182" s="39">
        <f t="shared" ref="G182:G213" si="27">+IF(AND(C182=0,D182=0)," ",IF(C182=0,1,IF(D182=0,-1,(D182-C182)/C182)))</f>
        <v>-0.78378378378378377</v>
      </c>
      <c r="H182" s="40">
        <f t="shared" si="26"/>
        <v>-1.7068864037669218E-2</v>
      </c>
    </row>
    <row r="183" spans="1:8" x14ac:dyDescent="0.2">
      <c r="A183" s="8"/>
      <c r="B183" s="24" t="s">
        <v>168</v>
      </c>
      <c r="C183" s="21">
        <v>6</v>
      </c>
      <c r="D183" s="9">
        <v>1</v>
      </c>
      <c r="E183" s="10">
        <f t="shared" si="24"/>
        <v>3.5314891112419068E-3</v>
      </c>
      <c r="F183" s="10">
        <f t="shared" si="25"/>
        <v>1.001001001001001E-3</v>
      </c>
      <c r="G183" s="10">
        <f t="shared" si="27"/>
        <v>-0.83333333333333337</v>
      </c>
      <c r="H183" s="17">
        <f t="shared" si="26"/>
        <v>-2.942907592701589E-3</v>
      </c>
    </row>
    <row r="184" spans="1:8" ht="38.25" x14ac:dyDescent="0.2">
      <c r="A184" s="8"/>
      <c r="B184" s="24" t="s">
        <v>169</v>
      </c>
      <c r="C184" s="21">
        <v>2</v>
      </c>
      <c r="D184" s="9">
        <v>3</v>
      </c>
      <c r="E184" s="10">
        <f t="shared" si="24"/>
        <v>1.1771630370806356E-3</v>
      </c>
      <c r="F184" s="10">
        <f t="shared" si="25"/>
        <v>3.003003003003003E-3</v>
      </c>
      <c r="G184" s="10">
        <f t="shared" si="27"/>
        <v>0.5</v>
      </c>
      <c r="H184" s="17">
        <f t="shared" si="26"/>
        <v>5.885815185403178E-4</v>
      </c>
    </row>
    <row r="185" spans="1:8" x14ac:dyDescent="0.2">
      <c r="A185" s="8"/>
      <c r="B185" s="24" t="s">
        <v>170</v>
      </c>
      <c r="C185" s="21">
        <v>2</v>
      </c>
      <c r="D185" s="9">
        <v>0</v>
      </c>
      <c r="E185" s="10">
        <f t="shared" si="24"/>
        <v>1.1771630370806356E-3</v>
      </c>
      <c r="F185" s="10" t="str">
        <f t="shared" si="25"/>
        <v/>
      </c>
      <c r="G185" s="10">
        <f t="shared" si="27"/>
        <v>-1</v>
      </c>
      <c r="H185" s="17">
        <f t="shared" si="26"/>
        <v>-1.1771630370806356E-3</v>
      </c>
    </row>
    <row r="186" spans="1:8" ht="25.5" x14ac:dyDescent="0.2">
      <c r="A186" s="8"/>
      <c r="B186" s="24" t="s">
        <v>171</v>
      </c>
      <c r="C186" s="21">
        <v>19</v>
      </c>
      <c r="D186" s="9">
        <v>5</v>
      </c>
      <c r="E186" s="10">
        <f t="shared" si="24"/>
        <v>1.1183048852266038E-2</v>
      </c>
      <c r="F186" s="10">
        <f t="shared" si="25"/>
        <v>5.005005005005005E-3</v>
      </c>
      <c r="G186" s="10">
        <f t="shared" si="27"/>
        <v>-0.73684210526315785</v>
      </c>
      <c r="H186" s="17">
        <f t="shared" si="26"/>
        <v>-8.2401412595644492E-3</v>
      </c>
    </row>
    <row r="187" spans="1:8" ht="25.5" x14ac:dyDescent="0.2">
      <c r="A187" s="8"/>
      <c r="B187" s="24" t="s">
        <v>172</v>
      </c>
      <c r="C187" s="21">
        <v>0</v>
      </c>
      <c r="D187" s="9">
        <v>16</v>
      </c>
      <c r="E187" s="10" t="str">
        <f t="shared" si="24"/>
        <v/>
      </c>
      <c r="F187" s="10">
        <f t="shared" si="25"/>
        <v>1.6016016016016016E-2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69</v>
      </c>
      <c r="D188" s="9">
        <v>68</v>
      </c>
      <c r="E188" s="10">
        <f t="shared" si="24"/>
        <v>4.061212477928193E-2</v>
      </c>
      <c r="F188" s="10">
        <f t="shared" si="25"/>
        <v>6.8068068068068074E-2</v>
      </c>
      <c r="G188" s="10">
        <f t="shared" si="27"/>
        <v>-1.4492753623188406E-2</v>
      </c>
      <c r="H188" s="17">
        <f t="shared" si="26"/>
        <v>-5.885815185403178E-4</v>
      </c>
    </row>
    <row r="189" spans="1:8" x14ac:dyDescent="0.2">
      <c r="A189" s="8"/>
      <c r="B189" s="24" t="s">
        <v>174</v>
      </c>
      <c r="C189" s="21">
        <v>2</v>
      </c>
      <c r="D189" s="9">
        <v>4</v>
      </c>
      <c r="E189" s="10">
        <f t="shared" si="24"/>
        <v>1.1771630370806356E-3</v>
      </c>
      <c r="F189" s="10">
        <f t="shared" si="25"/>
        <v>4.004004004004004E-3</v>
      </c>
      <c r="G189" s="10">
        <f t="shared" si="27"/>
        <v>1</v>
      </c>
      <c r="H189" s="17">
        <f t="shared" si="26"/>
        <v>1.1771630370806356E-3</v>
      </c>
    </row>
    <row r="190" spans="1:8" x14ac:dyDescent="0.2">
      <c r="A190" s="8"/>
      <c r="B190" s="24" t="s">
        <v>175</v>
      </c>
      <c r="C190" s="21">
        <v>7</v>
      </c>
      <c r="D190" s="9">
        <v>1</v>
      </c>
      <c r="E190" s="10">
        <f t="shared" si="24"/>
        <v>4.1200706297822246E-3</v>
      </c>
      <c r="F190" s="10">
        <f t="shared" si="25"/>
        <v>1.001001001001001E-3</v>
      </c>
      <c r="G190" s="10">
        <f t="shared" si="27"/>
        <v>-0.8571428571428571</v>
      </c>
      <c r="H190" s="17">
        <f t="shared" si="26"/>
        <v>-3.5314891112419068E-3</v>
      </c>
    </row>
    <row r="191" spans="1:8" x14ac:dyDescent="0.2">
      <c r="A191" s="8"/>
      <c r="B191" s="24" t="s">
        <v>176</v>
      </c>
      <c r="C191" s="21">
        <v>1</v>
      </c>
      <c r="D191" s="9">
        <v>3</v>
      </c>
      <c r="E191" s="10">
        <f t="shared" si="24"/>
        <v>5.885815185403178E-4</v>
      </c>
      <c r="F191" s="10">
        <f t="shared" si="25"/>
        <v>3.003003003003003E-3</v>
      </c>
      <c r="G191" s="10">
        <f t="shared" si="27"/>
        <v>2</v>
      </c>
      <c r="H191" s="17">
        <f t="shared" si="26"/>
        <v>1.1771630370806356E-3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</v>
      </c>
      <c r="D195" s="9">
        <v>3</v>
      </c>
      <c r="E195" s="10">
        <f t="shared" si="24"/>
        <v>1.7657445556209534E-3</v>
      </c>
      <c r="F195" s="10">
        <f t="shared" si="25"/>
        <v>3.003003003003003E-3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24" t="s">
        <v>181</v>
      </c>
      <c r="C196" s="21">
        <v>8</v>
      </c>
      <c r="D196" s="9">
        <v>6</v>
      </c>
      <c r="E196" s="10">
        <f t="shared" si="24"/>
        <v>4.7086521483225424E-3</v>
      </c>
      <c r="F196" s="10">
        <f t="shared" si="25"/>
        <v>6.006006006006006E-3</v>
      </c>
      <c r="G196" s="10">
        <f t="shared" si="27"/>
        <v>-0.25</v>
      </c>
      <c r="H196" s="17">
        <f t="shared" si="26"/>
        <v>-1.1771630370806356E-3</v>
      </c>
    </row>
    <row r="197" spans="1:8" ht="25.5" x14ac:dyDescent="0.2">
      <c r="A197" s="8"/>
      <c r="B197" s="24" t="s">
        <v>182</v>
      </c>
      <c r="C197" s="21">
        <v>31</v>
      </c>
      <c r="D197" s="9">
        <v>76</v>
      </c>
      <c r="E197" s="10">
        <f t="shared" si="24"/>
        <v>1.8246027074749854E-2</v>
      </c>
      <c r="F197" s="10">
        <f t="shared" si="25"/>
        <v>7.6076076076076082E-2</v>
      </c>
      <c r="G197" s="10">
        <f t="shared" si="27"/>
        <v>1.4516129032258065</v>
      </c>
      <c r="H197" s="17">
        <f t="shared" si="26"/>
        <v>2.6486168334314303E-2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2</v>
      </c>
      <c r="E199" s="10" t="str">
        <f t="shared" si="24"/>
        <v/>
      </c>
      <c r="F199" s="10">
        <f t="shared" si="25"/>
        <v>2.002002002002002E-3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2</v>
      </c>
      <c r="E200" s="10" t="str">
        <f t="shared" si="24"/>
        <v/>
      </c>
      <c r="F200" s="10">
        <f t="shared" si="25"/>
        <v>2.002002002002002E-3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16</v>
      </c>
      <c r="D202" s="9">
        <v>6</v>
      </c>
      <c r="E202" s="10">
        <f t="shared" si="24"/>
        <v>9.4173042966450848E-3</v>
      </c>
      <c r="F202" s="10">
        <f t="shared" si="25"/>
        <v>6.006006006006006E-3</v>
      </c>
      <c r="G202" s="10">
        <f t="shared" si="27"/>
        <v>-0.625</v>
      </c>
      <c r="H202" s="17">
        <f t="shared" si="26"/>
        <v>-5.885815185403178E-3</v>
      </c>
    </row>
    <row r="203" spans="1:8" x14ac:dyDescent="0.2">
      <c r="A203" s="8"/>
      <c r="B203" s="24" t="s">
        <v>188</v>
      </c>
      <c r="C203" s="21">
        <v>3</v>
      </c>
      <c r="D203" s="9">
        <v>17</v>
      </c>
      <c r="E203" s="10">
        <f t="shared" si="24"/>
        <v>1.7657445556209534E-3</v>
      </c>
      <c r="F203" s="10">
        <f t="shared" si="25"/>
        <v>1.7017017017017019E-2</v>
      </c>
      <c r="G203" s="10">
        <f t="shared" si="27"/>
        <v>4.666666666666667</v>
      </c>
      <c r="H203" s="17">
        <f t="shared" si="26"/>
        <v>8.2401412595644492E-3</v>
      </c>
    </row>
    <row r="204" spans="1:8" x14ac:dyDescent="0.2">
      <c r="A204" s="8"/>
      <c r="B204" s="24" t="s">
        <v>189</v>
      </c>
      <c r="C204" s="21">
        <v>0</v>
      </c>
      <c r="D204" s="9">
        <v>1</v>
      </c>
      <c r="E204" s="10" t="str">
        <f t="shared" si="24"/>
        <v/>
      </c>
      <c r="F204" s="10">
        <f t="shared" si="25"/>
        <v>1.001001001001001E-3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3</v>
      </c>
      <c r="D206" s="9">
        <v>0</v>
      </c>
      <c r="E206" s="10">
        <f t="shared" si="24"/>
        <v>1.7657445556209534E-3</v>
      </c>
      <c r="F206" s="10" t="str">
        <f t="shared" si="25"/>
        <v/>
      </c>
      <c r="G206" s="10">
        <f t="shared" si="27"/>
        <v>-1</v>
      </c>
      <c r="H206" s="17">
        <f t="shared" si="26"/>
        <v>-1.7657445556209534E-3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7</v>
      </c>
      <c r="E208" s="10" t="str">
        <f t="shared" si="24"/>
        <v/>
      </c>
      <c r="F208" s="10">
        <f t="shared" si="25"/>
        <v>7.0070070070070069E-3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6</v>
      </c>
      <c r="D209" s="9">
        <v>7</v>
      </c>
      <c r="E209" s="10">
        <f t="shared" si="24"/>
        <v>3.5314891112419068E-3</v>
      </c>
      <c r="F209" s="10">
        <f t="shared" si="25"/>
        <v>7.0070070070070069E-3</v>
      </c>
      <c r="G209" s="10">
        <f t="shared" si="27"/>
        <v>0.16666666666666666</v>
      </c>
      <c r="H209" s="17">
        <f t="shared" si="26"/>
        <v>5.885815185403178E-4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18</v>
      </c>
      <c r="D211" s="9">
        <v>30</v>
      </c>
      <c r="E211" s="10">
        <f t="shared" si="24"/>
        <v>1.059446733372572E-2</v>
      </c>
      <c r="F211" s="10">
        <f t="shared" si="25"/>
        <v>3.003003003003003E-2</v>
      </c>
      <c r="G211" s="10">
        <f t="shared" si="27"/>
        <v>0.66666666666666663</v>
      </c>
      <c r="H211" s="17">
        <f t="shared" si="26"/>
        <v>7.0629782224838136E-3</v>
      </c>
    </row>
    <row r="212" spans="1:8" x14ac:dyDescent="0.2">
      <c r="A212" s="8"/>
      <c r="B212" s="24" t="s">
        <v>197</v>
      </c>
      <c r="C212" s="21">
        <v>56</v>
      </c>
      <c r="D212" s="9">
        <v>50</v>
      </c>
      <c r="E212" s="10">
        <f t="shared" si="24"/>
        <v>3.2960565038257797E-2</v>
      </c>
      <c r="F212" s="10">
        <f t="shared" si="25"/>
        <v>5.0050050050050053E-2</v>
      </c>
      <c r="G212" s="10">
        <f t="shared" si="27"/>
        <v>-0.10714285714285714</v>
      </c>
      <c r="H212" s="17">
        <f t="shared" si="26"/>
        <v>-3.5314891112419068E-3</v>
      </c>
    </row>
    <row r="213" spans="1:8" x14ac:dyDescent="0.2">
      <c r="A213" s="8"/>
      <c r="B213" s="24" t="s">
        <v>198</v>
      </c>
      <c r="C213" s="21">
        <v>48</v>
      </c>
      <c r="D213" s="9">
        <v>38</v>
      </c>
      <c r="E213" s="10">
        <f t="shared" ref="E213:E244" si="28">+IF(C213=0,"",C213/C$181)</f>
        <v>2.8251912889935255E-2</v>
      </c>
      <c r="F213" s="10">
        <f t="shared" ref="F213:F244" si="29">+IF(D213=0,"",D213/D$181)</f>
        <v>3.8038038038038041E-2</v>
      </c>
      <c r="G213" s="10">
        <f t="shared" si="27"/>
        <v>-0.20833333333333334</v>
      </c>
      <c r="H213" s="17">
        <f t="shared" ref="H213:H244" si="30">+IF(OR(AND(E213=""),(G213="")),"",E213*G213)</f>
        <v>-5.885815185403178E-3</v>
      </c>
    </row>
    <row r="214" spans="1:8" x14ac:dyDescent="0.2">
      <c r="A214" s="8"/>
      <c r="B214" s="24" t="s">
        <v>199</v>
      </c>
      <c r="C214" s="21">
        <v>285</v>
      </c>
      <c r="D214" s="9">
        <v>62</v>
      </c>
      <c r="E214" s="10">
        <f t="shared" si="28"/>
        <v>0.16774573278399058</v>
      </c>
      <c r="F214" s="10">
        <f t="shared" si="29"/>
        <v>6.2062062062062065E-2</v>
      </c>
      <c r="G214" s="10">
        <f t="shared" ref="G214:G245" si="31">+IF(AND(C214=0,D214=0)," ",IF(C214=0,1,IF(D214=0,-1,(D214-C214)/C214)))</f>
        <v>-0.78245614035087718</v>
      </c>
      <c r="H214" s="17">
        <f t="shared" si="30"/>
        <v>-0.13125367863449086</v>
      </c>
    </row>
    <row r="215" spans="1:8" x14ac:dyDescent="0.2">
      <c r="A215" s="8"/>
      <c r="B215" s="24" t="s">
        <v>200</v>
      </c>
      <c r="C215" s="21">
        <v>8</v>
      </c>
      <c r="D215" s="9">
        <v>5</v>
      </c>
      <c r="E215" s="10">
        <f t="shared" si="28"/>
        <v>4.7086521483225424E-3</v>
      </c>
      <c r="F215" s="10">
        <f t="shared" si="29"/>
        <v>5.005005005005005E-3</v>
      </c>
      <c r="G215" s="10">
        <f t="shared" si="31"/>
        <v>-0.375</v>
      </c>
      <c r="H215" s="17">
        <f t="shared" si="30"/>
        <v>-1.7657445556209534E-3</v>
      </c>
    </row>
    <row r="216" spans="1:8" x14ac:dyDescent="0.2">
      <c r="A216" s="8"/>
      <c r="B216" s="24" t="s">
        <v>201</v>
      </c>
      <c r="C216" s="21">
        <v>22</v>
      </c>
      <c r="D216" s="9">
        <v>7</v>
      </c>
      <c r="E216" s="10">
        <f t="shared" si="28"/>
        <v>1.2948793407886992E-2</v>
      </c>
      <c r="F216" s="10">
        <f t="shared" si="29"/>
        <v>7.0070070070070069E-3</v>
      </c>
      <c r="G216" s="10">
        <f t="shared" si="31"/>
        <v>-0.68181818181818177</v>
      </c>
      <c r="H216" s="17">
        <f t="shared" si="30"/>
        <v>-8.828722778104767E-3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61</v>
      </c>
      <c r="D218" s="9">
        <v>3</v>
      </c>
      <c r="E218" s="10">
        <f t="shared" si="28"/>
        <v>3.5903472630959388E-2</v>
      </c>
      <c r="F218" s="10">
        <f t="shared" si="29"/>
        <v>3.003003003003003E-3</v>
      </c>
      <c r="G218" s="10">
        <f t="shared" si="31"/>
        <v>-0.95081967213114749</v>
      </c>
      <c r="H218" s="17">
        <f t="shared" si="30"/>
        <v>-3.4137728075338429E-2</v>
      </c>
    </row>
    <row r="219" spans="1:8" x14ac:dyDescent="0.2">
      <c r="A219" s="8"/>
      <c r="B219" s="24" t="s">
        <v>204</v>
      </c>
      <c r="C219" s="21">
        <v>7</v>
      </c>
      <c r="D219" s="9">
        <v>5</v>
      </c>
      <c r="E219" s="10">
        <f t="shared" si="28"/>
        <v>4.1200706297822246E-3</v>
      </c>
      <c r="F219" s="10">
        <f t="shared" si="29"/>
        <v>5.005005005005005E-3</v>
      </c>
      <c r="G219" s="10">
        <f t="shared" si="31"/>
        <v>-0.2857142857142857</v>
      </c>
      <c r="H219" s="17">
        <f t="shared" si="30"/>
        <v>-1.1771630370806356E-3</v>
      </c>
    </row>
    <row r="220" spans="1:8" x14ac:dyDescent="0.2">
      <c r="A220" s="8"/>
      <c r="B220" s="24" t="s">
        <v>205</v>
      </c>
      <c r="C220" s="21">
        <v>12</v>
      </c>
      <c r="D220" s="9">
        <v>12</v>
      </c>
      <c r="E220" s="10">
        <f t="shared" si="28"/>
        <v>7.0629782224838136E-3</v>
      </c>
      <c r="F220" s="10">
        <f t="shared" si="29"/>
        <v>1.2012012012012012E-2</v>
      </c>
      <c r="G220" s="10">
        <f t="shared" si="31"/>
        <v>0</v>
      </c>
      <c r="H220" s="17">
        <f t="shared" si="30"/>
        <v>0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3</v>
      </c>
      <c r="D222" s="9">
        <v>0</v>
      </c>
      <c r="E222" s="10">
        <f t="shared" si="28"/>
        <v>1.7657445556209534E-3</v>
      </c>
      <c r="F222" s="10" t="str">
        <f t="shared" si="29"/>
        <v/>
      </c>
      <c r="G222" s="10">
        <f t="shared" si="31"/>
        <v>-1</v>
      </c>
      <c r="H222" s="17">
        <f t="shared" si="30"/>
        <v>-1.7657445556209534E-3</v>
      </c>
    </row>
    <row r="223" spans="1:8" ht="25.5" x14ac:dyDescent="0.2">
      <c r="A223" s="8"/>
      <c r="B223" s="24" t="s">
        <v>208</v>
      </c>
      <c r="C223" s="21">
        <v>46</v>
      </c>
      <c r="D223" s="9">
        <v>28</v>
      </c>
      <c r="E223" s="10">
        <f t="shared" si="28"/>
        <v>2.7074749852854619E-2</v>
      </c>
      <c r="F223" s="10">
        <f t="shared" si="29"/>
        <v>2.8028028028028028E-2</v>
      </c>
      <c r="G223" s="10">
        <f t="shared" si="31"/>
        <v>-0.39130434782608697</v>
      </c>
      <c r="H223" s="17">
        <f t="shared" si="30"/>
        <v>-1.059446733372572E-2</v>
      </c>
    </row>
    <row r="224" spans="1:8" x14ac:dyDescent="0.2">
      <c r="A224" s="8"/>
      <c r="B224" s="24" t="s">
        <v>209</v>
      </c>
      <c r="C224" s="21">
        <v>8</v>
      </c>
      <c r="D224" s="9">
        <v>2</v>
      </c>
      <c r="E224" s="10">
        <f t="shared" si="28"/>
        <v>4.7086521483225424E-3</v>
      </c>
      <c r="F224" s="10">
        <f t="shared" si="29"/>
        <v>2.002002002002002E-3</v>
      </c>
      <c r="G224" s="10">
        <f t="shared" si="31"/>
        <v>-0.75</v>
      </c>
      <c r="H224" s="17">
        <f t="shared" si="30"/>
        <v>-3.5314891112419068E-3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1.001001001001001E-3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5</v>
      </c>
      <c r="E227" s="10" t="str">
        <f t="shared" si="28"/>
        <v/>
      </c>
      <c r="F227" s="10">
        <f t="shared" si="29"/>
        <v>5.005005005005005E-3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34</v>
      </c>
      <c r="D228" s="9">
        <v>38</v>
      </c>
      <c r="E228" s="10">
        <f t="shared" si="28"/>
        <v>2.0011771630370805E-2</v>
      </c>
      <c r="F228" s="10">
        <f t="shared" si="29"/>
        <v>3.8038038038038041E-2</v>
      </c>
      <c r="G228" s="10">
        <f t="shared" si="31"/>
        <v>0.11764705882352941</v>
      </c>
      <c r="H228" s="17">
        <f t="shared" si="30"/>
        <v>2.3543260741612712E-3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22</v>
      </c>
      <c r="D231" s="9">
        <v>21</v>
      </c>
      <c r="E231" s="10">
        <f t="shared" si="28"/>
        <v>1.2948793407886992E-2</v>
      </c>
      <c r="F231" s="10">
        <f t="shared" si="29"/>
        <v>2.1021021021021023E-2</v>
      </c>
      <c r="G231" s="10">
        <f t="shared" si="31"/>
        <v>-4.5454545454545456E-2</v>
      </c>
      <c r="H231" s="17">
        <f t="shared" si="30"/>
        <v>-5.885815185403178E-4</v>
      </c>
    </row>
    <row r="232" spans="1:8" x14ac:dyDescent="0.2">
      <c r="A232" s="8"/>
      <c r="B232" s="24" t="s">
        <v>217</v>
      </c>
      <c r="C232" s="21">
        <v>8</v>
      </c>
      <c r="D232" s="9">
        <v>4</v>
      </c>
      <c r="E232" s="10">
        <f t="shared" si="28"/>
        <v>4.7086521483225424E-3</v>
      </c>
      <c r="F232" s="10">
        <f t="shared" si="29"/>
        <v>4.004004004004004E-3</v>
      </c>
      <c r="G232" s="10">
        <f t="shared" si="31"/>
        <v>-0.5</v>
      </c>
      <c r="H232" s="17">
        <f t="shared" si="30"/>
        <v>-2.3543260741612712E-3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9</v>
      </c>
      <c r="D235" s="9">
        <v>11</v>
      </c>
      <c r="E235" s="10">
        <f t="shared" si="28"/>
        <v>5.2972336668628602E-3</v>
      </c>
      <c r="F235" s="10">
        <f t="shared" si="29"/>
        <v>1.1011011011011011E-2</v>
      </c>
      <c r="G235" s="10">
        <f t="shared" si="31"/>
        <v>0.22222222222222221</v>
      </c>
      <c r="H235" s="17">
        <f t="shared" si="30"/>
        <v>1.1771630370806356E-3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11</v>
      </c>
      <c r="D237" s="9">
        <v>0</v>
      </c>
      <c r="E237" s="10">
        <f t="shared" si="28"/>
        <v>6.4743967039434958E-3</v>
      </c>
      <c r="F237" s="10" t="str">
        <f t="shared" si="29"/>
        <v/>
      </c>
      <c r="G237" s="10">
        <f t="shared" si="31"/>
        <v>-1</v>
      </c>
      <c r="H237" s="17">
        <f t="shared" si="30"/>
        <v>-6.4743967039434958E-3</v>
      </c>
    </row>
    <row r="238" spans="1:8" x14ac:dyDescent="0.2">
      <c r="A238" s="8"/>
      <c r="B238" s="24" t="s">
        <v>223</v>
      </c>
      <c r="C238" s="21">
        <v>0</v>
      </c>
      <c r="D238" s="9">
        <v>4</v>
      </c>
      <c r="E238" s="10" t="str">
        <f t="shared" si="28"/>
        <v/>
      </c>
      <c r="F238" s="10">
        <f t="shared" si="29"/>
        <v>4.004004004004004E-3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5</v>
      </c>
      <c r="D241" s="9">
        <v>6</v>
      </c>
      <c r="E241" s="10">
        <f t="shared" si="28"/>
        <v>2.942907592701589E-3</v>
      </c>
      <c r="F241" s="10">
        <f t="shared" si="29"/>
        <v>6.006006006006006E-3</v>
      </c>
      <c r="G241" s="10">
        <f t="shared" si="31"/>
        <v>0.2</v>
      </c>
      <c r="H241" s="17">
        <f t="shared" si="30"/>
        <v>5.885815185403178E-4</v>
      </c>
    </row>
    <row r="242" spans="1:8" x14ac:dyDescent="0.2">
      <c r="A242" s="8"/>
      <c r="B242" s="24" t="s">
        <v>227</v>
      </c>
      <c r="C242" s="21">
        <v>7</v>
      </c>
      <c r="D242" s="9">
        <v>0</v>
      </c>
      <c r="E242" s="10">
        <f t="shared" si="28"/>
        <v>4.1200706297822246E-3</v>
      </c>
      <c r="F242" s="10" t="str">
        <f t="shared" si="29"/>
        <v/>
      </c>
      <c r="G242" s="10">
        <f t="shared" si="31"/>
        <v>-1</v>
      </c>
      <c r="H242" s="17">
        <f t="shared" si="30"/>
        <v>-4.1200706297822246E-3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3</v>
      </c>
      <c r="D245" s="9">
        <v>19</v>
      </c>
      <c r="E245" s="10">
        <f t="shared" ref="E245:E276" si="32">+IF(C245=0,"",C245/C$181)</f>
        <v>1.7657445556209534E-3</v>
      </c>
      <c r="F245" s="10">
        <f t="shared" ref="F245:F276" si="33">+IF(D245=0,"",D245/D$181)</f>
        <v>1.9019019019019021E-2</v>
      </c>
      <c r="G245" s="10">
        <f t="shared" si="31"/>
        <v>5.333333333333333</v>
      </c>
      <c r="H245" s="17">
        <f t="shared" ref="H245:H276" si="34">+IF(OR(AND(E245=""),(G245="")),"",E245*G245)</f>
        <v>9.4173042966450848E-3</v>
      </c>
    </row>
    <row r="246" spans="1:8" ht="25.5" x14ac:dyDescent="0.2">
      <c r="A246" s="8"/>
      <c r="B246" s="24" t="s">
        <v>231</v>
      </c>
      <c r="C246" s="21">
        <v>0</v>
      </c>
      <c r="D246" s="9">
        <v>10</v>
      </c>
      <c r="E246" s="10" t="str">
        <f t="shared" si="32"/>
        <v/>
      </c>
      <c r="F246" s="10">
        <f t="shared" si="33"/>
        <v>1.001001001001001E-2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22</v>
      </c>
      <c r="D247" s="9">
        <v>6</v>
      </c>
      <c r="E247" s="10">
        <f t="shared" si="32"/>
        <v>1.2948793407886992E-2</v>
      </c>
      <c r="F247" s="10">
        <f t="shared" si="33"/>
        <v>6.006006006006006E-3</v>
      </c>
      <c r="G247" s="10">
        <f t="shared" si="35"/>
        <v>-0.72727272727272729</v>
      </c>
      <c r="H247" s="17">
        <f t="shared" si="34"/>
        <v>-9.4173042966450848E-3</v>
      </c>
    </row>
    <row r="248" spans="1:8" x14ac:dyDescent="0.2">
      <c r="A248" s="8"/>
      <c r="B248" s="24" t="s">
        <v>233</v>
      </c>
      <c r="C248" s="21">
        <v>14</v>
      </c>
      <c r="D248" s="9">
        <v>5</v>
      </c>
      <c r="E248" s="10">
        <f t="shared" si="32"/>
        <v>8.2401412595644492E-3</v>
      </c>
      <c r="F248" s="10">
        <f t="shared" si="33"/>
        <v>5.005005005005005E-3</v>
      </c>
      <c r="G248" s="10">
        <f t="shared" si="35"/>
        <v>-0.6428571428571429</v>
      </c>
      <c r="H248" s="17">
        <f t="shared" si="34"/>
        <v>-5.2972336668628602E-3</v>
      </c>
    </row>
    <row r="249" spans="1:8" x14ac:dyDescent="0.2">
      <c r="A249" s="8"/>
      <c r="B249" s="24" t="s">
        <v>234</v>
      </c>
      <c r="C249" s="21">
        <v>10</v>
      </c>
      <c r="D249" s="9">
        <v>10</v>
      </c>
      <c r="E249" s="10">
        <f t="shared" si="32"/>
        <v>5.885815185403178E-3</v>
      </c>
      <c r="F249" s="10">
        <f t="shared" si="33"/>
        <v>1.001001001001001E-2</v>
      </c>
      <c r="G249" s="10">
        <f t="shared" si="35"/>
        <v>0</v>
      </c>
      <c r="H249" s="17">
        <f t="shared" si="34"/>
        <v>0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13</v>
      </c>
      <c r="D251" s="9">
        <v>21</v>
      </c>
      <c r="E251" s="10">
        <f t="shared" si="32"/>
        <v>7.6515597410241314E-3</v>
      </c>
      <c r="F251" s="10">
        <f t="shared" si="33"/>
        <v>2.1021021021021023E-2</v>
      </c>
      <c r="G251" s="10">
        <f t="shared" si="35"/>
        <v>0.61538461538461542</v>
      </c>
      <c r="H251" s="17">
        <f t="shared" si="34"/>
        <v>4.7086521483225424E-3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2</v>
      </c>
      <c r="E256" s="10" t="str">
        <f t="shared" si="32"/>
        <v/>
      </c>
      <c r="F256" s="10">
        <f t="shared" si="33"/>
        <v>2.002002002002002E-3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2</v>
      </c>
      <c r="D258" s="9">
        <v>0</v>
      </c>
      <c r="E258" s="10">
        <f t="shared" si="32"/>
        <v>1.1771630370806356E-3</v>
      </c>
      <c r="F258" s="10" t="str">
        <f t="shared" si="33"/>
        <v/>
      </c>
      <c r="G258" s="10">
        <f t="shared" si="35"/>
        <v>-1</v>
      </c>
      <c r="H258" s="17">
        <f t="shared" si="34"/>
        <v>-1.1771630370806356E-3</v>
      </c>
    </row>
    <row r="259" spans="1:8" x14ac:dyDescent="0.2">
      <c r="A259" s="8"/>
      <c r="B259" s="24" t="s">
        <v>244</v>
      </c>
      <c r="C259" s="21">
        <v>1</v>
      </c>
      <c r="D259" s="9">
        <v>0</v>
      </c>
      <c r="E259" s="10">
        <f t="shared" si="32"/>
        <v>5.885815185403178E-4</v>
      </c>
      <c r="F259" s="10" t="str">
        <f t="shared" si="33"/>
        <v/>
      </c>
      <c r="G259" s="10">
        <f t="shared" si="35"/>
        <v>-1</v>
      </c>
      <c r="H259" s="17">
        <f t="shared" si="34"/>
        <v>-5.885815185403178E-4</v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5.885815185403178E-4</v>
      </c>
      <c r="F260" s="10" t="str">
        <f t="shared" si="33"/>
        <v/>
      </c>
      <c r="G260" s="10">
        <f t="shared" si="35"/>
        <v>-1</v>
      </c>
      <c r="H260" s="17">
        <f t="shared" si="34"/>
        <v>-5.885815185403178E-4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1</v>
      </c>
      <c r="D263" s="9">
        <v>0</v>
      </c>
      <c r="E263" s="10">
        <f t="shared" si="32"/>
        <v>5.885815185403178E-4</v>
      </c>
      <c r="F263" s="10" t="str">
        <f t="shared" si="33"/>
        <v/>
      </c>
      <c r="G263" s="10">
        <f t="shared" si="35"/>
        <v>-1</v>
      </c>
      <c r="H263" s="17">
        <f t="shared" si="34"/>
        <v>-5.885815185403178E-4</v>
      </c>
    </row>
    <row r="264" spans="1:8" x14ac:dyDescent="0.2">
      <c r="A264" s="8"/>
      <c r="B264" s="24" t="s">
        <v>249</v>
      </c>
      <c r="C264" s="21">
        <v>30</v>
      </c>
      <c r="D264" s="9">
        <v>0</v>
      </c>
      <c r="E264" s="10">
        <f t="shared" si="32"/>
        <v>1.7657445556209534E-2</v>
      </c>
      <c r="F264" s="10" t="str">
        <f t="shared" si="33"/>
        <v/>
      </c>
      <c r="G264" s="10">
        <f t="shared" si="35"/>
        <v>-1</v>
      </c>
      <c r="H264" s="17">
        <f t="shared" si="34"/>
        <v>-1.7657445556209534E-2</v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1</v>
      </c>
      <c r="D266" s="9">
        <v>0</v>
      </c>
      <c r="E266" s="10">
        <f t="shared" si="32"/>
        <v>5.885815185403178E-4</v>
      </c>
      <c r="F266" s="10" t="str">
        <f t="shared" si="33"/>
        <v/>
      </c>
      <c r="G266" s="10">
        <f t="shared" si="35"/>
        <v>-1</v>
      </c>
      <c r="H266" s="17">
        <f t="shared" si="34"/>
        <v>-5.885815185403178E-4</v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2</v>
      </c>
      <c r="D269" s="9">
        <v>0</v>
      </c>
      <c r="E269" s="10">
        <f t="shared" si="32"/>
        <v>1.1771630370806356E-3</v>
      </c>
      <c r="F269" s="10" t="str">
        <f t="shared" si="33"/>
        <v/>
      </c>
      <c r="G269" s="10">
        <f t="shared" si="35"/>
        <v>-1</v>
      </c>
      <c r="H269" s="17">
        <f t="shared" si="34"/>
        <v>-1.1771630370806356E-3</v>
      </c>
    </row>
    <row r="270" spans="1:8" x14ac:dyDescent="0.2">
      <c r="A270" s="8"/>
      <c r="B270" s="24" t="s">
        <v>255</v>
      </c>
      <c r="C270" s="21">
        <v>0</v>
      </c>
      <c r="D270" s="9">
        <v>4</v>
      </c>
      <c r="E270" s="10" t="str">
        <f t="shared" si="32"/>
        <v/>
      </c>
      <c r="F270" s="10">
        <f t="shared" si="33"/>
        <v>4.004004004004004E-3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17</v>
      </c>
      <c r="D274" s="9">
        <v>9</v>
      </c>
      <c r="E274" s="10">
        <f t="shared" si="32"/>
        <v>1.0005885815185403E-2</v>
      </c>
      <c r="F274" s="10">
        <f t="shared" si="33"/>
        <v>9.0090090090090089E-3</v>
      </c>
      <c r="G274" s="10">
        <f t="shared" si="35"/>
        <v>-0.47058823529411764</v>
      </c>
      <c r="H274" s="17">
        <f t="shared" si="34"/>
        <v>-4.7086521483225424E-3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2</v>
      </c>
      <c r="E277" s="10" t="str">
        <f t="shared" ref="E277:E308" si="36">+IF(C277=0,"",C277/C$181)</f>
        <v/>
      </c>
      <c r="F277" s="10">
        <f t="shared" ref="F277:F308" si="37">+IF(D277=0,"",D277/D$181)</f>
        <v>2.002002002002002E-3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6</v>
      </c>
      <c r="D285" s="9">
        <v>6</v>
      </c>
      <c r="E285" s="10">
        <f t="shared" si="36"/>
        <v>3.5314891112419068E-3</v>
      </c>
      <c r="F285" s="10">
        <f t="shared" si="37"/>
        <v>6.006006006006006E-3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24" t="s">
        <v>271</v>
      </c>
      <c r="C286" s="21">
        <v>27</v>
      </c>
      <c r="D286" s="9">
        <v>17</v>
      </c>
      <c r="E286" s="10">
        <f t="shared" si="36"/>
        <v>1.5891701000588582E-2</v>
      </c>
      <c r="F286" s="10">
        <f t="shared" si="37"/>
        <v>1.7017017017017019E-2</v>
      </c>
      <c r="G286" s="10">
        <f t="shared" si="39"/>
        <v>-0.37037037037037035</v>
      </c>
      <c r="H286" s="17">
        <f t="shared" si="38"/>
        <v>-5.885815185403178E-3</v>
      </c>
    </row>
    <row r="287" spans="1:8" x14ac:dyDescent="0.2">
      <c r="A287" s="8"/>
      <c r="B287" s="24" t="s">
        <v>272</v>
      </c>
      <c r="C287" s="21">
        <v>4</v>
      </c>
      <c r="D287" s="9">
        <v>5</v>
      </c>
      <c r="E287" s="10">
        <f t="shared" si="36"/>
        <v>2.3543260741612712E-3</v>
      </c>
      <c r="F287" s="10">
        <f t="shared" si="37"/>
        <v>5.005005005005005E-3</v>
      </c>
      <c r="G287" s="10">
        <f t="shared" si="39"/>
        <v>0.25</v>
      </c>
      <c r="H287" s="17">
        <f t="shared" si="38"/>
        <v>5.885815185403178E-4</v>
      </c>
    </row>
    <row r="288" spans="1:8" x14ac:dyDescent="0.2">
      <c r="A288" s="8"/>
      <c r="B288" s="24" t="s">
        <v>273</v>
      </c>
      <c r="C288" s="21">
        <v>3</v>
      </c>
      <c r="D288" s="9">
        <v>3</v>
      </c>
      <c r="E288" s="10">
        <f t="shared" si="36"/>
        <v>1.7657445556209534E-3</v>
      </c>
      <c r="F288" s="10">
        <f t="shared" si="37"/>
        <v>3.003003003003003E-3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3</v>
      </c>
      <c r="D290" s="9">
        <v>11</v>
      </c>
      <c r="E290" s="10">
        <f t="shared" si="36"/>
        <v>1.7657445556209534E-3</v>
      </c>
      <c r="F290" s="10">
        <f t="shared" si="37"/>
        <v>1.1011011011011011E-2</v>
      </c>
      <c r="G290" s="10">
        <f t="shared" si="39"/>
        <v>2.6666666666666665</v>
      </c>
      <c r="H290" s="17">
        <f t="shared" si="38"/>
        <v>4.7086521483225424E-3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1</v>
      </c>
      <c r="E292" s="10">
        <f t="shared" si="36"/>
        <v>5.885815185403178E-4</v>
      </c>
      <c r="F292" s="10">
        <f t="shared" si="37"/>
        <v>1.001001001001001E-3</v>
      </c>
      <c r="G292" s="10">
        <f t="shared" si="39"/>
        <v>0</v>
      </c>
      <c r="H292" s="17">
        <f t="shared" si="38"/>
        <v>0</v>
      </c>
    </row>
    <row r="293" spans="1:8" x14ac:dyDescent="0.2">
      <c r="A293" s="8"/>
      <c r="B293" s="24" t="s">
        <v>278</v>
      </c>
      <c r="C293" s="21">
        <v>1</v>
      </c>
      <c r="D293" s="9">
        <v>5</v>
      </c>
      <c r="E293" s="10">
        <f t="shared" si="36"/>
        <v>5.885815185403178E-4</v>
      </c>
      <c r="F293" s="10">
        <f t="shared" si="37"/>
        <v>5.005005005005005E-3</v>
      </c>
      <c r="G293" s="10">
        <f t="shared" si="39"/>
        <v>4</v>
      </c>
      <c r="H293" s="17">
        <f t="shared" si="38"/>
        <v>2.3543260741612712E-3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26</v>
      </c>
      <c r="D299" s="9">
        <v>8</v>
      </c>
      <c r="E299" s="10">
        <f t="shared" si="36"/>
        <v>1.5303119482048263E-2</v>
      </c>
      <c r="F299" s="10">
        <f t="shared" si="37"/>
        <v>8.0080080080080079E-3</v>
      </c>
      <c r="G299" s="10">
        <f t="shared" si="39"/>
        <v>-0.69230769230769229</v>
      </c>
      <c r="H299" s="17">
        <f t="shared" si="38"/>
        <v>-1.059446733372572E-2</v>
      </c>
    </row>
    <row r="300" spans="1:8" x14ac:dyDescent="0.2">
      <c r="A300" s="8"/>
      <c r="B300" s="24" t="s">
        <v>285</v>
      </c>
      <c r="C300" s="21">
        <v>9</v>
      </c>
      <c r="D300" s="9">
        <v>2</v>
      </c>
      <c r="E300" s="10">
        <f t="shared" si="36"/>
        <v>5.2972336668628602E-3</v>
      </c>
      <c r="F300" s="10">
        <f t="shared" si="37"/>
        <v>2.002002002002002E-3</v>
      </c>
      <c r="G300" s="10">
        <f t="shared" si="39"/>
        <v>-0.77777777777777779</v>
      </c>
      <c r="H300" s="17">
        <f t="shared" si="38"/>
        <v>-4.1200706297822246E-3</v>
      </c>
    </row>
    <row r="301" spans="1:8" x14ac:dyDescent="0.2">
      <c r="A301" s="8"/>
      <c r="B301" s="24" t="s">
        <v>286</v>
      </c>
      <c r="C301" s="21">
        <v>67</v>
      </c>
      <c r="D301" s="9">
        <v>12</v>
      </c>
      <c r="E301" s="10">
        <f t="shared" si="36"/>
        <v>3.9434961742201298E-2</v>
      </c>
      <c r="F301" s="10">
        <f t="shared" si="37"/>
        <v>1.2012012012012012E-2</v>
      </c>
      <c r="G301" s="10">
        <f t="shared" si="39"/>
        <v>-0.82089552238805974</v>
      </c>
      <c r="H301" s="17">
        <f t="shared" si="38"/>
        <v>-3.2371983519717484E-2</v>
      </c>
    </row>
    <row r="302" spans="1:8" x14ac:dyDescent="0.2">
      <c r="A302" s="8"/>
      <c r="B302" s="24" t="s">
        <v>287</v>
      </c>
      <c r="C302" s="21">
        <v>3</v>
      </c>
      <c r="D302" s="9">
        <v>5</v>
      </c>
      <c r="E302" s="10">
        <f t="shared" si="36"/>
        <v>1.7657445556209534E-3</v>
      </c>
      <c r="F302" s="10">
        <f t="shared" si="37"/>
        <v>5.005005005005005E-3</v>
      </c>
      <c r="G302" s="10">
        <f t="shared" si="39"/>
        <v>0.66666666666666663</v>
      </c>
      <c r="H302" s="17">
        <f t="shared" si="38"/>
        <v>1.1771630370806356E-3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31</v>
      </c>
      <c r="D305" s="9">
        <v>39</v>
      </c>
      <c r="E305" s="10">
        <f t="shared" si="36"/>
        <v>1.8246027074749854E-2</v>
      </c>
      <c r="F305" s="10">
        <f t="shared" si="37"/>
        <v>3.903903903903904E-2</v>
      </c>
      <c r="G305" s="10">
        <f t="shared" si="39"/>
        <v>0.25806451612903225</v>
      </c>
      <c r="H305" s="17">
        <f t="shared" si="38"/>
        <v>4.7086521483225424E-3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2</v>
      </c>
      <c r="D309" s="9">
        <v>3</v>
      </c>
      <c r="E309" s="10">
        <f t="shared" ref="E309:E340" si="40">+IF(C309=0,"",C309/C$181)</f>
        <v>1.1771630370806356E-3</v>
      </c>
      <c r="F309" s="10">
        <f t="shared" ref="F309:F340" si="41">+IF(D309=0,"",D309/D$181)</f>
        <v>3.003003003003003E-3</v>
      </c>
      <c r="G309" s="10">
        <f t="shared" si="39"/>
        <v>0.5</v>
      </c>
      <c r="H309" s="17">
        <f t="shared" ref="H309:H340" si="42">+IF(OR(AND(E309=""),(G309="")),"",E309*G309)</f>
        <v>5.885815185403178E-4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</v>
      </c>
      <c r="D313" s="9">
        <v>3</v>
      </c>
      <c r="E313" s="10">
        <f t="shared" si="40"/>
        <v>5.885815185403178E-4</v>
      </c>
      <c r="F313" s="10">
        <f t="shared" si="41"/>
        <v>3.003003003003003E-3</v>
      </c>
      <c r="G313" s="10">
        <f t="shared" si="43"/>
        <v>2</v>
      </c>
      <c r="H313" s="17">
        <f t="shared" si="42"/>
        <v>1.1771630370806356E-3</v>
      </c>
    </row>
    <row r="314" spans="1:8" ht="25.5" x14ac:dyDescent="0.2">
      <c r="A314" s="8"/>
      <c r="B314" s="24" t="s">
        <v>299</v>
      </c>
      <c r="C314" s="21">
        <v>107</v>
      </c>
      <c r="D314" s="9">
        <v>98</v>
      </c>
      <c r="E314" s="10">
        <f t="shared" si="40"/>
        <v>6.2978222483814003E-2</v>
      </c>
      <c r="F314" s="10">
        <f t="shared" si="41"/>
        <v>9.8098098098098094E-2</v>
      </c>
      <c r="G314" s="10">
        <f t="shared" si="43"/>
        <v>-8.4112149532710276E-2</v>
      </c>
      <c r="H314" s="17">
        <f t="shared" si="42"/>
        <v>-5.2972336668628602E-3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3</v>
      </c>
      <c r="D316" s="9">
        <v>0</v>
      </c>
      <c r="E316" s="10">
        <f t="shared" si="40"/>
        <v>1.7657445556209534E-3</v>
      </c>
      <c r="F316" s="10" t="str">
        <f t="shared" si="41"/>
        <v/>
      </c>
      <c r="G316" s="10">
        <f t="shared" si="43"/>
        <v>-1</v>
      </c>
      <c r="H316" s="17">
        <f t="shared" si="42"/>
        <v>-1.7657445556209534E-3</v>
      </c>
    </row>
    <row r="317" spans="1:8" x14ac:dyDescent="0.2">
      <c r="A317" s="8"/>
      <c r="B317" s="24" t="s">
        <v>302</v>
      </c>
      <c r="C317" s="21">
        <v>38</v>
      </c>
      <c r="D317" s="9">
        <v>15</v>
      </c>
      <c r="E317" s="10">
        <f t="shared" si="40"/>
        <v>2.2366097704532076E-2</v>
      </c>
      <c r="F317" s="10">
        <f t="shared" si="41"/>
        <v>1.5015015015015015E-2</v>
      </c>
      <c r="G317" s="10">
        <f t="shared" si="43"/>
        <v>-0.60526315789473684</v>
      </c>
      <c r="H317" s="17">
        <f t="shared" si="42"/>
        <v>-1.3537374926427309E-2</v>
      </c>
    </row>
    <row r="318" spans="1:8" x14ac:dyDescent="0.2">
      <c r="A318" s="8"/>
      <c r="B318" s="24" t="s">
        <v>303</v>
      </c>
      <c r="C318" s="21">
        <v>0</v>
      </c>
      <c r="D318" s="9">
        <v>1</v>
      </c>
      <c r="E318" s="10" t="str">
        <f t="shared" si="40"/>
        <v/>
      </c>
      <c r="F318" s="10">
        <f t="shared" si="41"/>
        <v>1.001001001001001E-3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19</v>
      </c>
      <c r="D320" s="9">
        <v>13</v>
      </c>
      <c r="E320" s="10">
        <f t="shared" si="40"/>
        <v>1.1183048852266038E-2</v>
      </c>
      <c r="F320" s="10">
        <f t="shared" si="41"/>
        <v>1.3013013013013013E-2</v>
      </c>
      <c r="G320" s="10">
        <f t="shared" si="43"/>
        <v>-0.31578947368421051</v>
      </c>
      <c r="H320" s="17">
        <f t="shared" si="42"/>
        <v>-3.5314891112419068E-3</v>
      </c>
    </row>
    <row r="321" spans="1:8" x14ac:dyDescent="0.2">
      <c r="A321" s="8"/>
      <c r="B321" s="24" t="s">
        <v>306</v>
      </c>
      <c r="C321" s="21">
        <v>70</v>
      </c>
      <c r="D321" s="9">
        <v>0</v>
      </c>
      <c r="E321" s="10">
        <f t="shared" si="40"/>
        <v>4.120070629782225E-2</v>
      </c>
      <c r="F321" s="10" t="str">
        <f t="shared" si="41"/>
        <v/>
      </c>
      <c r="G321" s="10">
        <f t="shared" si="43"/>
        <v>-1</v>
      </c>
      <c r="H321" s="17">
        <f t="shared" si="42"/>
        <v>-4.120070629782225E-2</v>
      </c>
    </row>
    <row r="322" spans="1:8" x14ac:dyDescent="0.2">
      <c r="A322" s="8"/>
      <c r="B322" s="24" t="s">
        <v>307</v>
      </c>
      <c r="C322" s="21">
        <v>2</v>
      </c>
      <c r="D322" s="9">
        <v>0</v>
      </c>
      <c r="E322" s="10">
        <f t="shared" si="40"/>
        <v>1.1771630370806356E-3</v>
      </c>
      <c r="F322" s="10" t="str">
        <f t="shared" si="41"/>
        <v/>
      </c>
      <c r="G322" s="10">
        <f t="shared" si="43"/>
        <v>-1</v>
      </c>
      <c r="H322" s="17">
        <f t="shared" si="42"/>
        <v>-1.1771630370806356E-3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11</v>
      </c>
      <c r="D325" s="9">
        <v>35</v>
      </c>
      <c r="E325" s="10">
        <f t="shared" si="40"/>
        <v>6.4743967039434958E-3</v>
      </c>
      <c r="F325" s="10">
        <f t="shared" si="41"/>
        <v>3.5035035035035036E-2</v>
      </c>
      <c r="G325" s="10">
        <f t="shared" si="43"/>
        <v>2.1818181818181817</v>
      </c>
      <c r="H325" s="17">
        <f t="shared" si="42"/>
        <v>1.4125956444967626E-2</v>
      </c>
    </row>
    <row r="326" spans="1:8" x14ac:dyDescent="0.2">
      <c r="A326" s="8"/>
      <c r="B326" s="24" t="s">
        <v>311</v>
      </c>
      <c r="C326" s="21">
        <v>5</v>
      </c>
      <c r="D326" s="9">
        <v>0</v>
      </c>
      <c r="E326" s="10">
        <f t="shared" si="40"/>
        <v>2.942907592701589E-3</v>
      </c>
      <c r="F326" s="10" t="str">
        <f t="shared" si="41"/>
        <v/>
      </c>
      <c r="G326" s="10">
        <f t="shared" si="43"/>
        <v>-1</v>
      </c>
      <c r="H326" s="17">
        <f t="shared" si="42"/>
        <v>-2.942907592701589E-3</v>
      </c>
    </row>
    <row r="327" spans="1:8" ht="25.5" x14ac:dyDescent="0.2">
      <c r="A327" s="8"/>
      <c r="B327" s="24" t="s">
        <v>312</v>
      </c>
      <c r="C327" s="21">
        <v>2</v>
      </c>
      <c r="D327" s="9">
        <v>5</v>
      </c>
      <c r="E327" s="10">
        <f t="shared" si="40"/>
        <v>1.1771630370806356E-3</v>
      </c>
      <c r="F327" s="10">
        <f t="shared" si="41"/>
        <v>5.005005005005005E-3</v>
      </c>
      <c r="G327" s="10">
        <f t="shared" si="43"/>
        <v>1.5</v>
      </c>
      <c r="H327" s="17">
        <f t="shared" si="42"/>
        <v>1.7657445556209534E-3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25</v>
      </c>
      <c r="D329" s="9">
        <v>12</v>
      </c>
      <c r="E329" s="10">
        <f t="shared" si="40"/>
        <v>1.4714537963507945E-2</v>
      </c>
      <c r="F329" s="10">
        <f t="shared" si="41"/>
        <v>1.2012012012012012E-2</v>
      </c>
      <c r="G329" s="10">
        <f t="shared" si="43"/>
        <v>-0.52</v>
      </c>
      <c r="H329" s="17">
        <f t="shared" si="42"/>
        <v>-7.6515597410241314E-3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223</v>
      </c>
      <c r="D331" s="9">
        <v>24</v>
      </c>
      <c r="E331" s="10">
        <f t="shared" si="40"/>
        <v>0.13125367863449089</v>
      </c>
      <c r="F331" s="10">
        <f t="shared" si="41"/>
        <v>2.4024024024024024E-2</v>
      </c>
      <c r="G331" s="10">
        <f t="shared" si="43"/>
        <v>-0.8923766816143498</v>
      </c>
      <c r="H331" s="17">
        <f t="shared" si="42"/>
        <v>-0.11712772218952326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3</v>
      </c>
      <c r="D333" s="9">
        <v>3</v>
      </c>
      <c r="E333" s="10">
        <f t="shared" si="40"/>
        <v>1.7657445556209534E-3</v>
      </c>
      <c r="F333" s="10">
        <f t="shared" si="41"/>
        <v>3.003003003003003E-3</v>
      </c>
      <c r="G333" s="10">
        <f t="shared" si="43"/>
        <v>0</v>
      </c>
      <c r="H333" s="17">
        <f t="shared" si="42"/>
        <v>0</v>
      </c>
    </row>
    <row r="334" spans="1:8" x14ac:dyDescent="0.2">
      <c r="A334" s="8"/>
      <c r="B334" s="24" t="s">
        <v>319</v>
      </c>
      <c r="C334" s="21">
        <v>0</v>
      </c>
      <c r="D334" s="9">
        <v>12</v>
      </c>
      <c r="E334" s="10" t="str">
        <f t="shared" si="40"/>
        <v/>
      </c>
      <c r="F334" s="10">
        <f t="shared" si="41"/>
        <v>1.2012012012012012E-2</v>
      </c>
      <c r="G334" s="10">
        <f t="shared" si="43"/>
        <v>1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1</v>
      </c>
      <c r="D335" s="9">
        <v>1</v>
      </c>
      <c r="E335" s="10">
        <f t="shared" si="40"/>
        <v>5.885815185403178E-4</v>
      </c>
      <c r="F335" s="10">
        <f t="shared" si="41"/>
        <v>1.001001001001001E-3</v>
      </c>
      <c r="G335" s="10">
        <f t="shared" si="43"/>
        <v>0</v>
      </c>
      <c r="H335" s="17">
        <f t="shared" si="42"/>
        <v>0</v>
      </c>
    </row>
    <row r="336" spans="1:8" ht="25.5" x14ac:dyDescent="0.2">
      <c r="A336" s="8"/>
      <c r="B336" s="24" t="s">
        <v>321</v>
      </c>
      <c r="C336" s="21">
        <v>1</v>
      </c>
      <c r="D336" s="9">
        <v>0</v>
      </c>
      <c r="E336" s="10">
        <f t="shared" si="40"/>
        <v>5.885815185403178E-4</v>
      </c>
      <c r="F336" s="10" t="str">
        <f t="shared" si="41"/>
        <v/>
      </c>
      <c r="G336" s="10">
        <f t="shared" si="43"/>
        <v>-1</v>
      </c>
      <c r="H336" s="17">
        <f t="shared" si="42"/>
        <v>-5.885815185403178E-4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2</v>
      </c>
      <c r="D338" s="9">
        <v>0</v>
      </c>
      <c r="E338" s="10">
        <f t="shared" si="40"/>
        <v>1.1771630370806356E-3</v>
      </c>
      <c r="F338" s="10" t="str">
        <f t="shared" si="41"/>
        <v/>
      </c>
      <c r="G338" s="10">
        <f t="shared" si="43"/>
        <v>-1</v>
      </c>
      <c r="H338" s="17">
        <f t="shared" si="42"/>
        <v>-1.1771630370806356E-3</v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2</v>
      </c>
      <c r="E340" s="10">
        <f t="shared" si="40"/>
        <v>5.885815185403178E-4</v>
      </c>
      <c r="F340" s="10">
        <f t="shared" si="41"/>
        <v>2.002002002002002E-3</v>
      </c>
      <c r="G340" s="10">
        <f t="shared" si="43"/>
        <v>1</v>
      </c>
      <c r="H340" s="17">
        <f t="shared" si="42"/>
        <v>5.885815185403178E-4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1</v>
      </c>
      <c r="E349" s="10" t="str">
        <f t="shared" si="44"/>
        <v/>
      </c>
      <c r="F349" s="10">
        <f t="shared" si="45"/>
        <v>1.001001001001001E-3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1</v>
      </c>
      <c r="E354" s="10" t="str">
        <f t="shared" si="44"/>
        <v/>
      </c>
      <c r="F354" s="10">
        <f t="shared" si="45"/>
        <v>1.001001001001001E-3</v>
      </c>
      <c r="G354" s="10">
        <f t="shared" si="47"/>
        <v>1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7042</v>
      </c>
      <c r="D362" s="36">
        <f>SUM(D363:D595)</f>
        <v>6564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-6.7878443623970469E-2</v>
      </c>
      <c r="H362" s="37">
        <f t="shared" ref="H362:H425" si="50">+IF(OR(AND(E362=""),(G362="")),"",E362*G362)</f>
        <v>-6.7878443623970469E-2</v>
      </c>
    </row>
    <row r="363" spans="1:8" x14ac:dyDescent="0.2">
      <c r="A363" s="8"/>
      <c r="B363" s="23" t="s">
        <v>342</v>
      </c>
      <c r="C363" s="41">
        <v>8</v>
      </c>
      <c r="D363" s="38">
        <v>25</v>
      </c>
      <c r="E363" s="39">
        <f t="shared" si="48"/>
        <v>1.136040897472309E-3</v>
      </c>
      <c r="F363" s="39">
        <f t="shared" si="49"/>
        <v>3.8086532602071908E-3</v>
      </c>
      <c r="G363" s="39">
        <f t="shared" ref="G363:G426" si="51">+IF(AND(C363=0,D363=0)," ",IF(C363=0,1,IF(D363=0,-1,(D363-C363)/C363)))</f>
        <v>2.125</v>
      </c>
      <c r="H363" s="40">
        <f t="shared" si="50"/>
        <v>2.4140869071286567E-3</v>
      </c>
    </row>
    <row r="364" spans="1:8" x14ac:dyDescent="0.2">
      <c r="A364" s="8"/>
      <c r="B364" s="24" t="s">
        <v>343</v>
      </c>
      <c r="C364" s="21">
        <v>14</v>
      </c>
      <c r="D364" s="9">
        <v>9</v>
      </c>
      <c r="E364" s="10">
        <f t="shared" si="48"/>
        <v>1.9880715705765406E-3</v>
      </c>
      <c r="F364" s="10">
        <f t="shared" si="49"/>
        <v>1.3711151736745886E-3</v>
      </c>
      <c r="G364" s="10">
        <f t="shared" si="51"/>
        <v>-0.35714285714285715</v>
      </c>
      <c r="H364" s="17">
        <f t="shared" si="50"/>
        <v>-7.1002556092019308E-4</v>
      </c>
    </row>
    <row r="365" spans="1:8" x14ac:dyDescent="0.2">
      <c r="A365" s="8"/>
      <c r="B365" s="24" t="s">
        <v>344</v>
      </c>
      <c r="C365" s="21">
        <v>42</v>
      </c>
      <c r="D365" s="9">
        <v>2</v>
      </c>
      <c r="E365" s="10">
        <f t="shared" si="48"/>
        <v>5.9642147117296221E-3</v>
      </c>
      <c r="F365" s="10">
        <f t="shared" si="49"/>
        <v>3.0469226081657528E-4</v>
      </c>
      <c r="G365" s="10">
        <f t="shared" si="51"/>
        <v>-0.95238095238095233</v>
      </c>
      <c r="H365" s="17">
        <f t="shared" si="50"/>
        <v>-5.6802044873615447E-3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108</v>
      </c>
      <c r="D368" s="9">
        <v>69</v>
      </c>
      <c r="E368" s="10">
        <f t="shared" si="48"/>
        <v>1.5336552115876171E-2</v>
      </c>
      <c r="F368" s="10">
        <f t="shared" si="49"/>
        <v>1.0511882998171846E-2</v>
      </c>
      <c r="G368" s="10">
        <f t="shared" si="51"/>
        <v>-0.3611111111111111</v>
      </c>
      <c r="H368" s="17">
        <f t="shared" si="50"/>
        <v>-5.538199375177506E-3</v>
      </c>
    </row>
    <row r="369" spans="1:8" x14ac:dyDescent="0.2">
      <c r="A369" s="8"/>
      <c r="B369" s="24" t="s">
        <v>348</v>
      </c>
      <c r="C369" s="21">
        <v>24</v>
      </c>
      <c r="D369" s="9">
        <v>2</v>
      </c>
      <c r="E369" s="10">
        <f t="shared" si="48"/>
        <v>3.4081226924169272E-3</v>
      </c>
      <c r="F369" s="10">
        <f t="shared" si="49"/>
        <v>3.0469226081657528E-4</v>
      </c>
      <c r="G369" s="10">
        <f t="shared" si="51"/>
        <v>-0.91666666666666663</v>
      </c>
      <c r="H369" s="17">
        <f t="shared" si="50"/>
        <v>-3.1241124680488497E-3</v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89</v>
      </c>
      <c r="D371" s="9">
        <v>5</v>
      </c>
      <c r="E371" s="10">
        <f t="shared" si="48"/>
        <v>1.2638454984379438E-2</v>
      </c>
      <c r="F371" s="10">
        <f t="shared" si="49"/>
        <v>7.6173065204143816E-4</v>
      </c>
      <c r="G371" s="10">
        <f t="shared" si="51"/>
        <v>-0.9438202247191011</v>
      </c>
      <c r="H371" s="17">
        <f t="shared" si="50"/>
        <v>-1.1928429423459244E-2</v>
      </c>
    </row>
    <row r="372" spans="1:8" x14ac:dyDescent="0.2">
      <c r="A372" s="8"/>
      <c r="B372" s="24" t="s">
        <v>351</v>
      </c>
      <c r="C372" s="21">
        <v>2</v>
      </c>
      <c r="D372" s="9">
        <v>4</v>
      </c>
      <c r="E372" s="10">
        <f t="shared" si="48"/>
        <v>2.8401022436807724E-4</v>
      </c>
      <c r="F372" s="10">
        <f t="shared" si="49"/>
        <v>6.0938452163315055E-4</v>
      </c>
      <c r="G372" s="10">
        <f t="shared" si="51"/>
        <v>1</v>
      </c>
      <c r="H372" s="17">
        <f t="shared" si="50"/>
        <v>2.8401022436807724E-4</v>
      </c>
    </row>
    <row r="373" spans="1:8" x14ac:dyDescent="0.2">
      <c r="A373" s="8"/>
      <c r="B373" s="24" t="s">
        <v>352</v>
      </c>
      <c r="C373" s="21">
        <v>0</v>
      </c>
      <c r="D373" s="9">
        <v>1</v>
      </c>
      <c r="E373" s="10" t="str">
        <f t="shared" si="48"/>
        <v/>
      </c>
      <c r="F373" s="10">
        <f t="shared" si="49"/>
        <v>1.5234613040828764E-4</v>
      </c>
      <c r="G373" s="10">
        <f t="shared" si="51"/>
        <v>1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160</v>
      </c>
      <c r="D374" s="9">
        <v>2038</v>
      </c>
      <c r="E374" s="10">
        <f t="shared" si="48"/>
        <v>2.2720817949446179E-2</v>
      </c>
      <c r="F374" s="10">
        <f t="shared" si="49"/>
        <v>0.31048141377209021</v>
      </c>
      <c r="G374" s="10">
        <f t="shared" si="51"/>
        <v>11.737500000000001</v>
      </c>
      <c r="H374" s="17">
        <f t="shared" si="50"/>
        <v>0.26668560068162456</v>
      </c>
    </row>
    <row r="375" spans="1:8" x14ac:dyDescent="0.2">
      <c r="A375" s="8"/>
      <c r="B375" s="24" t="s">
        <v>354</v>
      </c>
      <c r="C375" s="21">
        <v>22</v>
      </c>
      <c r="D375" s="9">
        <v>32</v>
      </c>
      <c r="E375" s="10">
        <f t="shared" si="48"/>
        <v>3.1241124680488497E-3</v>
      </c>
      <c r="F375" s="10">
        <f t="shared" si="49"/>
        <v>4.8750761730652044E-3</v>
      </c>
      <c r="G375" s="10">
        <f t="shared" si="51"/>
        <v>0.45454545454545453</v>
      </c>
      <c r="H375" s="17">
        <f t="shared" si="50"/>
        <v>1.4200511218403862E-3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40</v>
      </c>
      <c r="D377" s="9">
        <v>7</v>
      </c>
      <c r="E377" s="10">
        <f t="shared" si="48"/>
        <v>5.6802044873615447E-3</v>
      </c>
      <c r="F377" s="10">
        <f t="shared" si="49"/>
        <v>1.0664229128580134E-3</v>
      </c>
      <c r="G377" s="10">
        <f t="shared" si="51"/>
        <v>-0.82499999999999996</v>
      </c>
      <c r="H377" s="17">
        <f t="shared" si="50"/>
        <v>-4.6861687020732738E-3</v>
      </c>
    </row>
    <row r="378" spans="1:8" x14ac:dyDescent="0.2">
      <c r="A378" s="8"/>
      <c r="B378" s="24" t="s">
        <v>357</v>
      </c>
      <c r="C378" s="21">
        <v>13</v>
      </c>
      <c r="D378" s="9">
        <v>2</v>
      </c>
      <c r="E378" s="10">
        <f t="shared" si="48"/>
        <v>1.8460664583925021E-3</v>
      </c>
      <c r="F378" s="10">
        <f t="shared" si="49"/>
        <v>3.0469226081657528E-4</v>
      </c>
      <c r="G378" s="10">
        <f t="shared" si="51"/>
        <v>-0.84615384615384615</v>
      </c>
      <c r="H378" s="17">
        <f t="shared" si="50"/>
        <v>-1.5620562340244249E-3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2</v>
      </c>
      <c r="D380" s="9">
        <v>0</v>
      </c>
      <c r="E380" s="10">
        <f t="shared" si="48"/>
        <v>2.8401022436807724E-4</v>
      </c>
      <c r="F380" s="10" t="str">
        <f t="shared" si="49"/>
        <v/>
      </c>
      <c r="G380" s="10">
        <f t="shared" si="51"/>
        <v>-1</v>
      </c>
      <c r="H380" s="17">
        <f t="shared" si="50"/>
        <v>-2.8401022436807724E-4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95</v>
      </c>
      <c r="D382" s="9">
        <v>92</v>
      </c>
      <c r="E382" s="10">
        <f t="shared" si="48"/>
        <v>1.349048565748367E-2</v>
      </c>
      <c r="F382" s="10">
        <f t="shared" si="49"/>
        <v>1.4015843997562462E-2</v>
      </c>
      <c r="G382" s="10">
        <f t="shared" si="51"/>
        <v>-3.1578947368421054E-2</v>
      </c>
      <c r="H382" s="17">
        <f t="shared" si="50"/>
        <v>-4.2601533655211589E-4</v>
      </c>
    </row>
    <row r="383" spans="1:8" x14ac:dyDescent="0.2">
      <c r="A383" s="8"/>
      <c r="B383" s="24" t="s">
        <v>362</v>
      </c>
      <c r="C383" s="21">
        <v>74</v>
      </c>
      <c r="D383" s="9">
        <v>4</v>
      </c>
      <c r="E383" s="10">
        <f t="shared" si="48"/>
        <v>1.0508378301618859E-2</v>
      </c>
      <c r="F383" s="10">
        <f t="shared" si="49"/>
        <v>6.0938452163315055E-4</v>
      </c>
      <c r="G383" s="10">
        <f t="shared" si="51"/>
        <v>-0.94594594594594594</v>
      </c>
      <c r="H383" s="17">
        <f t="shared" si="50"/>
        <v>-9.9403578528827041E-3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76</v>
      </c>
      <c r="D385" s="9">
        <v>10</v>
      </c>
      <c r="E385" s="10">
        <f t="shared" si="48"/>
        <v>1.0792388525986936E-2</v>
      </c>
      <c r="F385" s="10">
        <f t="shared" si="49"/>
        <v>1.5234613040828763E-3</v>
      </c>
      <c r="G385" s="10">
        <f t="shared" si="51"/>
        <v>-0.86842105263157898</v>
      </c>
      <c r="H385" s="17">
        <f t="shared" si="50"/>
        <v>-9.372337404146551E-3</v>
      </c>
    </row>
    <row r="386" spans="1:8" x14ac:dyDescent="0.2">
      <c r="A386" s="8"/>
      <c r="B386" s="24" t="s">
        <v>365</v>
      </c>
      <c r="C386" s="21">
        <v>231</v>
      </c>
      <c r="D386" s="9">
        <v>74</v>
      </c>
      <c r="E386" s="10">
        <f t="shared" si="48"/>
        <v>3.2803180914512925E-2</v>
      </c>
      <c r="F386" s="10">
        <f t="shared" si="49"/>
        <v>1.1273613650213284E-2</v>
      </c>
      <c r="G386" s="10">
        <f t="shared" si="51"/>
        <v>-0.67965367965367962</v>
      </c>
      <c r="H386" s="17">
        <f t="shared" si="50"/>
        <v>-2.2294802612894064E-2</v>
      </c>
    </row>
    <row r="387" spans="1:8" x14ac:dyDescent="0.2">
      <c r="A387" s="8"/>
      <c r="B387" s="24" t="s">
        <v>366</v>
      </c>
      <c r="C387" s="21">
        <v>17</v>
      </c>
      <c r="D387" s="9">
        <v>13</v>
      </c>
      <c r="E387" s="10">
        <f t="shared" si="48"/>
        <v>2.4140869071286567E-3</v>
      </c>
      <c r="F387" s="10">
        <f t="shared" si="49"/>
        <v>1.9804996953077391E-3</v>
      </c>
      <c r="G387" s="10">
        <f t="shared" si="51"/>
        <v>-0.23529411764705882</v>
      </c>
      <c r="H387" s="17">
        <f t="shared" si="50"/>
        <v>-5.6802044873615449E-4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2</v>
      </c>
      <c r="E389" s="10" t="str">
        <f t="shared" si="48"/>
        <v/>
      </c>
      <c r="F389" s="10">
        <f t="shared" si="49"/>
        <v>3.0469226081657528E-4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9</v>
      </c>
      <c r="D392" s="9">
        <v>2</v>
      </c>
      <c r="E392" s="10">
        <f t="shared" si="48"/>
        <v>1.2780460096563477E-3</v>
      </c>
      <c r="F392" s="10">
        <f t="shared" si="49"/>
        <v>3.0469226081657528E-4</v>
      </c>
      <c r="G392" s="10">
        <f t="shared" si="51"/>
        <v>-0.77777777777777779</v>
      </c>
      <c r="H392" s="17">
        <f t="shared" si="50"/>
        <v>-9.9403578528827049E-4</v>
      </c>
    </row>
    <row r="393" spans="1:8" x14ac:dyDescent="0.2">
      <c r="A393" s="8"/>
      <c r="B393" s="24" t="s">
        <v>372</v>
      </c>
      <c r="C393" s="21">
        <v>5</v>
      </c>
      <c r="D393" s="9">
        <v>15</v>
      </c>
      <c r="E393" s="10">
        <f t="shared" si="48"/>
        <v>7.1002556092019308E-4</v>
      </c>
      <c r="F393" s="10">
        <f t="shared" si="49"/>
        <v>2.2851919561243145E-3</v>
      </c>
      <c r="G393" s="10">
        <f t="shared" si="51"/>
        <v>2</v>
      </c>
      <c r="H393" s="17">
        <f t="shared" si="50"/>
        <v>1.4200511218403862E-3</v>
      </c>
    </row>
    <row r="394" spans="1:8" x14ac:dyDescent="0.2">
      <c r="A394" s="8"/>
      <c r="B394" s="24" t="s">
        <v>373</v>
      </c>
      <c r="C394" s="21">
        <v>63</v>
      </c>
      <c r="D394" s="9">
        <v>0</v>
      </c>
      <c r="E394" s="10">
        <f t="shared" si="48"/>
        <v>8.9463220675944331E-3</v>
      </c>
      <c r="F394" s="10" t="str">
        <f t="shared" si="49"/>
        <v/>
      </c>
      <c r="G394" s="10">
        <f t="shared" si="51"/>
        <v>-1</v>
      </c>
      <c r="H394" s="17">
        <f t="shared" si="50"/>
        <v>-8.9463220675944331E-3</v>
      </c>
    </row>
    <row r="395" spans="1:8" ht="25.5" x14ac:dyDescent="0.2">
      <c r="A395" s="8"/>
      <c r="B395" s="24" t="s">
        <v>374</v>
      </c>
      <c r="C395" s="21">
        <v>7</v>
      </c>
      <c r="D395" s="9">
        <v>5</v>
      </c>
      <c r="E395" s="10">
        <f t="shared" si="48"/>
        <v>9.9403578528827028E-4</v>
      </c>
      <c r="F395" s="10">
        <f t="shared" si="49"/>
        <v>7.6173065204143816E-4</v>
      </c>
      <c r="G395" s="10">
        <f t="shared" si="51"/>
        <v>-0.2857142857142857</v>
      </c>
      <c r="H395" s="17">
        <f t="shared" si="50"/>
        <v>-2.8401022436807719E-4</v>
      </c>
    </row>
    <row r="396" spans="1:8" ht="25.5" x14ac:dyDescent="0.2">
      <c r="A396" s="8"/>
      <c r="B396" s="24" t="s">
        <v>375</v>
      </c>
      <c r="C396" s="21">
        <v>9</v>
      </c>
      <c r="D396" s="9">
        <v>5</v>
      </c>
      <c r="E396" s="10">
        <f t="shared" si="48"/>
        <v>1.2780460096563477E-3</v>
      </c>
      <c r="F396" s="10">
        <f t="shared" si="49"/>
        <v>7.6173065204143816E-4</v>
      </c>
      <c r="G396" s="10">
        <f t="shared" si="51"/>
        <v>-0.44444444444444442</v>
      </c>
      <c r="H396" s="17">
        <f t="shared" si="50"/>
        <v>-5.6802044873615449E-4</v>
      </c>
    </row>
    <row r="397" spans="1:8" x14ac:dyDescent="0.2">
      <c r="A397" s="8"/>
      <c r="B397" s="24" t="s">
        <v>376</v>
      </c>
      <c r="C397" s="21">
        <v>236</v>
      </c>
      <c r="D397" s="9">
        <v>152</v>
      </c>
      <c r="E397" s="10">
        <f t="shared" si="48"/>
        <v>3.3513206475433113E-2</v>
      </c>
      <c r="F397" s="10">
        <f t="shared" si="49"/>
        <v>2.3156611822059719E-2</v>
      </c>
      <c r="G397" s="10">
        <f t="shared" si="51"/>
        <v>-0.3559322033898305</v>
      </c>
      <c r="H397" s="17">
        <f t="shared" si="50"/>
        <v>-1.1928429423459244E-2</v>
      </c>
    </row>
    <row r="398" spans="1:8" x14ac:dyDescent="0.2">
      <c r="A398" s="8"/>
      <c r="B398" s="24" t="s">
        <v>377</v>
      </c>
      <c r="C398" s="21">
        <v>7</v>
      </c>
      <c r="D398" s="9">
        <v>3</v>
      </c>
      <c r="E398" s="10">
        <f t="shared" si="48"/>
        <v>9.9403578528827028E-4</v>
      </c>
      <c r="F398" s="10">
        <f t="shared" si="49"/>
        <v>4.5703839122486289E-4</v>
      </c>
      <c r="G398" s="10">
        <f t="shared" si="51"/>
        <v>-0.5714285714285714</v>
      </c>
      <c r="H398" s="17">
        <f t="shared" si="50"/>
        <v>-5.6802044873615438E-4</v>
      </c>
    </row>
    <row r="399" spans="1:8" x14ac:dyDescent="0.2">
      <c r="A399" s="8"/>
      <c r="B399" s="24" t="s">
        <v>378</v>
      </c>
      <c r="C399" s="21">
        <v>16</v>
      </c>
      <c r="D399" s="9">
        <v>4</v>
      </c>
      <c r="E399" s="10">
        <f t="shared" si="48"/>
        <v>2.272081794944618E-3</v>
      </c>
      <c r="F399" s="10">
        <f t="shared" si="49"/>
        <v>6.0938452163315055E-4</v>
      </c>
      <c r="G399" s="10">
        <f t="shared" si="51"/>
        <v>-0.75</v>
      </c>
      <c r="H399" s="17">
        <f t="shared" si="50"/>
        <v>-1.7040613462084636E-3</v>
      </c>
    </row>
    <row r="400" spans="1:8" x14ac:dyDescent="0.2">
      <c r="A400" s="8"/>
      <c r="B400" s="24" t="s">
        <v>379</v>
      </c>
      <c r="C400" s="21">
        <v>4</v>
      </c>
      <c r="D400" s="9">
        <v>0</v>
      </c>
      <c r="E400" s="10">
        <f t="shared" si="48"/>
        <v>5.6802044873615449E-4</v>
      </c>
      <c r="F400" s="10" t="str">
        <f t="shared" si="49"/>
        <v/>
      </c>
      <c r="G400" s="10">
        <f t="shared" si="51"/>
        <v>-1</v>
      </c>
      <c r="H400" s="17">
        <f t="shared" si="50"/>
        <v>-5.6802044873615449E-4</v>
      </c>
    </row>
    <row r="401" spans="1:8" x14ac:dyDescent="0.2">
      <c r="A401" s="8"/>
      <c r="B401" s="24" t="s">
        <v>380</v>
      </c>
      <c r="C401" s="21">
        <v>15</v>
      </c>
      <c r="D401" s="9">
        <v>8</v>
      </c>
      <c r="E401" s="10">
        <f t="shared" si="48"/>
        <v>2.1300766827605793E-3</v>
      </c>
      <c r="F401" s="10">
        <f t="shared" si="49"/>
        <v>1.2187690432663011E-3</v>
      </c>
      <c r="G401" s="10">
        <f t="shared" si="51"/>
        <v>-0.46666666666666667</v>
      </c>
      <c r="H401" s="17">
        <f t="shared" si="50"/>
        <v>-9.9403578528827028E-4</v>
      </c>
    </row>
    <row r="402" spans="1:8" x14ac:dyDescent="0.2">
      <c r="A402" s="8"/>
      <c r="B402" s="24" t="s">
        <v>381</v>
      </c>
      <c r="C402" s="21">
        <v>4</v>
      </c>
      <c r="D402" s="9">
        <v>3</v>
      </c>
      <c r="E402" s="10">
        <f t="shared" si="48"/>
        <v>5.6802044873615449E-4</v>
      </c>
      <c r="F402" s="10">
        <f t="shared" si="49"/>
        <v>4.5703839122486289E-4</v>
      </c>
      <c r="G402" s="10">
        <f t="shared" si="51"/>
        <v>-0.25</v>
      </c>
      <c r="H402" s="17">
        <f t="shared" si="50"/>
        <v>-1.4200511218403862E-4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956</v>
      </c>
      <c r="D404" s="9">
        <v>676</v>
      </c>
      <c r="E404" s="10">
        <f t="shared" si="48"/>
        <v>0.13575688724794094</v>
      </c>
      <c r="F404" s="10">
        <f t="shared" si="49"/>
        <v>0.10298598415600244</v>
      </c>
      <c r="G404" s="10">
        <f t="shared" si="51"/>
        <v>-0.29288702928870292</v>
      </c>
      <c r="H404" s="17">
        <f t="shared" si="50"/>
        <v>-3.9761431411530816E-2</v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1.4200511218403862E-4</v>
      </c>
      <c r="F405" s="10" t="str">
        <f t="shared" si="49"/>
        <v/>
      </c>
      <c r="G405" s="10">
        <f t="shared" si="51"/>
        <v>-1</v>
      </c>
      <c r="H405" s="17">
        <f t="shared" si="50"/>
        <v>-1.4200511218403862E-4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795</v>
      </c>
      <c r="D410" s="9">
        <v>346</v>
      </c>
      <c r="E410" s="10">
        <f t="shared" si="48"/>
        <v>0.11289406418631071</v>
      </c>
      <c r="F410" s="10">
        <f t="shared" si="49"/>
        <v>5.271176112126752E-2</v>
      </c>
      <c r="G410" s="10">
        <f t="shared" si="51"/>
        <v>-0.56477987421383646</v>
      </c>
      <c r="H410" s="17">
        <f t="shared" si="50"/>
        <v>-6.3760295370633338E-2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38</v>
      </c>
      <c r="D413" s="9">
        <v>28</v>
      </c>
      <c r="E413" s="10">
        <f t="shared" si="48"/>
        <v>5.3961942629934681E-3</v>
      </c>
      <c r="F413" s="10">
        <f t="shared" si="49"/>
        <v>4.2656916514320535E-3</v>
      </c>
      <c r="G413" s="10">
        <f t="shared" si="51"/>
        <v>-0.26315789473684209</v>
      </c>
      <c r="H413" s="17">
        <f t="shared" si="50"/>
        <v>-1.4200511218403862E-3</v>
      </c>
    </row>
    <row r="414" spans="1:8" x14ac:dyDescent="0.2">
      <c r="A414" s="8"/>
      <c r="B414" s="24" t="s">
        <v>393</v>
      </c>
      <c r="C414" s="21">
        <v>127</v>
      </c>
      <c r="D414" s="9">
        <v>126</v>
      </c>
      <c r="E414" s="10">
        <f t="shared" si="48"/>
        <v>1.8034649247372907E-2</v>
      </c>
      <c r="F414" s="10">
        <f t="shared" si="49"/>
        <v>1.9195612431444242E-2</v>
      </c>
      <c r="G414" s="10">
        <f t="shared" si="51"/>
        <v>-7.874015748031496E-3</v>
      </c>
      <c r="H414" s="17">
        <f t="shared" si="50"/>
        <v>-1.4200511218403862E-4</v>
      </c>
    </row>
    <row r="415" spans="1:8" x14ac:dyDescent="0.2">
      <c r="A415" s="8"/>
      <c r="B415" s="24" t="s">
        <v>394</v>
      </c>
      <c r="C415" s="21">
        <v>24</v>
      </c>
      <c r="D415" s="9">
        <v>40</v>
      </c>
      <c r="E415" s="10">
        <f t="shared" si="48"/>
        <v>3.4081226924169272E-3</v>
      </c>
      <c r="F415" s="10">
        <f t="shared" si="49"/>
        <v>6.0938452163315053E-3</v>
      </c>
      <c r="G415" s="10">
        <f t="shared" si="51"/>
        <v>0.66666666666666663</v>
      </c>
      <c r="H415" s="17">
        <f t="shared" si="50"/>
        <v>2.272081794944618E-3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3</v>
      </c>
      <c r="E417" s="10" t="str">
        <f t="shared" si="48"/>
        <v/>
      </c>
      <c r="F417" s="10">
        <f t="shared" si="49"/>
        <v>4.5703839122486289E-4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1</v>
      </c>
      <c r="D418" s="9">
        <v>2</v>
      </c>
      <c r="E418" s="10">
        <f t="shared" si="48"/>
        <v>1.4200511218403862E-4</v>
      </c>
      <c r="F418" s="10">
        <f t="shared" si="49"/>
        <v>3.0469226081657528E-4</v>
      </c>
      <c r="G418" s="10">
        <f t="shared" si="51"/>
        <v>1</v>
      </c>
      <c r="H418" s="17">
        <f t="shared" si="50"/>
        <v>1.4200511218403862E-4</v>
      </c>
    </row>
    <row r="419" spans="1:8" x14ac:dyDescent="0.2">
      <c r="A419" s="8"/>
      <c r="B419" s="24" t="s">
        <v>398</v>
      </c>
      <c r="C419" s="21">
        <v>26</v>
      </c>
      <c r="D419" s="9">
        <v>43</v>
      </c>
      <c r="E419" s="10">
        <f t="shared" si="48"/>
        <v>3.6921329167850041E-3</v>
      </c>
      <c r="F419" s="10">
        <f t="shared" si="49"/>
        <v>6.5508836075563685E-3</v>
      </c>
      <c r="G419" s="10">
        <f t="shared" si="51"/>
        <v>0.65384615384615385</v>
      </c>
      <c r="H419" s="17">
        <f t="shared" si="50"/>
        <v>2.4140869071286567E-3</v>
      </c>
    </row>
    <row r="420" spans="1:8" x14ac:dyDescent="0.2">
      <c r="A420" s="8"/>
      <c r="B420" s="24" t="s">
        <v>399</v>
      </c>
      <c r="C420" s="21">
        <v>2</v>
      </c>
      <c r="D420" s="9">
        <v>1</v>
      </c>
      <c r="E420" s="10">
        <f t="shared" si="48"/>
        <v>2.8401022436807724E-4</v>
      </c>
      <c r="F420" s="10">
        <f t="shared" si="49"/>
        <v>1.5234613040828764E-4</v>
      </c>
      <c r="G420" s="10">
        <f t="shared" si="51"/>
        <v>-0.5</v>
      </c>
      <c r="H420" s="17">
        <f t="shared" si="50"/>
        <v>-1.4200511218403862E-4</v>
      </c>
    </row>
    <row r="421" spans="1:8" x14ac:dyDescent="0.2">
      <c r="A421" s="8"/>
      <c r="B421" s="24" t="s">
        <v>400</v>
      </c>
      <c r="C421" s="21">
        <v>12</v>
      </c>
      <c r="D421" s="9">
        <v>1</v>
      </c>
      <c r="E421" s="10">
        <f t="shared" si="48"/>
        <v>1.7040613462084636E-3</v>
      </c>
      <c r="F421" s="10">
        <f t="shared" si="49"/>
        <v>1.5234613040828764E-4</v>
      </c>
      <c r="G421" s="10">
        <f t="shared" si="51"/>
        <v>-0.91666666666666663</v>
      </c>
      <c r="H421" s="17">
        <f t="shared" si="50"/>
        <v>-1.5620562340244249E-3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1.5234613040828764E-4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24</v>
      </c>
      <c r="D424" s="9">
        <v>14</v>
      </c>
      <c r="E424" s="10">
        <f t="shared" si="48"/>
        <v>3.4081226924169272E-3</v>
      </c>
      <c r="F424" s="10">
        <f t="shared" si="49"/>
        <v>2.1328458257160268E-3</v>
      </c>
      <c r="G424" s="10">
        <f t="shared" si="51"/>
        <v>-0.41666666666666669</v>
      </c>
      <c r="H424" s="17">
        <f t="shared" si="50"/>
        <v>-1.4200511218403864E-3</v>
      </c>
    </row>
    <row r="425" spans="1:8" x14ac:dyDescent="0.2">
      <c r="A425" s="8"/>
      <c r="B425" s="24" t="s">
        <v>404</v>
      </c>
      <c r="C425" s="21">
        <v>33</v>
      </c>
      <c r="D425" s="9">
        <v>12</v>
      </c>
      <c r="E425" s="10">
        <f t="shared" si="48"/>
        <v>4.6861687020732746E-3</v>
      </c>
      <c r="F425" s="10">
        <f t="shared" si="49"/>
        <v>1.8281535648994515E-3</v>
      </c>
      <c r="G425" s="10">
        <f t="shared" si="51"/>
        <v>-0.63636363636363635</v>
      </c>
      <c r="H425" s="17">
        <f t="shared" si="50"/>
        <v>-2.982107355864811E-3</v>
      </c>
    </row>
    <row r="426" spans="1:8" x14ac:dyDescent="0.2">
      <c r="A426" s="8"/>
      <c r="B426" s="24" t="s">
        <v>405</v>
      </c>
      <c r="C426" s="21">
        <v>276</v>
      </c>
      <c r="D426" s="9">
        <v>139</v>
      </c>
      <c r="E426" s="10">
        <f t="shared" ref="E426:E489" si="52">+IF(C426=0,"",C426/C$362)</f>
        <v>3.9193410962794661E-2</v>
      </c>
      <c r="F426" s="10">
        <f t="shared" ref="F426:F489" si="53">+IF(D426=0,"",D426/D$362)</f>
        <v>2.1176112126751981E-2</v>
      </c>
      <c r="G426" s="10">
        <f t="shared" si="51"/>
        <v>-0.49637681159420288</v>
      </c>
      <c r="H426" s="17">
        <f t="shared" ref="H426:H489" si="54">+IF(OR(AND(E426=""),(G426="")),"",E426*G426)</f>
        <v>-1.945470036921329E-2</v>
      </c>
    </row>
    <row r="427" spans="1:8" x14ac:dyDescent="0.2">
      <c r="A427" s="8"/>
      <c r="B427" s="24" t="s">
        <v>406</v>
      </c>
      <c r="C427" s="21">
        <v>14</v>
      </c>
      <c r="D427" s="9">
        <v>17</v>
      </c>
      <c r="E427" s="10">
        <f t="shared" si="52"/>
        <v>1.9880715705765406E-3</v>
      </c>
      <c r="F427" s="10">
        <f t="shared" si="53"/>
        <v>2.5898842169408895E-3</v>
      </c>
      <c r="G427" s="10">
        <f t="shared" ref="G427:G490" si="55">+IF(AND(C427=0,D427=0)," ",IF(C427=0,1,IF(D427=0,-1,(D427-C427)/C427)))</f>
        <v>0.21428571428571427</v>
      </c>
      <c r="H427" s="17">
        <f t="shared" si="54"/>
        <v>4.2601533655211579E-4</v>
      </c>
    </row>
    <row r="428" spans="1:8" x14ac:dyDescent="0.2">
      <c r="A428" s="8"/>
      <c r="B428" s="24" t="s">
        <v>407</v>
      </c>
      <c r="C428" s="21">
        <v>72</v>
      </c>
      <c r="D428" s="9">
        <v>76</v>
      </c>
      <c r="E428" s="10">
        <f t="shared" si="52"/>
        <v>1.0224368077250781E-2</v>
      </c>
      <c r="F428" s="10">
        <f t="shared" si="53"/>
        <v>1.157830591102986E-2</v>
      </c>
      <c r="G428" s="10">
        <f t="shared" si="55"/>
        <v>5.5555555555555552E-2</v>
      </c>
      <c r="H428" s="17">
        <f t="shared" si="54"/>
        <v>5.6802044873615449E-4</v>
      </c>
    </row>
    <row r="429" spans="1:8" x14ac:dyDescent="0.2">
      <c r="A429" s="8"/>
      <c r="B429" s="24" t="s">
        <v>408</v>
      </c>
      <c r="C429" s="21">
        <v>1</v>
      </c>
      <c r="D429" s="9">
        <v>1</v>
      </c>
      <c r="E429" s="10">
        <f t="shared" si="52"/>
        <v>1.4200511218403862E-4</v>
      </c>
      <c r="F429" s="10">
        <f t="shared" si="53"/>
        <v>1.5234613040828764E-4</v>
      </c>
      <c r="G429" s="10">
        <f t="shared" si="55"/>
        <v>0</v>
      </c>
      <c r="H429" s="17">
        <f t="shared" si="54"/>
        <v>0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3</v>
      </c>
      <c r="D433" s="9">
        <v>0</v>
      </c>
      <c r="E433" s="10">
        <f t="shared" si="52"/>
        <v>4.2601533655211589E-4</v>
      </c>
      <c r="F433" s="10" t="str">
        <f t="shared" si="53"/>
        <v/>
      </c>
      <c r="G433" s="10">
        <f t="shared" si="55"/>
        <v>-1</v>
      </c>
      <c r="H433" s="17">
        <f t="shared" si="54"/>
        <v>-4.2601533655211589E-4</v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532</v>
      </c>
      <c r="D437" s="9">
        <v>309</v>
      </c>
      <c r="E437" s="10">
        <f t="shared" si="52"/>
        <v>7.5546719681908542E-2</v>
      </c>
      <c r="F437" s="10">
        <f t="shared" si="53"/>
        <v>4.7074954296160876E-2</v>
      </c>
      <c r="G437" s="10">
        <f t="shared" si="55"/>
        <v>-0.41917293233082709</v>
      </c>
      <c r="H437" s="17">
        <f t="shared" si="54"/>
        <v>-3.1667140017040615E-2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40</v>
      </c>
      <c r="D440" s="9">
        <v>7</v>
      </c>
      <c r="E440" s="10">
        <f t="shared" si="52"/>
        <v>5.6802044873615447E-3</v>
      </c>
      <c r="F440" s="10">
        <f t="shared" si="53"/>
        <v>1.0664229128580134E-3</v>
      </c>
      <c r="G440" s="10">
        <f t="shared" si="55"/>
        <v>-0.82499999999999996</v>
      </c>
      <c r="H440" s="17">
        <f t="shared" si="54"/>
        <v>-4.6861687020732738E-3</v>
      </c>
    </row>
    <row r="441" spans="1:8" x14ac:dyDescent="0.2">
      <c r="A441" s="8"/>
      <c r="B441" s="24" t="s">
        <v>420</v>
      </c>
      <c r="C441" s="21">
        <v>2</v>
      </c>
      <c r="D441" s="9">
        <v>2</v>
      </c>
      <c r="E441" s="10">
        <f t="shared" si="52"/>
        <v>2.8401022436807724E-4</v>
      </c>
      <c r="F441" s="10">
        <f t="shared" si="53"/>
        <v>3.0469226081657528E-4</v>
      </c>
      <c r="G441" s="10">
        <f t="shared" si="55"/>
        <v>0</v>
      </c>
      <c r="H441" s="17">
        <f t="shared" si="54"/>
        <v>0</v>
      </c>
    </row>
    <row r="442" spans="1:8" x14ac:dyDescent="0.2">
      <c r="A442" s="8"/>
      <c r="B442" s="24" t="s">
        <v>421</v>
      </c>
      <c r="C442" s="21">
        <v>1</v>
      </c>
      <c r="D442" s="9">
        <v>3</v>
      </c>
      <c r="E442" s="10">
        <f t="shared" si="52"/>
        <v>1.4200511218403862E-4</v>
      </c>
      <c r="F442" s="10">
        <f t="shared" si="53"/>
        <v>4.5703839122486289E-4</v>
      </c>
      <c r="G442" s="10">
        <f t="shared" si="55"/>
        <v>2</v>
      </c>
      <c r="H442" s="17">
        <f t="shared" si="54"/>
        <v>2.8401022436807724E-4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6</v>
      </c>
      <c r="D445" s="9">
        <v>2</v>
      </c>
      <c r="E445" s="10">
        <f t="shared" si="52"/>
        <v>8.5203067310423179E-4</v>
      </c>
      <c r="F445" s="10">
        <f t="shared" si="53"/>
        <v>3.0469226081657528E-4</v>
      </c>
      <c r="G445" s="10">
        <f t="shared" si="55"/>
        <v>-0.66666666666666663</v>
      </c>
      <c r="H445" s="17">
        <f t="shared" si="54"/>
        <v>-5.6802044873615449E-4</v>
      </c>
    </row>
    <row r="446" spans="1:8" x14ac:dyDescent="0.2">
      <c r="A446" s="8"/>
      <c r="B446" s="24" t="s">
        <v>425</v>
      </c>
      <c r="C446" s="21">
        <v>0</v>
      </c>
      <c r="D446" s="9">
        <v>5</v>
      </c>
      <c r="E446" s="10" t="str">
        <f t="shared" si="52"/>
        <v/>
      </c>
      <c r="F446" s="10">
        <f t="shared" si="53"/>
        <v>7.6173065204143816E-4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178</v>
      </c>
      <c r="D451" s="9">
        <v>410</v>
      </c>
      <c r="E451" s="10">
        <f t="shared" si="52"/>
        <v>2.5276909968758875E-2</v>
      </c>
      <c r="F451" s="10">
        <f t="shared" si="53"/>
        <v>6.2461913467397927E-2</v>
      </c>
      <c r="G451" s="10">
        <f t="shared" si="55"/>
        <v>1.303370786516854</v>
      </c>
      <c r="H451" s="17">
        <f t="shared" si="54"/>
        <v>3.2945186026696965E-2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17</v>
      </c>
      <c r="D453" s="9">
        <v>38</v>
      </c>
      <c r="E453" s="10">
        <f t="shared" si="52"/>
        <v>2.4140869071286567E-3</v>
      </c>
      <c r="F453" s="10">
        <f t="shared" si="53"/>
        <v>5.7891529555149299E-3</v>
      </c>
      <c r="G453" s="10">
        <f t="shared" si="55"/>
        <v>1.2352941176470589</v>
      </c>
      <c r="H453" s="17">
        <f t="shared" si="54"/>
        <v>2.9821073558648115E-3</v>
      </c>
    </row>
    <row r="454" spans="1:8" ht="25.5" x14ac:dyDescent="0.2">
      <c r="A454" s="8"/>
      <c r="B454" s="24" t="s">
        <v>433</v>
      </c>
      <c r="C454" s="21">
        <v>1</v>
      </c>
      <c r="D454" s="9">
        <v>2</v>
      </c>
      <c r="E454" s="10">
        <f t="shared" si="52"/>
        <v>1.4200511218403862E-4</v>
      </c>
      <c r="F454" s="10">
        <f t="shared" si="53"/>
        <v>3.0469226081657528E-4</v>
      </c>
      <c r="G454" s="10">
        <f t="shared" si="55"/>
        <v>1</v>
      </c>
      <c r="H454" s="17">
        <f t="shared" si="54"/>
        <v>1.4200511218403862E-4</v>
      </c>
    </row>
    <row r="455" spans="1:8" x14ac:dyDescent="0.2">
      <c r="A455" s="8"/>
      <c r="B455" s="24" t="s">
        <v>434</v>
      </c>
      <c r="C455" s="21">
        <v>0</v>
      </c>
      <c r="D455" s="9">
        <v>1</v>
      </c>
      <c r="E455" s="10" t="str">
        <f t="shared" si="52"/>
        <v/>
      </c>
      <c r="F455" s="10">
        <f t="shared" si="53"/>
        <v>1.5234613040828764E-4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24</v>
      </c>
      <c r="D456" s="9">
        <v>18</v>
      </c>
      <c r="E456" s="10">
        <f t="shared" si="52"/>
        <v>3.4081226924169272E-3</v>
      </c>
      <c r="F456" s="10">
        <f t="shared" si="53"/>
        <v>2.7422303473491772E-3</v>
      </c>
      <c r="G456" s="10">
        <f t="shared" si="55"/>
        <v>-0.25</v>
      </c>
      <c r="H456" s="17">
        <f t="shared" si="54"/>
        <v>-8.5203067310423179E-4</v>
      </c>
    </row>
    <row r="457" spans="1:8" x14ac:dyDescent="0.2">
      <c r="A457" s="8"/>
      <c r="B457" s="24" t="s">
        <v>436</v>
      </c>
      <c r="C457" s="21">
        <v>0</v>
      </c>
      <c r="D457" s="9">
        <v>12</v>
      </c>
      <c r="E457" s="10" t="str">
        <f t="shared" si="52"/>
        <v/>
      </c>
      <c r="F457" s="10">
        <f t="shared" si="53"/>
        <v>1.8281535648994515E-3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42</v>
      </c>
      <c r="D458" s="9">
        <v>124</v>
      </c>
      <c r="E458" s="10">
        <f t="shared" si="52"/>
        <v>5.9642147117296221E-3</v>
      </c>
      <c r="F458" s="10">
        <f t="shared" si="53"/>
        <v>1.8890920170627667E-2</v>
      </c>
      <c r="G458" s="10">
        <f t="shared" si="55"/>
        <v>1.9523809523809523</v>
      </c>
      <c r="H458" s="17">
        <f t="shared" si="54"/>
        <v>1.1644419199091167E-2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73</v>
      </c>
      <c r="D460" s="9">
        <v>0</v>
      </c>
      <c r="E460" s="10">
        <f t="shared" si="52"/>
        <v>1.036637318943482E-2</v>
      </c>
      <c r="F460" s="10" t="str">
        <f t="shared" si="53"/>
        <v/>
      </c>
      <c r="G460" s="10">
        <f t="shared" si="55"/>
        <v>-1</v>
      </c>
      <c r="H460" s="17">
        <f t="shared" si="54"/>
        <v>-1.036637318943482E-2</v>
      </c>
    </row>
    <row r="461" spans="1:8" x14ac:dyDescent="0.2">
      <c r="A461" s="8"/>
      <c r="B461" s="24" t="s">
        <v>440</v>
      </c>
      <c r="C461" s="21">
        <v>47</v>
      </c>
      <c r="D461" s="9">
        <v>98</v>
      </c>
      <c r="E461" s="10">
        <f t="shared" si="52"/>
        <v>6.6742402726498156E-3</v>
      </c>
      <c r="F461" s="10">
        <f t="shared" si="53"/>
        <v>1.4929920780012188E-2</v>
      </c>
      <c r="G461" s="10">
        <f t="shared" si="55"/>
        <v>1.0851063829787233</v>
      </c>
      <c r="H461" s="17">
        <f t="shared" si="54"/>
        <v>7.2422607213859696E-3</v>
      </c>
    </row>
    <row r="462" spans="1:8" x14ac:dyDescent="0.2">
      <c r="A462" s="8"/>
      <c r="B462" s="24" t="s">
        <v>441</v>
      </c>
      <c r="C462" s="21">
        <v>2</v>
      </c>
      <c r="D462" s="9">
        <v>0</v>
      </c>
      <c r="E462" s="10">
        <f t="shared" si="52"/>
        <v>2.8401022436807724E-4</v>
      </c>
      <c r="F462" s="10" t="str">
        <f t="shared" si="53"/>
        <v/>
      </c>
      <c r="G462" s="10">
        <f t="shared" si="55"/>
        <v>-1</v>
      </c>
      <c r="H462" s="17">
        <f t="shared" si="54"/>
        <v>-2.8401022436807724E-4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39</v>
      </c>
      <c r="D464" s="9">
        <v>21</v>
      </c>
      <c r="E464" s="10">
        <f t="shared" si="52"/>
        <v>5.538199375177506E-3</v>
      </c>
      <c r="F464" s="10">
        <f t="shared" si="53"/>
        <v>3.1992687385740404E-3</v>
      </c>
      <c r="G464" s="10">
        <f t="shared" si="55"/>
        <v>-0.46153846153846156</v>
      </c>
      <c r="H464" s="17">
        <f t="shared" si="54"/>
        <v>-2.5560920193126954E-3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1</v>
      </c>
      <c r="D467" s="9">
        <v>31</v>
      </c>
      <c r="E467" s="10">
        <f t="shared" si="52"/>
        <v>1.4200511218403862E-4</v>
      </c>
      <c r="F467" s="10">
        <f t="shared" si="53"/>
        <v>4.7227300426569167E-3</v>
      </c>
      <c r="G467" s="10">
        <f t="shared" si="55"/>
        <v>30</v>
      </c>
      <c r="H467" s="17">
        <f t="shared" si="54"/>
        <v>4.2601533655211585E-3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0</v>
      </c>
      <c r="E471" s="10">
        <f t="shared" si="52"/>
        <v>1.4200511218403862E-4</v>
      </c>
      <c r="F471" s="10" t="str">
        <f t="shared" si="53"/>
        <v/>
      </c>
      <c r="G471" s="10">
        <f t="shared" si="55"/>
        <v>-1</v>
      </c>
      <c r="H471" s="17">
        <f t="shared" si="54"/>
        <v>-1.4200511218403862E-4</v>
      </c>
    </row>
    <row r="472" spans="1:8" x14ac:dyDescent="0.2">
      <c r="A472" s="8"/>
      <c r="B472" s="24" t="s">
        <v>451</v>
      </c>
      <c r="C472" s="21">
        <v>83</v>
      </c>
      <c r="D472" s="9">
        <v>2</v>
      </c>
      <c r="E472" s="10">
        <f t="shared" si="52"/>
        <v>1.1786424311275205E-2</v>
      </c>
      <c r="F472" s="10">
        <f t="shared" si="53"/>
        <v>3.0469226081657528E-4</v>
      </c>
      <c r="G472" s="10">
        <f t="shared" si="55"/>
        <v>-0.97590361445783136</v>
      </c>
      <c r="H472" s="17">
        <f t="shared" si="54"/>
        <v>-1.1502414086907128E-2</v>
      </c>
    </row>
    <row r="473" spans="1:8" x14ac:dyDescent="0.2">
      <c r="A473" s="8"/>
      <c r="B473" s="24" t="s">
        <v>452</v>
      </c>
      <c r="C473" s="21">
        <v>1</v>
      </c>
      <c r="D473" s="9">
        <v>0</v>
      </c>
      <c r="E473" s="10">
        <f t="shared" si="52"/>
        <v>1.4200511218403862E-4</v>
      </c>
      <c r="F473" s="10" t="str">
        <f t="shared" si="53"/>
        <v/>
      </c>
      <c r="G473" s="10">
        <f t="shared" si="55"/>
        <v>-1</v>
      </c>
      <c r="H473" s="17">
        <f t="shared" si="54"/>
        <v>-1.4200511218403862E-4</v>
      </c>
    </row>
    <row r="474" spans="1:8" x14ac:dyDescent="0.2">
      <c r="A474" s="8"/>
      <c r="B474" s="24" t="s">
        <v>453</v>
      </c>
      <c r="C474" s="21">
        <v>11</v>
      </c>
      <c r="D474" s="9">
        <v>24</v>
      </c>
      <c r="E474" s="10">
        <f t="shared" si="52"/>
        <v>1.5620562340244249E-3</v>
      </c>
      <c r="F474" s="10">
        <f t="shared" si="53"/>
        <v>3.6563071297989031E-3</v>
      </c>
      <c r="G474" s="10">
        <f t="shared" si="55"/>
        <v>1.1818181818181819</v>
      </c>
      <c r="H474" s="17">
        <f t="shared" si="54"/>
        <v>1.8460664583925023E-3</v>
      </c>
    </row>
    <row r="475" spans="1:8" x14ac:dyDescent="0.2">
      <c r="A475" s="8"/>
      <c r="B475" s="24" t="s">
        <v>454</v>
      </c>
      <c r="C475" s="21">
        <v>39</v>
      </c>
      <c r="D475" s="9">
        <v>24</v>
      </c>
      <c r="E475" s="10">
        <f t="shared" si="52"/>
        <v>5.538199375177506E-3</v>
      </c>
      <c r="F475" s="10">
        <f t="shared" si="53"/>
        <v>3.6563071297989031E-3</v>
      </c>
      <c r="G475" s="10">
        <f t="shared" si="55"/>
        <v>-0.38461538461538464</v>
      </c>
      <c r="H475" s="17">
        <f t="shared" si="54"/>
        <v>-2.1300766827605793E-3</v>
      </c>
    </row>
    <row r="476" spans="1:8" x14ac:dyDescent="0.2">
      <c r="A476" s="8"/>
      <c r="B476" s="24" t="s">
        <v>455</v>
      </c>
      <c r="C476" s="21">
        <v>26</v>
      </c>
      <c r="D476" s="9">
        <v>2</v>
      </c>
      <c r="E476" s="10">
        <f t="shared" si="52"/>
        <v>3.6921329167850041E-3</v>
      </c>
      <c r="F476" s="10">
        <f t="shared" si="53"/>
        <v>3.0469226081657528E-4</v>
      </c>
      <c r="G476" s="10">
        <f t="shared" si="55"/>
        <v>-0.92307692307692313</v>
      </c>
      <c r="H476" s="17">
        <f t="shared" si="54"/>
        <v>-3.4081226924169272E-3</v>
      </c>
    </row>
    <row r="477" spans="1:8" ht="25.5" x14ac:dyDescent="0.2">
      <c r="A477" s="8"/>
      <c r="B477" s="24" t="s">
        <v>456</v>
      </c>
      <c r="C477" s="21">
        <v>7</v>
      </c>
      <c r="D477" s="9">
        <v>7</v>
      </c>
      <c r="E477" s="10">
        <f t="shared" si="52"/>
        <v>9.9403578528827028E-4</v>
      </c>
      <c r="F477" s="10">
        <f t="shared" si="53"/>
        <v>1.0664229128580134E-3</v>
      </c>
      <c r="G477" s="10">
        <f t="shared" si="55"/>
        <v>0</v>
      </c>
      <c r="H477" s="17">
        <f t="shared" si="54"/>
        <v>0</v>
      </c>
    </row>
    <row r="478" spans="1:8" ht="25.5" x14ac:dyDescent="0.2">
      <c r="A478" s="8"/>
      <c r="B478" s="24" t="s">
        <v>457</v>
      </c>
      <c r="C478" s="21">
        <v>7</v>
      </c>
      <c r="D478" s="9">
        <v>8</v>
      </c>
      <c r="E478" s="10">
        <f t="shared" si="52"/>
        <v>9.9403578528827028E-4</v>
      </c>
      <c r="F478" s="10">
        <f t="shared" si="53"/>
        <v>1.2187690432663011E-3</v>
      </c>
      <c r="G478" s="10">
        <f t="shared" si="55"/>
        <v>0.14285714285714285</v>
      </c>
      <c r="H478" s="17">
        <f t="shared" si="54"/>
        <v>1.420051121840386E-4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9</v>
      </c>
      <c r="D480" s="9">
        <v>6</v>
      </c>
      <c r="E480" s="10">
        <f t="shared" si="52"/>
        <v>1.2780460096563477E-3</v>
      </c>
      <c r="F480" s="10">
        <f t="shared" si="53"/>
        <v>9.1407678244972577E-4</v>
      </c>
      <c r="G480" s="10">
        <f t="shared" si="55"/>
        <v>-0.33333333333333331</v>
      </c>
      <c r="H480" s="17">
        <f t="shared" si="54"/>
        <v>-4.2601533655211589E-4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</v>
      </c>
      <c r="D482" s="9">
        <v>0</v>
      </c>
      <c r="E482" s="10">
        <f t="shared" si="52"/>
        <v>1.4200511218403862E-4</v>
      </c>
      <c r="F482" s="10" t="str">
        <f t="shared" si="53"/>
        <v/>
      </c>
      <c r="G482" s="10">
        <f t="shared" si="55"/>
        <v>-1</v>
      </c>
      <c r="H482" s="17">
        <f t="shared" si="54"/>
        <v>-1.4200511218403862E-4</v>
      </c>
    </row>
    <row r="483" spans="1:8" x14ac:dyDescent="0.2">
      <c r="A483" s="8"/>
      <c r="B483" s="24" t="s">
        <v>462</v>
      </c>
      <c r="C483" s="21">
        <v>23</v>
      </c>
      <c r="D483" s="9">
        <v>13</v>
      </c>
      <c r="E483" s="10">
        <f t="shared" si="52"/>
        <v>3.2661175802328885E-3</v>
      </c>
      <c r="F483" s="10">
        <f t="shared" si="53"/>
        <v>1.9804996953077391E-3</v>
      </c>
      <c r="G483" s="10">
        <f t="shared" si="55"/>
        <v>-0.43478260869565216</v>
      </c>
      <c r="H483" s="17">
        <f t="shared" si="54"/>
        <v>-1.4200511218403862E-3</v>
      </c>
    </row>
    <row r="484" spans="1:8" x14ac:dyDescent="0.2">
      <c r="A484" s="8"/>
      <c r="B484" s="24" t="s">
        <v>463</v>
      </c>
      <c r="C484" s="21">
        <v>203</v>
      </c>
      <c r="D484" s="9">
        <v>111</v>
      </c>
      <c r="E484" s="10">
        <f t="shared" si="52"/>
        <v>2.8827037773359841E-2</v>
      </c>
      <c r="F484" s="10">
        <f t="shared" si="53"/>
        <v>1.6910420475319928E-2</v>
      </c>
      <c r="G484" s="10">
        <f t="shared" si="55"/>
        <v>-0.45320197044334976</v>
      </c>
      <c r="H484" s="17">
        <f t="shared" si="54"/>
        <v>-1.3064470320931554E-2</v>
      </c>
    </row>
    <row r="485" spans="1:8" x14ac:dyDescent="0.2">
      <c r="A485" s="8"/>
      <c r="B485" s="24" t="s">
        <v>464</v>
      </c>
      <c r="C485" s="21">
        <v>80</v>
      </c>
      <c r="D485" s="9">
        <v>25</v>
      </c>
      <c r="E485" s="10">
        <f t="shared" si="52"/>
        <v>1.1360408974723089E-2</v>
      </c>
      <c r="F485" s="10">
        <f t="shared" si="53"/>
        <v>3.8086532602071908E-3</v>
      </c>
      <c r="G485" s="10">
        <f t="shared" si="55"/>
        <v>-0.6875</v>
      </c>
      <c r="H485" s="17">
        <f t="shared" si="54"/>
        <v>-7.8102811701221235E-3</v>
      </c>
    </row>
    <row r="486" spans="1:8" x14ac:dyDescent="0.2">
      <c r="A486" s="8"/>
      <c r="B486" s="24" t="s">
        <v>465</v>
      </c>
      <c r="C486" s="21">
        <v>13</v>
      </c>
      <c r="D486" s="9">
        <v>1</v>
      </c>
      <c r="E486" s="10">
        <f t="shared" si="52"/>
        <v>1.8460664583925021E-3</v>
      </c>
      <c r="F486" s="10">
        <f t="shared" si="53"/>
        <v>1.5234613040828764E-4</v>
      </c>
      <c r="G486" s="10">
        <f t="shared" si="55"/>
        <v>-0.92307692307692313</v>
      </c>
      <c r="H486" s="17">
        <f t="shared" si="54"/>
        <v>-1.7040613462084636E-3</v>
      </c>
    </row>
    <row r="487" spans="1:8" x14ac:dyDescent="0.2">
      <c r="A487" s="8"/>
      <c r="B487" s="24" t="s">
        <v>466</v>
      </c>
      <c r="C487" s="21">
        <v>59</v>
      </c>
      <c r="D487" s="9">
        <v>18</v>
      </c>
      <c r="E487" s="10">
        <f t="shared" si="52"/>
        <v>8.3783016188582783E-3</v>
      </c>
      <c r="F487" s="10">
        <f t="shared" si="53"/>
        <v>2.7422303473491772E-3</v>
      </c>
      <c r="G487" s="10">
        <f t="shared" si="55"/>
        <v>-0.69491525423728817</v>
      </c>
      <c r="H487" s="17">
        <f t="shared" si="54"/>
        <v>-5.8222095995455834E-3</v>
      </c>
    </row>
    <row r="488" spans="1:8" x14ac:dyDescent="0.2">
      <c r="A488" s="8"/>
      <c r="B488" s="24" t="s">
        <v>467</v>
      </c>
      <c r="C488" s="21">
        <v>7</v>
      </c>
      <c r="D488" s="9">
        <v>5</v>
      </c>
      <c r="E488" s="10">
        <f t="shared" si="52"/>
        <v>9.9403578528827028E-4</v>
      </c>
      <c r="F488" s="10">
        <f t="shared" si="53"/>
        <v>7.6173065204143816E-4</v>
      </c>
      <c r="G488" s="10">
        <f t="shared" si="55"/>
        <v>-0.2857142857142857</v>
      </c>
      <c r="H488" s="17">
        <f t="shared" si="54"/>
        <v>-2.8401022436807719E-4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135</v>
      </c>
      <c r="D490" s="9">
        <v>223</v>
      </c>
      <c r="E490" s="10">
        <f t="shared" ref="E490:E553" si="56">+IF(C490=0,"",C490/C$362)</f>
        <v>1.9170690144845213E-2</v>
      </c>
      <c r="F490" s="10">
        <f t="shared" ref="F490:F553" si="57">+IF(D490=0,"",D490/D$362)</f>
        <v>3.3973187081048142E-2</v>
      </c>
      <c r="G490" s="10">
        <f t="shared" si="55"/>
        <v>0.6518518518518519</v>
      </c>
      <c r="H490" s="17">
        <f t="shared" ref="H490:H553" si="58">+IF(OR(AND(E490=""),(G490="")),"",E490*G490)</f>
        <v>1.2496449872195399E-2</v>
      </c>
    </row>
    <row r="491" spans="1:8" x14ac:dyDescent="0.2">
      <c r="A491" s="8"/>
      <c r="B491" s="24" t="s">
        <v>470</v>
      </c>
      <c r="C491" s="21">
        <v>0</v>
      </c>
      <c r="D491" s="9">
        <v>3</v>
      </c>
      <c r="E491" s="10" t="str">
        <f t="shared" si="56"/>
        <v/>
      </c>
      <c r="F491" s="10">
        <f t="shared" si="57"/>
        <v>4.5703839122486289E-4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3</v>
      </c>
      <c r="E492" s="10" t="str">
        <f t="shared" si="56"/>
        <v/>
      </c>
      <c r="F492" s="10">
        <f t="shared" si="57"/>
        <v>4.5703839122486289E-4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2</v>
      </c>
      <c r="D493" s="9">
        <v>0</v>
      </c>
      <c r="E493" s="10">
        <f t="shared" si="56"/>
        <v>2.8401022436807724E-4</v>
      </c>
      <c r="F493" s="10" t="str">
        <f t="shared" si="57"/>
        <v/>
      </c>
      <c r="G493" s="10">
        <f t="shared" si="59"/>
        <v>-1</v>
      </c>
      <c r="H493" s="17">
        <f t="shared" si="58"/>
        <v>-2.8401022436807724E-4</v>
      </c>
    </row>
    <row r="494" spans="1:8" x14ac:dyDescent="0.2">
      <c r="A494" s="8"/>
      <c r="B494" s="24" t="s">
        <v>473</v>
      </c>
      <c r="C494" s="21">
        <v>1</v>
      </c>
      <c r="D494" s="9">
        <v>4</v>
      </c>
      <c r="E494" s="10">
        <f t="shared" si="56"/>
        <v>1.4200511218403862E-4</v>
      </c>
      <c r="F494" s="10">
        <f t="shared" si="57"/>
        <v>6.0938452163315055E-4</v>
      </c>
      <c r="G494" s="10">
        <f t="shared" si="59"/>
        <v>3</v>
      </c>
      <c r="H494" s="17">
        <f t="shared" si="58"/>
        <v>4.2601533655211589E-4</v>
      </c>
    </row>
    <row r="495" spans="1:8" x14ac:dyDescent="0.2">
      <c r="A495" s="8"/>
      <c r="B495" s="24" t="s">
        <v>474</v>
      </c>
      <c r="C495" s="21">
        <v>1</v>
      </c>
      <c r="D495" s="9">
        <v>13</v>
      </c>
      <c r="E495" s="10">
        <f t="shared" si="56"/>
        <v>1.4200511218403862E-4</v>
      </c>
      <c r="F495" s="10">
        <f t="shared" si="57"/>
        <v>1.9804996953077391E-3</v>
      </c>
      <c r="G495" s="10">
        <f t="shared" si="59"/>
        <v>12</v>
      </c>
      <c r="H495" s="17">
        <f t="shared" si="58"/>
        <v>1.7040613462084636E-3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19</v>
      </c>
      <c r="D498" s="9">
        <v>22</v>
      </c>
      <c r="E498" s="10">
        <f t="shared" si="56"/>
        <v>2.6980971314967341E-3</v>
      </c>
      <c r="F498" s="10">
        <f t="shared" si="57"/>
        <v>3.3516148689823277E-3</v>
      </c>
      <c r="G498" s="10">
        <f t="shared" si="59"/>
        <v>0.15789473684210525</v>
      </c>
      <c r="H498" s="17">
        <f t="shared" si="58"/>
        <v>4.2601533655211589E-4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5</v>
      </c>
      <c r="E500" s="10" t="str">
        <f t="shared" si="56"/>
        <v/>
      </c>
      <c r="F500" s="10">
        <f t="shared" si="57"/>
        <v>7.6173065204143816E-4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13</v>
      </c>
      <c r="D502" s="9">
        <v>32</v>
      </c>
      <c r="E502" s="10">
        <f t="shared" si="56"/>
        <v>1.8460664583925021E-3</v>
      </c>
      <c r="F502" s="10">
        <f t="shared" si="57"/>
        <v>4.8750761730652044E-3</v>
      </c>
      <c r="G502" s="10">
        <f t="shared" si="59"/>
        <v>1.4615384615384615</v>
      </c>
      <c r="H502" s="17">
        <f t="shared" si="58"/>
        <v>2.6980971314967336E-3</v>
      </c>
    </row>
    <row r="503" spans="1:8" x14ac:dyDescent="0.2">
      <c r="A503" s="8"/>
      <c r="B503" s="24" t="s">
        <v>482</v>
      </c>
      <c r="C503" s="21">
        <v>11</v>
      </c>
      <c r="D503" s="9">
        <v>16</v>
      </c>
      <c r="E503" s="10">
        <f t="shared" si="56"/>
        <v>1.5620562340244249E-3</v>
      </c>
      <c r="F503" s="10">
        <f t="shared" si="57"/>
        <v>2.4375380865326022E-3</v>
      </c>
      <c r="G503" s="10">
        <f t="shared" si="59"/>
        <v>0.45454545454545453</v>
      </c>
      <c r="H503" s="17">
        <f t="shared" si="58"/>
        <v>7.1002556092019308E-4</v>
      </c>
    </row>
    <row r="504" spans="1:8" x14ac:dyDescent="0.2">
      <c r="A504" s="8"/>
      <c r="B504" s="24" t="s">
        <v>483</v>
      </c>
      <c r="C504" s="21">
        <v>0</v>
      </c>
      <c r="D504" s="9">
        <v>1</v>
      </c>
      <c r="E504" s="10" t="str">
        <f t="shared" si="56"/>
        <v/>
      </c>
      <c r="F504" s="10">
        <f t="shared" si="57"/>
        <v>1.5234613040828764E-4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18</v>
      </c>
      <c r="D505" s="9">
        <v>0</v>
      </c>
      <c r="E505" s="10">
        <f t="shared" si="56"/>
        <v>2.5560920193126954E-3</v>
      </c>
      <c r="F505" s="10" t="str">
        <f t="shared" si="57"/>
        <v/>
      </c>
      <c r="G505" s="10">
        <f t="shared" si="59"/>
        <v>-1</v>
      </c>
      <c r="H505" s="17">
        <f t="shared" si="58"/>
        <v>-2.5560920193126954E-3</v>
      </c>
    </row>
    <row r="506" spans="1:8" x14ac:dyDescent="0.2">
      <c r="A506" s="8"/>
      <c r="B506" s="24" t="s">
        <v>485</v>
      </c>
      <c r="C506" s="21">
        <v>3</v>
      </c>
      <c r="D506" s="9">
        <v>1</v>
      </c>
      <c r="E506" s="10">
        <f t="shared" si="56"/>
        <v>4.2601533655211589E-4</v>
      </c>
      <c r="F506" s="10">
        <f t="shared" si="57"/>
        <v>1.5234613040828764E-4</v>
      </c>
      <c r="G506" s="10">
        <f t="shared" si="59"/>
        <v>-0.66666666666666663</v>
      </c>
      <c r="H506" s="17">
        <f t="shared" si="58"/>
        <v>-2.8401022436807724E-4</v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2</v>
      </c>
      <c r="D508" s="9">
        <v>22</v>
      </c>
      <c r="E508" s="10">
        <f t="shared" si="56"/>
        <v>2.8401022436807724E-4</v>
      </c>
      <c r="F508" s="10">
        <f t="shared" si="57"/>
        <v>3.3516148689823277E-3</v>
      </c>
      <c r="G508" s="10">
        <f t="shared" si="59"/>
        <v>10</v>
      </c>
      <c r="H508" s="17">
        <f t="shared" si="58"/>
        <v>2.8401022436807723E-3</v>
      </c>
    </row>
    <row r="509" spans="1:8" x14ac:dyDescent="0.2">
      <c r="A509" s="8"/>
      <c r="B509" s="24" t="s">
        <v>488</v>
      </c>
      <c r="C509" s="21">
        <v>6</v>
      </c>
      <c r="D509" s="9">
        <v>17</v>
      </c>
      <c r="E509" s="10">
        <f t="shared" si="56"/>
        <v>8.5203067310423179E-4</v>
      </c>
      <c r="F509" s="10">
        <f t="shared" si="57"/>
        <v>2.5898842169408895E-3</v>
      </c>
      <c r="G509" s="10">
        <f t="shared" si="59"/>
        <v>1.8333333333333333</v>
      </c>
      <c r="H509" s="17">
        <f t="shared" si="58"/>
        <v>1.5620562340244249E-3</v>
      </c>
    </row>
    <row r="510" spans="1:8" x14ac:dyDescent="0.2">
      <c r="A510" s="8"/>
      <c r="B510" s="24" t="s">
        <v>489</v>
      </c>
      <c r="C510" s="21">
        <v>0</v>
      </c>
      <c r="D510" s="9">
        <v>2</v>
      </c>
      <c r="E510" s="10" t="str">
        <f t="shared" si="56"/>
        <v/>
      </c>
      <c r="F510" s="10">
        <f t="shared" si="57"/>
        <v>3.0469226081657528E-4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2</v>
      </c>
      <c r="D514" s="9">
        <v>0</v>
      </c>
      <c r="E514" s="10">
        <f t="shared" si="56"/>
        <v>2.8401022436807724E-4</v>
      </c>
      <c r="F514" s="10" t="str">
        <f t="shared" si="57"/>
        <v/>
      </c>
      <c r="G514" s="10">
        <f t="shared" si="59"/>
        <v>-1</v>
      </c>
      <c r="H514" s="17">
        <f t="shared" si="58"/>
        <v>-2.8401022436807724E-4</v>
      </c>
    </row>
    <row r="515" spans="1:8" ht="25.5" x14ac:dyDescent="0.2">
      <c r="A515" s="8"/>
      <c r="B515" s="24" t="s">
        <v>494</v>
      </c>
      <c r="C515" s="21">
        <v>0</v>
      </c>
      <c r="D515" s="9">
        <v>16</v>
      </c>
      <c r="E515" s="10" t="str">
        <f t="shared" si="56"/>
        <v/>
      </c>
      <c r="F515" s="10">
        <f t="shared" si="57"/>
        <v>2.4375380865326022E-3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4</v>
      </c>
      <c r="D516" s="9">
        <v>0</v>
      </c>
      <c r="E516" s="10">
        <f t="shared" si="56"/>
        <v>5.6802044873615449E-4</v>
      </c>
      <c r="F516" s="10" t="str">
        <f t="shared" si="57"/>
        <v/>
      </c>
      <c r="G516" s="10">
        <f t="shared" si="59"/>
        <v>-1</v>
      </c>
      <c r="H516" s="17">
        <f t="shared" si="58"/>
        <v>-5.6802044873615449E-4</v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2</v>
      </c>
      <c r="D519" s="9">
        <v>3</v>
      </c>
      <c r="E519" s="10">
        <f t="shared" si="56"/>
        <v>2.8401022436807724E-4</v>
      </c>
      <c r="F519" s="10">
        <f t="shared" si="57"/>
        <v>4.5703839122486289E-4</v>
      </c>
      <c r="G519" s="10">
        <f t="shared" si="59"/>
        <v>0.5</v>
      </c>
      <c r="H519" s="17">
        <f t="shared" si="58"/>
        <v>1.4200511218403862E-4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10</v>
      </c>
      <c r="D521" s="9">
        <v>1</v>
      </c>
      <c r="E521" s="10">
        <f t="shared" si="56"/>
        <v>1.4200511218403862E-3</v>
      </c>
      <c r="F521" s="10">
        <f t="shared" si="57"/>
        <v>1.5234613040828764E-4</v>
      </c>
      <c r="G521" s="10">
        <f t="shared" si="59"/>
        <v>-0.9</v>
      </c>
      <c r="H521" s="17">
        <f t="shared" si="58"/>
        <v>-1.2780460096563477E-3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2</v>
      </c>
      <c r="E528" s="10" t="str">
        <f t="shared" si="56"/>
        <v/>
      </c>
      <c r="F528" s="10">
        <f t="shared" si="57"/>
        <v>3.0469226081657528E-4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7</v>
      </c>
      <c r="D530" s="9">
        <v>11</v>
      </c>
      <c r="E530" s="10">
        <f t="shared" si="56"/>
        <v>9.9403578528827028E-4</v>
      </c>
      <c r="F530" s="10">
        <f t="shared" si="57"/>
        <v>1.6758074344911638E-3</v>
      </c>
      <c r="G530" s="10">
        <f t="shared" si="59"/>
        <v>0.5714285714285714</v>
      </c>
      <c r="H530" s="17">
        <f t="shared" si="58"/>
        <v>5.6802044873615438E-4</v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1</v>
      </c>
      <c r="D534" s="9">
        <v>0</v>
      </c>
      <c r="E534" s="10">
        <f t="shared" si="56"/>
        <v>1.4200511218403862E-4</v>
      </c>
      <c r="F534" s="10" t="str">
        <f t="shared" si="57"/>
        <v/>
      </c>
      <c r="G534" s="10">
        <f t="shared" si="59"/>
        <v>-1</v>
      </c>
      <c r="H534" s="17">
        <f t="shared" si="58"/>
        <v>-1.4200511218403862E-4</v>
      </c>
    </row>
    <row r="535" spans="1:8" ht="25.5" x14ac:dyDescent="0.2">
      <c r="A535" s="8"/>
      <c r="B535" s="24" t="s">
        <v>514</v>
      </c>
      <c r="C535" s="21">
        <v>53</v>
      </c>
      <c r="D535" s="9">
        <v>1</v>
      </c>
      <c r="E535" s="10">
        <f t="shared" si="56"/>
        <v>7.526270945754047E-3</v>
      </c>
      <c r="F535" s="10">
        <f t="shared" si="57"/>
        <v>1.5234613040828764E-4</v>
      </c>
      <c r="G535" s="10">
        <f t="shared" si="59"/>
        <v>-0.98113207547169812</v>
      </c>
      <c r="H535" s="17">
        <f t="shared" si="58"/>
        <v>-7.3842658335700083E-3</v>
      </c>
    </row>
    <row r="536" spans="1:8" x14ac:dyDescent="0.2">
      <c r="A536" s="8"/>
      <c r="B536" s="24" t="s">
        <v>515</v>
      </c>
      <c r="C536" s="21">
        <v>2</v>
      </c>
      <c r="D536" s="9">
        <v>0</v>
      </c>
      <c r="E536" s="10">
        <f t="shared" si="56"/>
        <v>2.8401022436807724E-4</v>
      </c>
      <c r="F536" s="10" t="str">
        <f t="shared" si="57"/>
        <v/>
      </c>
      <c r="G536" s="10">
        <f t="shared" si="59"/>
        <v>-1</v>
      </c>
      <c r="H536" s="17">
        <f t="shared" si="58"/>
        <v>-2.8401022436807724E-4</v>
      </c>
    </row>
    <row r="537" spans="1:8" ht="25.5" x14ac:dyDescent="0.2">
      <c r="A537" s="8"/>
      <c r="B537" s="24" t="s">
        <v>516</v>
      </c>
      <c r="C537" s="21">
        <v>137</v>
      </c>
      <c r="D537" s="9">
        <v>1</v>
      </c>
      <c r="E537" s="10">
        <f t="shared" si="56"/>
        <v>1.945470036921329E-2</v>
      </c>
      <c r="F537" s="10">
        <f t="shared" si="57"/>
        <v>1.5234613040828764E-4</v>
      </c>
      <c r="G537" s="10">
        <f t="shared" si="59"/>
        <v>-0.99270072992700731</v>
      </c>
      <c r="H537" s="17">
        <f t="shared" si="58"/>
        <v>-1.9312695257029253E-2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1</v>
      </c>
      <c r="E542" s="10" t="str">
        <f t="shared" si="56"/>
        <v/>
      </c>
      <c r="F542" s="10">
        <f t="shared" si="57"/>
        <v>1.5234613040828764E-4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1</v>
      </c>
      <c r="E547" s="10" t="str">
        <f t="shared" si="56"/>
        <v/>
      </c>
      <c r="F547" s="10">
        <f t="shared" si="57"/>
        <v>1.5234613040828764E-4</v>
      </c>
      <c r="G547" s="10">
        <f t="shared" si="59"/>
        <v>1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29</v>
      </c>
      <c r="D552" s="9">
        <v>8</v>
      </c>
      <c r="E552" s="10">
        <f t="shared" si="56"/>
        <v>4.1181482533371198E-3</v>
      </c>
      <c r="F552" s="10">
        <f t="shared" si="57"/>
        <v>1.2187690432663011E-3</v>
      </c>
      <c r="G552" s="10">
        <f t="shared" si="59"/>
        <v>-0.72413793103448276</v>
      </c>
      <c r="H552" s="17">
        <f t="shared" si="58"/>
        <v>-2.982107355864811E-3</v>
      </c>
    </row>
    <row r="553" spans="1:8" x14ac:dyDescent="0.2">
      <c r="A553" s="8"/>
      <c r="B553" s="24" t="s">
        <v>532</v>
      </c>
      <c r="C553" s="21">
        <v>0</v>
      </c>
      <c r="D553" s="9">
        <v>5</v>
      </c>
      <c r="E553" s="10" t="str">
        <f t="shared" si="56"/>
        <v/>
      </c>
      <c r="F553" s="10">
        <f t="shared" si="57"/>
        <v>7.6173065204143816E-4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2</v>
      </c>
      <c r="D554" s="9">
        <v>0</v>
      </c>
      <c r="E554" s="10">
        <f t="shared" ref="E554:E595" si="60">+IF(C554=0,"",C554/C$362)</f>
        <v>2.8401022436807724E-4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595" si="62">+IF(OR(AND(E554=""),(G554="")),"",E554*G554)</f>
        <v>-2.8401022436807724E-4</v>
      </c>
    </row>
    <row r="555" spans="1:8" x14ac:dyDescent="0.2">
      <c r="A555" s="8"/>
      <c r="B555" s="24" t="s">
        <v>534</v>
      </c>
      <c r="C555" s="21">
        <v>107</v>
      </c>
      <c r="D555" s="9">
        <v>40</v>
      </c>
      <c r="E555" s="10">
        <f t="shared" si="60"/>
        <v>1.5194547003692133E-2</v>
      </c>
      <c r="F555" s="10">
        <f t="shared" si="61"/>
        <v>6.0938452163315053E-3</v>
      </c>
      <c r="G555" s="10">
        <f t="shared" ref="G555:G595" si="63">+IF(AND(C555=0,D555=0)," ",IF(C555=0,1,IF(D555=0,-1,(D555-C555)/C555)))</f>
        <v>-0.62616822429906538</v>
      </c>
      <c r="H555" s="17">
        <f t="shared" si="62"/>
        <v>-9.5143425163305879E-3</v>
      </c>
    </row>
    <row r="556" spans="1:8" ht="25.5" x14ac:dyDescent="0.2">
      <c r="A556" s="8"/>
      <c r="B556" s="24" t="s">
        <v>535</v>
      </c>
      <c r="C556" s="21">
        <v>5</v>
      </c>
      <c r="D556" s="9">
        <v>0</v>
      </c>
      <c r="E556" s="10">
        <f t="shared" si="60"/>
        <v>7.1002556092019308E-4</v>
      </c>
      <c r="F556" s="10" t="str">
        <f t="shared" si="61"/>
        <v/>
      </c>
      <c r="G556" s="10">
        <f t="shared" si="63"/>
        <v>-1</v>
      </c>
      <c r="H556" s="17">
        <f t="shared" si="62"/>
        <v>-7.1002556092019308E-4</v>
      </c>
    </row>
    <row r="557" spans="1:8" x14ac:dyDescent="0.2">
      <c r="A557" s="8"/>
      <c r="B557" s="24" t="s">
        <v>536</v>
      </c>
      <c r="C557" s="21">
        <v>6</v>
      </c>
      <c r="D557" s="9">
        <v>3</v>
      </c>
      <c r="E557" s="10">
        <f t="shared" si="60"/>
        <v>8.5203067310423179E-4</v>
      </c>
      <c r="F557" s="10">
        <f t="shared" si="61"/>
        <v>4.5703839122486289E-4</v>
      </c>
      <c r="G557" s="10">
        <f t="shared" si="63"/>
        <v>-0.5</v>
      </c>
      <c r="H557" s="17">
        <f t="shared" si="62"/>
        <v>-4.2601533655211589E-4</v>
      </c>
    </row>
    <row r="558" spans="1:8" x14ac:dyDescent="0.2">
      <c r="A558" s="8"/>
      <c r="B558" s="24" t="s">
        <v>537</v>
      </c>
      <c r="C558" s="21">
        <v>85</v>
      </c>
      <c r="D558" s="9">
        <v>47</v>
      </c>
      <c r="E558" s="10">
        <f t="shared" si="60"/>
        <v>1.2070434535643283E-2</v>
      </c>
      <c r="F558" s="10">
        <f t="shared" si="61"/>
        <v>7.1602681291895185E-3</v>
      </c>
      <c r="G558" s="10">
        <f t="shared" si="63"/>
        <v>-0.44705882352941179</v>
      </c>
      <c r="H558" s="17">
        <f t="shared" si="62"/>
        <v>-5.3961942629934681E-3</v>
      </c>
    </row>
    <row r="559" spans="1:8" x14ac:dyDescent="0.2">
      <c r="A559" s="8"/>
      <c r="B559" s="24" t="s">
        <v>538</v>
      </c>
      <c r="C559" s="21">
        <v>77</v>
      </c>
      <c r="D559" s="9">
        <v>44</v>
      </c>
      <c r="E559" s="10">
        <f t="shared" si="60"/>
        <v>1.0934393638170975E-2</v>
      </c>
      <c r="F559" s="10">
        <f t="shared" si="61"/>
        <v>6.7032297379646553E-3</v>
      </c>
      <c r="G559" s="10">
        <f t="shared" si="63"/>
        <v>-0.42857142857142855</v>
      </c>
      <c r="H559" s="17">
        <f t="shared" si="62"/>
        <v>-4.6861687020732746E-3</v>
      </c>
    </row>
    <row r="560" spans="1:8" x14ac:dyDescent="0.2">
      <c r="A560" s="8"/>
      <c r="B560" s="24" t="s">
        <v>539</v>
      </c>
      <c r="C560" s="21">
        <v>1</v>
      </c>
      <c r="D560" s="9">
        <v>0</v>
      </c>
      <c r="E560" s="10">
        <f t="shared" si="60"/>
        <v>1.4200511218403862E-4</v>
      </c>
      <c r="F560" s="10" t="str">
        <f t="shared" si="61"/>
        <v/>
      </c>
      <c r="G560" s="10">
        <f t="shared" si="63"/>
        <v>-1</v>
      </c>
      <c r="H560" s="17">
        <f t="shared" si="62"/>
        <v>-1.4200511218403862E-4</v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7</v>
      </c>
      <c r="D562" s="9">
        <v>23</v>
      </c>
      <c r="E562" s="10">
        <f t="shared" si="60"/>
        <v>9.9403578528827028E-4</v>
      </c>
      <c r="F562" s="10">
        <f t="shared" si="61"/>
        <v>3.5039609993906154E-3</v>
      </c>
      <c r="G562" s="10">
        <f t="shared" si="63"/>
        <v>2.2857142857142856</v>
      </c>
      <c r="H562" s="17">
        <f t="shared" si="62"/>
        <v>2.2720817949446175E-3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1</v>
      </c>
      <c r="D564" s="9">
        <v>0</v>
      </c>
      <c r="E564" s="10">
        <f t="shared" si="60"/>
        <v>1.4200511218403862E-4</v>
      </c>
      <c r="F564" s="10" t="str">
        <f t="shared" si="61"/>
        <v/>
      </c>
      <c r="G564" s="10">
        <f t="shared" si="63"/>
        <v>-1</v>
      </c>
      <c r="H564" s="17">
        <f t="shared" si="62"/>
        <v>-1.4200511218403862E-4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10</v>
      </c>
      <c r="D566" s="9">
        <v>3</v>
      </c>
      <c r="E566" s="10">
        <f t="shared" si="60"/>
        <v>1.4200511218403862E-3</v>
      </c>
      <c r="F566" s="10">
        <f t="shared" si="61"/>
        <v>4.5703839122486289E-4</v>
      </c>
      <c r="G566" s="10">
        <f t="shared" si="63"/>
        <v>-0.7</v>
      </c>
      <c r="H566" s="17">
        <f t="shared" si="62"/>
        <v>-9.9403578528827028E-4</v>
      </c>
    </row>
    <row r="567" spans="1:8" x14ac:dyDescent="0.2">
      <c r="A567" s="8"/>
      <c r="B567" s="24" t="s">
        <v>546</v>
      </c>
      <c r="C567" s="21">
        <v>0</v>
      </c>
      <c r="D567" s="9">
        <v>16</v>
      </c>
      <c r="E567" s="10" t="str">
        <f t="shared" si="60"/>
        <v/>
      </c>
      <c r="F567" s="10">
        <f t="shared" si="61"/>
        <v>2.4375380865326022E-3</v>
      </c>
      <c r="G567" s="10">
        <f t="shared" si="63"/>
        <v>1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3</v>
      </c>
      <c r="E569" s="10" t="str">
        <f t="shared" si="60"/>
        <v/>
      </c>
      <c r="F569" s="10">
        <f t="shared" si="61"/>
        <v>4.5703839122486289E-4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6</v>
      </c>
      <c r="D571" s="9">
        <v>6</v>
      </c>
      <c r="E571" s="10">
        <f t="shared" si="60"/>
        <v>8.5203067310423179E-4</v>
      </c>
      <c r="F571" s="10">
        <f t="shared" si="61"/>
        <v>9.1407678244972577E-4</v>
      </c>
      <c r="G571" s="10">
        <f t="shared" si="63"/>
        <v>0</v>
      </c>
      <c r="H571" s="17">
        <f t="shared" si="62"/>
        <v>0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91</v>
      </c>
      <c r="D574" s="9">
        <v>78</v>
      </c>
      <c r="E574" s="10">
        <f t="shared" si="60"/>
        <v>1.2922465208747515E-2</v>
      </c>
      <c r="F574" s="10">
        <f t="shared" si="61"/>
        <v>1.1882998171846435E-2</v>
      </c>
      <c r="G574" s="10">
        <f t="shared" si="63"/>
        <v>-0.14285714285714285</v>
      </c>
      <c r="H574" s="17">
        <f t="shared" si="62"/>
        <v>-1.8460664583925021E-3</v>
      </c>
    </row>
    <row r="575" spans="1:8" ht="25.5" x14ac:dyDescent="0.2">
      <c r="A575" s="8"/>
      <c r="B575" s="24" t="s">
        <v>554</v>
      </c>
      <c r="C575" s="21">
        <v>13</v>
      </c>
      <c r="D575" s="9">
        <v>0</v>
      </c>
      <c r="E575" s="10">
        <f t="shared" si="60"/>
        <v>1.8460664583925021E-3</v>
      </c>
      <c r="F575" s="10" t="str">
        <f t="shared" si="61"/>
        <v/>
      </c>
      <c r="G575" s="10">
        <f t="shared" si="63"/>
        <v>-1</v>
      </c>
      <c r="H575" s="17">
        <f t="shared" si="62"/>
        <v>-1.8460664583925021E-3</v>
      </c>
    </row>
    <row r="576" spans="1:8" x14ac:dyDescent="0.2">
      <c r="A576" s="8"/>
      <c r="B576" s="24" t="s">
        <v>555</v>
      </c>
      <c r="C576" s="21">
        <v>5</v>
      </c>
      <c r="D576" s="9">
        <v>1</v>
      </c>
      <c r="E576" s="10">
        <f t="shared" si="60"/>
        <v>7.1002556092019308E-4</v>
      </c>
      <c r="F576" s="10">
        <f t="shared" si="61"/>
        <v>1.5234613040828764E-4</v>
      </c>
      <c r="G576" s="10">
        <f t="shared" si="63"/>
        <v>-0.8</v>
      </c>
      <c r="H576" s="17">
        <f t="shared" si="62"/>
        <v>-5.6802044873615449E-4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397</v>
      </c>
      <c r="D579" s="9">
        <v>89</v>
      </c>
      <c r="E579" s="10">
        <f t="shared" si="60"/>
        <v>5.6376029537063332E-2</v>
      </c>
      <c r="F579" s="10">
        <f t="shared" si="61"/>
        <v>1.3558805606337598E-2</v>
      </c>
      <c r="G579" s="10">
        <f t="shared" si="63"/>
        <v>-0.77581863979848864</v>
      </c>
      <c r="H579" s="17">
        <f t="shared" si="62"/>
        <v>-4.3737574552683893E-2</v>
      </c>
    </row>
    <row r="580" spans="1:8" ht="25.5" x14ac:dyDescent="0.2">
      <c r="A580" s="8"/>
      <c r="B580" s="24" t="s">
        <v>559</v>
      </c>
      <c r="C580" s="21">
        <v>26</v>
      </c>
      <c r="D580" s="9">
        <v>13</v>
      </c>
      <c r="E580" s="10">
        <f t="shared" si="60"/>
        <v>3.6921329167850041E-3</v>
      </c>
      <c r="F580" s="10">
        <f t="shared" si="61"/>
        <v>1.9804996953077391E-3</v>
      </c>
      <c r="G580" s="10">
        <f t="shared" si="63"/>
        <v>-0.5</v>
      </c>
      <c r="H580" s="17">
        <f t="shared" si="62"/>
        <v>-1.8460664583925021E-3</v>
      </c>
    </row>
    <row r="581" spans="1:8" x14ac:dyDescent="0.2">
      <c r="A581" s="8"/>
      <c r="B581" s="24" t="s">
        <v>560</v>
      </c>
      <c r="C581" s="21">
        <v>150</v>
      </c>
      <c r="D581" s="9">
        <v>137</v>
      </c>
      <c r="E581" s="10">
        <f t="shared" si="60"/>
        <v>2.1300766827605795E-2</v>
      </c>
      <c r="F581" s="10">
        <f t="shared" si="61"/>
        <v>2.0871419865935405E-2</v>
      </c>
      <c r="G581" s="10">
        <f t="shared" si="63"/>
        <v>-8.666666666666667E-2</v>
      </c>
      <c r="H581" s="17">
        <f t="shared" si="62"/>
        <v>-1.8460664583925023E-3</v>
      </c>
    </row>
    <row r="582" spans="1:8" x14ac:dyDescent="0.2">
      <c r="A582" s="8"/>
      <c r="B582" s="24" t="s">
        <v>561</v>
      </c>
      <c r="C582" s="21">
        <v>7</v>
      </c>
      <c r="D582" s="9">
        <v>11</v>
      </c>
      <c r="E582" s="10">
        <f t="shared" si="60"/>
        <v>9.9403578528827028E-4</v>
      </c>
      <c r="F582" s="10">
        <f t="shared" si="61"/>
        <v>1.6758074344911638E-3</v>
      </c>
      <c r="G582" s="10">
        <f t="shared" si="63"/>
        <v>0.5714285714285714</v>
      </c>
      <c r="H582" s="17">
        <f t="shared" si="62"/>
        <v>5.6802044873615438E-4</v>
      </c>
    </row>
    <row r="583" spans="1:8" x14ac:dyDescent="0.2">
      <c r="A583" s="8"/>
      <c r="B583" s="24" t="s">
        <v>562</v>
      </c>
      <c r="C583" s="21">
        <v>49</v>
      </c>
      <c r="D583" s="9">
        <v>29</v>
      </c>
      <c r="E583" s="10">
        <f t="shared" si="60"/>
        <v>6.958250497017893E-3</v>
      </c>
      <c r="F583" s="10">
        <f t="shared" si="61"/>
        <v>4.4180377818403413E-3</v>
      </c>
      <c r="G583" s="10">
        <f t="shared" si="63"/>
        <v>-0.40816326530612246</v>
      </c>
      <c r="H583" s="17">
        <f t="shared" si="62"/>
        <v>-2.8401022436807728E-3</v>
      </c>
    </row>
    <row r="584" spans="1:8" x14ac:dyDescent="0.2">
      <c r="A584" s="8"/>
      <c r="B584" s="24" t="s">
        <v>563</v>
      </c>
      <c r="C584" s="21">
        <v>0</v>
      </c>
      <c r="D584" s="9">
        <v>7</v>
      </c>
      <c r="E584" s="10" t="str">
        <f t="shared" si="60"/>
        <v/>
      </c>
      <c r="F584" s="10">
        <f t="shared" si="61"/>
        <v>1.0664229128580134E-3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18</v>
      </c>
      <c r="D585" s="9">
        <v>4</v>
      </c>
      <c r="E585" s="10">
        <f t="shared" si="60"/>
        <v>2.5560920193126954E-3</v>
      </c>
      <c r="F585" s="10">
        <f t="shared" si="61"/>
        <v>6.0938452163315055E-4</v>
      </c>
      <c r="G585" s="10">
        <f t="shared" si="63"/>
        <v>-0.77777777777777779</v>
      </c>
      <c r="H585" s="17">
        <f t="shared" si="62"/>
        <v>-1.988071570576541E-3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34</v>
      </c>
      <c r="D587" s="9">
        <v>100</v>
      </c>
      <c r="E587" s="10">
        <f t="shared" si="60"/>
        <v>4.8281738142573133E-3</v>
      </c>
      <c r="F587" s="10">
        <f t="shared" si="61"/>
        <v>1.5234613040828763E-2</v>
      </c>
      <c r="G587" s="10">
        <f t="shared" si="63"/>
        <v>1.9411764705882353</v>
      </c>
      <c r="H587" s="17">
        <f t="shared" si="62"/>
        <v>9.3723374041465492E-3</v>
      </c>
    </row>
    <row r="588" spans="1:8" x14ac:dyDescent="0.2">
      <c r="A588" s="8"/>
      <c r="B588" s="24" t="s">
        <v>567</v>
      </c>
      <c r="C588" s="21">
        <v>37</v>
      </c>
      <c r="D588" s="9">
        <v>44</v>
      </c>
      <c r="E588" s="10">
        <f t="shared" si="60"/>
        <v>5.2541891508094294E-3</v>
      </c>
      <c r="F588" s="10">
        <f t="shared" si="61"/>
        <v>6.7032297379646553E-3</v>
      </c>
      <c r="G588" s="10">
        <f t="shared" si="63"/>
        <v>0.1891891891891892</v>
      </c>
      <c r="H588" s="17">
        <f t="shared" si="62"/>
        <v>9.9403578528827049E-4</v>
      </c>
    </row>
    <row r="589" spans="1:8" x14ac:dyDescent="0.2">
      <c r="A589" s="8"/>
      <c r="B589" s="24" t="s">
        <v>568</v>
      </c>
      <c r="C589" s="21">
        <v>76</v>
      </c>
      <c r="D589" s="9">
        <v>7</v>
      </c>
      <c r="E589" s="10">
        <f t="shared" si="60"/>
        <v>1.0792388525986936E-2</v>
      </c>
      <c r="F589" s="10">
        <f t="shared" si="61"/>
        <v>1.0664229128580134E-3</v>
      </c>
      <c r="G589" s="10">
        <f t="shared" si="63"/>
        <v>-0.90789473684210531</v>
      </c>
      <c r="H589" s="17">
        <f t="shared" si="62"/>
        <v>-9.7983527406986671E-3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2</v>
      </c>
      <c r="D591" s="9">
        <v>2</v>
      </c>
      <c r="E591" s="10">
        <f t="shared" si="60"/>
        <v>2.8401022436807724E-4</v>
      </c>
      <c r="F591" s="10">
        <f t="shared" si="61"/>
        <v>3.0469226081657528E-4</v>
      </c>
      <c r="G591" s="10">
        <f t="shared" si="63"/>
        <v>0</v>
      </c>
      <c r="H591" s="17">
        <f t="shared" si="62"/>
        <v>0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2440</v>
      </c>
      <c r="D601" s="36">
        <f>SUM(D602:D629)</f>
        <v>2284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-6.3934426229508193E-2</v>
      </c>
      <c r="H601" s="37">
        <f t="shared" ref="H601:H629" si="66">+IF(OR(AND(E601=""),(G601="")),"",E601*G601)</f>
        <v>-6.3934426229508193E-2</v>
      </c>
    </row>
    <row r="602" spans="1:8" x14ac:dyDescent="0.2">
      <c r="A602" s="8"/>
      <c r="B602" s="23" t="s">
        <v>575</v>
      </c>
      <c r="C602" s="41">
        <v>2</v>
      </c>
      <c r="D602" s="38">
        <v>32</v>
      </c>
      <c r="E602" s="39">
        <f t="shared" si="64"/>
        <v>8.1967213114754098E-4</v>
      </c>
      <c r="F602" s="39">
        <f t="shared" si="65"/>
        <v>1.4010507880910683E-2</v>
      </c>
      <c r="G602" s="39">
        <f t="shared" ref="G602:G629" si="67">+IF(AND(C602=0,D602=0)," ",IF(C602=0,1,IF(D602=0,-1,(D602-C602)/C602)))</f>
        <v>15</v>
      </c>
      <c r="H602" s="40">
        <f t="shared" si="66"/>
        <v>1.2295081967213115E-2</v>
      </c>
    </row>
    <row r="603" spans="1:8" x14ac:dyDescent="0.2">
      <c r="A603" s="8"/>
      <c r="B603" s="24" t="s">
        <v>576</v>
      </c>
      <c r="C603" s="21">
        <v>18</v>
      </c>
      <c r="D603" s="9">
        <v>5</v>
      </c>
      <c r="E603" s="10">
        <f t="shared" si="64"/>
        <v>7.3770491803278691E-3</v>
      </c>
      <c r="F603" s="10">
        <f t="shared" si="65"/>
        <v>2.1891418563922942E-3</v>
      </c>
      <c r="G603" s="10">
        <f t="shared" si="67"/>
        <v>-0.72222222222222221</v>
      </c>
      <c r="H603" s="17">
        <f t="shared" si="66"/>
        <v>-5.3278688524590161E-3</v>
      </c>
    </row>
    <row r="604" spans="1:8" ht="25.5" x14ac:dyDescent="0.2">
      <c r="A604" s="8"/>
      <c r="B604" s="24" t="s">
        <v>577</v>
      </c>
      <c r="C604" s="21">
        <v>479</v>
      </c>
      <c r="D604" s="9">
        <v>408</v>
      </c>
      <c r="E604" s="10">
        <f t="shared" si="64"/>
        <v>0.19631147540983607</v>
      </c>
      <c r="F604" s="10">
        <f t="shared" si="65"/>
        <v>0.1786339754816112</v>
      </c>
      <c r="G604" s="10">
        <f t="shared" si="67"/>
        <v>-0.14822546972860126</v>
      </c>
      <c r="H604" s="17">
        <f t="shared" si="66"/>
        <v>-2.9098360655737707E-2</v>
      </c>
    </row>
    <row r="605" spans="1:8" x14ac:dyDescent="0.2">
      <c r="A605" s="8"/>
      <c r="B605" s="24" t="s">
        <v>578</v>
      </c>
      <c r="C605" s="21">
        <v>321</v>
      </c>
      <c r="D605" s="9">
        <v>213</v>
      </c>
      <c r="E605" s="10">
        <f t="shared" si="64"/>
        <v>0.13155737704918033</v>
      </c>
      <c r="F605" s="10">
        <f t="shared" si="65"/>
        <v>9.3257443082311736E-2</v>
      </c>
      <c r="G605" s="10">
        <f t="shared" si="67"/>
        <v>-0.3364485981308411</v>
      </c>
      <c r="H605" s="17">
        <f t="shared" si="66"/>
        <v>-4.4262295081967211E-2</v>
      </c>
    </row>
    <row r="606" spans="1:8" x14ac:dyDescent="0.2">
      <c r="A606" s="8"/>
      <c r="B606" s="24" t="s">
        <v>579</v>
      </c>
      <c r="C606" s="21">
        <v>51</v>
      </c>
      <c r="D606" s="9">
        <v>49</v>
      </c>
      <c r="E606" s="10">
        <f t="shared" si="64"/>
        <v>2.0901639344262295E-2</v>
      </c>
      <c r="F606" s="10">
        <f t="shared" si="65"/>
        <v>2.1453590192644482E-2</v>
      </c>
      <c r="G606" s="10">
        <f t="shared" si="67"/>
        <v>-3.9215686274509803E-2</v>
      </c>
      <c r="H606" s="17">
        <f t="shared" si="66"/>
        <v>-8.1967213114754098E-4</v>
      </c>
    </row>
    <row r="607" spans="1:8" x14ac:dyDescent="0.2">
      <c r="A607" s="8"/>
      <c r="B607" s="24" t="s">
        <v>580</v>
      </c>
      <c r="C607" s="21">
        <v>2</v>
      </c>
      <c r="D607" s="9">
        <v>0</v>
      </c>
      <c r="E607" s="10">
        <f t="shared" si="64"/>
        <v>8.1967213114754098E-4</v>
      </c>
      <c r="F607" s="10" t="str">
        <f t="shared" si="65"/>
        <v/>
      </c>
      <c r="G607" s="10">
        <f t="shared" si="67"/>
        <v>-1</v>
      </c>
      <c r="H607" s="17">
        <f t="shared" si="66"/>
        <v>-8.1967213114754098E-4</v>
      </c>
    </row>
    <row r="608" spans="1:8" x14ac:dyDescent="0.2">
      <c r="A608" s="8"/>
      <c r="B608" s="24" t="s">
        <v>581</v>
      </c>
      <c r="C608" s="21">
        <v>14</v>
      </c>
      <c r="D608" s="9">
        <v>22</v>
      </c>
      <c r="E608" s="10">
        <f t="shared" si="64"/>
        <v>5.7377049180327867E-3</v>
      </c>
      <c r="F608" s="10">
        <f t="shared" si="65"/>
        <v>9.6322241681260946E-3</v>
      </c>
      <c r="G608" s="10">
        <f t="shared" si="67"/>
        <v>0.5714285714285714</v>
      </c>
      <c r="H608" s="17">
        <f t="shared" si="66"/>
        <v>3.2786885245901635E-3</v>
      </c>
    </row>
    <row r="609" spans="1:8" x14ac:dyDescent="0.2">
      <c r="A609" s="8"/>
      <c r="B609" s="24" t="s">
        <v>582</v>
      </c>
      <c r="C609" s="21">
        <v>0</v>
      </c>
      <c r="D609" s="9">
        <v>10</v>
      </c>
      <c r="E609" s="10" t="str">
        <f t="shared" si="64"/>
        <v/>
      </c>
      <c r="F609" s="10">
        <f t="shared" si="65"/>
        <v>4.3782837127845885E-3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1</v>
      </c>
      <c r="D610" s="9">
        <v>6</v>
      </c>
      <c r="E610" s="10">
        <f t="shared" si="64"/>
        <v>4.0983606557377049E-4</v>
      </c>
      <c r="F610" s="10">
        <f t="shared" si="65"/>
        <v>2.6269702276707531E-3</v>
      </c>
      <c r="G610" s="10">
        <f t="shared" si="67"/>
        <v>5</v>
      </c>
      <c r="H610" s="17">
        <f t="shared" si="66"/>
        <v>2.0491803278688526E-3</v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104</v>
      </c>
      <c r="D612" s="9">
        <v>81</v>
      </c>
      <c r="E612" s="10">
        <f t="shared" si="64"/>
        <v>4.2622950819672129E-2</v>
      </c>
      <c r="F612" s="10">
        <f t="shared" si="65"/>
        <v>3.5464098073555168E-2</v>
      </c>
      <c r="G612" s="10">
        <f t="shared" si="67"/>
        <v>-0.22115384615384615</v>
      </c>
      <c r="H612" s="17">
        <f t="shared" si="66"/>
        <v>-9.4262295081967203E-3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73</v>
      </c>
      <c r="D614" s="9">
        <v>25</v>
      </c>
      <c r="E614" s="10">
        <f t="shared" si="64"/>
        <v>2.9918032786885245E-2</v>
      </c>
      <c r="F614" s="10">
        <f t="shared" si="65"/>
        <v>1.0945709281961471E-2</v>
      </c>
      <c r="G614" s="10">
        <f t="shared" si="67"/>
        <v>-0.65753424657534243</v>
      </c>
      <c r="H614" s="17">
        <f t="shared" si="66"/>
        <v>-1.9672131147540982E-2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193</v>
      </c>
      <c r="D616" s="9">
        <v>278</v>
      </c>
      <c r="E616" s="10">
        <f t="shared" si="64"/>
        <v>7.9098360655737707E-2</v>
      </c>
      <c r="F616" s="10">
        <f t="shared" si="65"/>
        <v>0.12171628721541156</v>
      </c>
      <c r="G616" s="10">
        <f t="shared" si="67"/>
        <v>0.44041450777202074</v>
      </c>
      <c r="H616" s="17">
        <f t="shared" si="66"/>
        <v>3.4836065573770496E-2</v>
      </c>
    </row>
    <row r="617" spans="1:8" x14ac:dyDescent="0.2">
      <c r="A617" s="8"/>
      <c r="B617" s="24" t="s">
        <v>590</v>
      </c>
      <c r="C617" s="21">
        <v>16</v>
      </c>
      <c r="D617" s="9">
        <v>62</v>
      </c>
      <c r="E617" s="10">
        <f t="shared" si="64"/>
        <v>6.5573770491803279E-3</v>
      </c>
      <c r="F617" s="10">
        <f t="shared" si="65"/>
        <v>2.7145359019264449E-2</v>
      </c>
      <c r="G617" s="10">
        <f t="shared" si="67"/>
        <v>2.875</v>
      </c>
      <c r="H617" s="17">
        <f t="shared" si="66"/>
        <v>1.8852459016393444E-2</v>
      </c>
    </row>
    <row r="618" spans="1:8" x14ac:dyDescent="0.2">
      <c r="A618" s="8"/>
      <c r="B618" s="24" t="s">
        <v>591</v>
      </c>
      <c r="C618" s="21">
        <v>24</v>
      </c>
      <c r="D618" s="9">
        <v>27</v>
      </c>
      <c r="E618" s="10">
        <f t="shared" si="64"/>
        <v>9.8360655737704927E-3</v>
      </c>
      <c r="F618" s="10">
        <f t="shared" si="65"/>
        <v>1.1821366024518389E-2</v>
      </c>
      <c r="G618" s="10">
        <f t="shared" si="67"/>
        <v>0.125</v>
      </c>
      <c r="H618" s="17">
        <f t="shared" si="66"/>
        <v>1.2295081967213116E-3</v>
      </c>
    </row>
    <row r="619" spans="1:8" x14ac:dyDescent="0.2">
      <c r="A619" s="8"/>
      <c r="B619" s="24" t="s">
        <v>592</v>
      </c>
      <c r="C619" s="21">
        <v>672</v>
      </c>
      <c r="D619" s="9">
        <v>670</v>
      </c>
      <c r="E619" s="10">
        <f t="shared" si="64"/>
        <v>0.27540983606557379</v>
      </c>
      <c r="F619" s="10">
        <f t="shared" si="65"/>
        <v>0.29334500875656744</v>
      </c>
      <c r="G619" s="10">
        <f t="shared" si="67"/>
        <v>-2.976190476190476E-3</v>
      </c>
      <c r="H619" s="17">
        <f t="shared" si="66"/>
        <v>-8.1967213114754098E-4</v>
      </c>
    </row>
    <row r="620" spans="1:8" x14ac:dyDescent="0.2">
      <c r="A620" s="8"/>
      <c r="B620" s="24" t="s">
        <v>593</v>
      </c>
      <c r="C620" s="21">
        <v>360</v>
      </c>
      <c r="D620" s="9">
        <v>326</v>
      </c>
      <c r="E620" s="10">
        <f t="shared" si="64"/>
        <v>0.14754098360655737</v>
      </c>
      <c r="F620" s="10">
        <f t="shared" si="65"/>
        <v>0.14273204903677758</v>
      </c>
      <c r="G620" s="10">
        <f t="shared" si="67"/>
        <v>-9.4444444444444442E-2</v>
      </c>
      <c r="H620" s="17">
        <f t="shared" si="66"/>
        <v>-1.3934426229508197E-2</v>
      </c>
    </row>
    <row r="621" spans="1:8" x14ac:dyDescent="0.2">
      <c r="A621" s="8"/>
      <c r="B621" s="24" t="s">
        <v>594</v>
      </c>
      <c r="C621" s="21">
        <v>1</v>
      </c>
      <c r="D621" s="9">
        <v>16</v>
      </c>
      <c r="E621" s="10">
        <f t="shared" si="64"/>
        <v>4.0983606557377049E-4</v>
      </c>
      <c r="F621" s="10">
        <f t="shared" si="65"/>
        <v>7.0052539404553416E-3</v>
      </c>
      <c r="G621" s="10">
        <f t="shared" si="67"/>
        <v>15</v>
      </c>
      <c r="H621" s="17">
        <f t="shared" si="66"/>
        <v>6.1475409836065573E-3</v>
      </c>
    </row>
    <row r="622" spans="1:8" x14ac:dyDescent="0.2">
      <c r="A622" s="8"/>
      <c r="B622" s="24" t="s">
        <v>595</v>
      </c>
      <c r="C622" s="21">
        <v>12</v>
      </c>
      <c r="D622" s="9">
        <v>7</v>
      </c>
      <c r="E622" s="10">
        <f t="shared" si="64"/>
        <v>4.9180327868852463E-3</v>
      </c>
      <c r="F622" s="10">
        <f t="shared" si="65"/>
        <v>3.0647985989492119E-3</v>
      </c>
      <c r="G622" s="10">
        <f t="shared" si="67"/>
        <v>-0.41666666666666669</v>
      </c>
      <c r="H622" s="17">
        <f t="shared" si="66"/>
        <v>-2.0491803278688526E-3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</v>
      </c>
      <c r="E623" s="10" t="str">
        <f t="shared" si="64"/>
        <v/>
      </c>
      <c r="F623" s="10">
        <f t="shared" si="65"/>
        <v>4.3782837127845885E-4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49</v>
      </c>
      <c r="D625" s="9">
        <v>39</v>
      </c>
      <c r="E625" s="10">
        <f t="shared" si="64"/>
        <v>2.0081967213114754E-2</v>
      </c>
      <c r="F625" s="10">
        <f t="shared" si="65"/>
        <v>1.7075306479859893E-2</v>
      </c>
      <c r="G625" s="10">
        <f t="shared" si="67"/>
        <v>-0.20408163265306123</v>
      </c>
      <c r="H625" s="17">
        <f t="shared" si="66"/>
        <v>-4.0983606557377051E-3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14</v>
      </c>
      <c r="D628" s="9">
        <v>0</v>
      </c>
      <c r="E628" s="10">
        <f t="shared" si="64"/>
        <v>5.7377049180327867E-3</v>
      </c>
      <c r="F628" s="10" t="str">
        <f t="shared" si="65"/>
        <v/>
      </c>
      <c r="G628" s="10">
        <f t="shared" si="67"/>
        <v>-1</v>
      </c>
      <c r="H628" s="17">
        <f t="shared" si="66"/>
        <v>-5.7377049180327867E-3</v>
      </c>
    </row>
    <row r="629" spans="1:8" ht="26.25" thickBot="1" x14ac:dyDescent="0.25">
      <c r="A629" s="8"/>
      <c r="B629" s="25" t="s">
        <v>602</v>
      </c>
      <c r="C629" s="22">
        <v>34</v>
      </c>
      <c r="D629" s="18">
        <v>7</v>
      </c>
      <c r="E629" s="19">
        <f t="shared" si="64"/>
        <v>1.3934426229508197E-2</v>
      </c>
      <c r="F629" s="19">
        <f t="shared" si="65"/>
        <v>3.0647985989492119E-3</v>
      </c>
      <c r="G629" s="19">
        <f t="shared" si="67"/>
        <v>-0.79411764705882348</v>
      </c>
      <c r="H629" s="20">
        <f t="shared" si="66"/>
        <v>-1.1065573770491803E-2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644</v>
      </c>
      <c r="C8" s="36">
        <f>+C19+C76+C181+C362+C601</f>
        <v>33129</v>
      </c>
      <c r="D8" s="36">
        <f>+D19+D76+D181+D362+D601</f>
        <v>40082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0.20987654320987653</v>
      </c>
      <c r="H8" s="37">
        <f t="shared" ref="H8:H13" si="1">+IF(OR(AND(E8=""),(G8="")),"",E8*G8)</f>
        <v>0.20987654320987653</v>
      </c>
    </row>
    <row r="9" spans="1:8" x14ac:dyDescent="0.2">
      <c r="A9" s="8"/>
      <c r="B9" s="23" t="s">
        <v>8</v>
      </c>
      <c r="C9" s="21">
        <f>+C19</f>
        <v>222</v>
      </c>
      <c r="D9" s="9">
        <f>+D19</f>
        <v>185</v>
      </c>
      <c r="E9" s="10">
        <f t="shared" ref="E9:F13" si="2">+C9/C$8</f>
        <v>6.7010776057230825E-3</v>
      </c>
      <c r="F9" s="10">
        <f t="shared" si="2"/>
        <v>4.6155381467990622E-3</v>
      </c>
      <c r="G9" s="10">
        <f t="shared" si="0"/>
        <v>-0.16666666666666666</v>
      </c>
      <c r="H9" s="17">
        <f t="shared" si="1"/>
        <v>-1.1168462676205138E-3</v>
      </c>
    </row>
    <row r="10" spans="1:8" x14ac:dyDescent="0.2">
      <c r="A10" s="8"/>
      <c r="B10" s="24" t="s">
        <v>9</v>
      </c>
      <c r="C10" s="21">
        <f>+C76</f>
        <v>2442</v>
      </c>
      <c r="D10" s="9">
        <f>+D76</f>
        <v>2753</v>
      </c>
      <c r="E10" s="10">
        <f t="shared" si="2"/>
        <v>7.3711853662953908E-2</v>
      </c>
      <c r="F10" s="10">
        <f t="shared" si="2"/>
        <v>6.8684197395339555E-2</v>
      </c>
      <c r="G10" s="10">
        <f t="shared" si="0"/>
        <v>0.12735462735462735</v>
      </c>
      <c r="H10" s="17">
        <f t="shared" si="1"/>
        <v>9.3875456548643179E-3</v>
      </c>
    </row>
    <row r="11" spans="1:8" ht="25.5" x14ac:dyDescent="0.2">
      <c r="A11" s="8"/>
      <c r="B11" s="24" t="s">
        <v>10</v>
      </c>
      <c r="C11" s="21">
        <f>+C181</f>
        <v>4615</v>
      </c>
      <c r="D11" s="9">
        <f>+D181</f>
        <v>5347</v>
      </c>
      <c r="E11" s="10">
        <f t="shared" si="2"/>
        <v>0.13930393310996408</v>
      </c>
      <c r="F11" s="10">
        <f t="shared" si="2"/>
        <v>0.13340152686991666</v>
      </c>
      <c r="G11" s="10">
        <f t="shared" si="0"/>
        <v>0.15861321776814735</v>
      </c>
      <c r="H11" s="17">
        <f t="shared" si="1"/>
        <v>2.2095445078330167E-2</v>
      </c>
    </row>
    <row r="12" spans="1:8" x14ac:dyDescent="0.2">
      <c r="A12" s="8"/>
      <c r="B12" s="24" t="s">
        <v>11</v>
      </c>
      <c r="C12" s="21">
        <f>+C362</f>
        <v>17535</v>
      </c>
      <c r="D12" s="9">
        <f>+D362</f>
        <v>23778</v>
      </c>
      <c r="E12" s="10">
        <f t="shared" si="2"/>
        <v>0.52929457574934347</v>
      </c>
      <c r="F12" s="10">
        <f t="shared" si="2"/>
        <v>0.59323387056534105</v>
      </c>
      <c r="G12" s="10">
        <f t="shared" si="0"/>
        <v>0.35603079555175365</v>
      </c>
      <c r="H12" s="17">
        <f t="shared" si="1"/>
        <v>0.18844516888526669</v>
      </c>
    </row>
    <row r="13" spans="1:8" ht="15.75" thickBot="1" x14ac:dyDescent="0.25">
      <c r="A13" s="8"/>
      <c r="B13" s="25" t="s">
        <v>12</v>
      </c>
      <c r="C13" s="22">
        <f>+C601</f>
        <v>8315</v>
      </c>
      <c r="D13" s="18">
        <f>+D601</f>
        <v>8019</v>
      </c>
      <c r="E13" s="19">
        <f t="shared" si="2"/>
        <v>0.25098855987201546</v>
      </c>
      <c r="F13" s="19">
        <f t="shared" si="2"/>
        <v>0.20006486702260368</v>
      </c>
      <c r="G13" s="19">
        <f t="shared" si="0"/>
        <v>-3.5598316295850869E-2</v>
      </c>
      <c r="H13" s="20">
        <f t="shared" si="1"/>
        <v>-8.93477014096411E-3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222</v>
      </c>
      <c r="D19" s="36">
        <f>SUM(D20:D70)</f>
        <v>185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-0.16666666666666666</v>
      </c>
      <c r="H19" s="37">
        <f t="shared" ref="H19:H50" si="5">+IF(OR(AND(E19=""),(G19="")),"",E19*G19)</f>
        <v>-0.16666666666666666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1</v>
      </c>
      <c r="D24" s="9">
        <v>1</v>
      </c>
      <c r="E24" s="10">
        <f t="shared" si="3"/>
        <v>4.5045045045045045E-3</v>
      </c>
      <c r="F24" s="10">
        <f t="shared" si="4"/>
        <v>5.4054054054054057E-3</v>
      </c>
      <c r="G24" s="10">
        <f t="shared" si="6"/>
        <v>0</v>
      </c>
      <c r="H24" s="17">
        <f t="shared" si="5"/>
        <v>0</v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</v>
      </c>
      <c r="D26" s="9">
        <v>0</v>
      </c>
      <c r="E26" s="10">
        <f t="shared" si="3"/>
        <v>4.5045045045045045E-3</v>
      </c>
      <c r="F26" s="10" t="str">
        <f t="shared" si="4"/>
        <v/>
      </c>
      <c r="G26" s="10">
        <f t="shared" si="6"/>
        <v>-1</v>
      </c>
      <c r="H26" s="17">
        <f t="shared" si="5"/>
        <v>-4.5045045045045045E-3</v>
      </c>
    </row>
    <row r="27" spans="1:8" x14ac:dyDescent="0.2">
      <c r="A27" s="8"/>
      <c r="B27" s="24" t="s">
        <v>23</v>
      </c>
      <c r="C27" s="21">
        <v>19</v>
      </c>
      <c r="D27" s="9">
        <v>10</v>
      </c>
      <c r="E27" s="10">
        <f t="shared" si="3"/>
        <v>8.5585585585585586E-2</v>
      </c>
      <c r="F27" s="10">
        <f t="shared" si="4"/>
        <v>5.4054054054054057E-2</v>
      </c>
      <c r="G27" s="10">
        <f t="shared" si="6"/>
        <v>-0.47368421052631576</v>
      </c>
      <c r="H27" s="17">
        <f t="shared" si="5"/>
        <v>-4.0540540540540536E-2</v>
      </c>
    </row>
    <row r="28" spans="1:8" x14ac:dyDescent="0.2">
      <c r="A28" s="8"/>
      <c r="B28" s="24" t="s">
        <v>24</v>
      </c>
      <c r="C28" s="21">
        <v>3</v>
      </c>
      <c r="D28" s="9">
        <v>7</v>
      </c>
      <c r="E28" s="10">
        <f t="shared" si="3"/>
        <v>1.3513513513513514E-2</v>
      </c>
      <c r="F28" s="10">
        <f t="shared" si="4"/>
        <v>3.783783783783784E-2</v>
      </c>
      <c r="G28" s="10">
        <f t="shared" si="6"/>
        <v>1.3333333333333333</v>
      </c>
      <c r="H28" s="17">
        <f t="shared" si="5"/>
        <v>1.8018018018018018E-2</v>
      </c>
    </row>
    <row r="29" spans="1:8" x14ac:dyDescent="0.2">
      <c r="A29" s="8"/>
      <c r="B29" s="24" t="s">
        <v>25</v>
      </c>
      <c r="C29" s="21">
        <v>10</v>
      </c>
      <c r="D29" s="9">
        <v>16</v>
      </c>
      <c r="E29" s="10">
        <f t="shared" si="3"/>
        <v>4.5045045045045043E-2</v>
      </c>
      <c r="F29" s="10">
        <f t="shared" si="4"/>
        <v>8.6486486486486491E-2</v>
      </c>
      <c r="G29" s="10">
        <f t="shared" si="6"/>
        <v>0.6</v>
      </c>
      <c r="H29" s="17">
        <f t="shared" si="5"/>
        <v>2.7027027027027025E-2</v>
      </c>
    </row>
    <row r="30" spans="1:8" x14ac:dyDescent="0.2">
      <c r="A30" s="8"/>
      <c r="B30" s="24" t="s">
        <v>26</v>
      </c>
      <c r="C30" s="21">
        <v>12</v>
      </c>
      <c r="D30" s="9">
        <v>27</v>
      </c>
      <c r="E30" s="10">
        <f t="shared" si="3"/>
        <v>5.4054054054054057E-2</v>
      </c>
      <c r="F30" s="10">
        <f t="shared" si="4"/>
        <v>0.14594594594594595</v>
      </c>
      <c r="G30" s="10">
        <f t="shared" si="6"/>
        <v>1.25</v>
      </c>
      <c r="H30" s="17">
        <f t="shared" si="5"/>
        <v>6.7567567567567571E-2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3</v>
      </c>
      <c r="D32" s="9">
        <v>0</v>
      </c>
      <c r="E32" s="10">
        <f t="shared" si="3"/>
        <v>1.3513513513513514E-2</v>
      </c>
      <c r="F32" s="10" t="str">
        <f t="shared" si="4"/>
        <v/>
      </c>
      <c r="G32" s="10">
        <f t="shared" si="6"/>
        <v>-1</v>
      </c>
      <c r="H32" s="17">
        <f t="shared" si="5"/>
        <v>-1.3513513513513514E-2</v>
      </c>
    </row>
    <row r="33" spans="1:8" x14ac:dyDescent="0.2">
      <c r="A33" s="8"/>
      <c r="B33" s="24" t="s">
        <v>29</v>
      </c>
      <c r="C33" s="21">
        <v>1</v>
      </c>
      <c r="D33" s="9">
        <v>0</v>
      </c>
      <c r="E33" s="10">
        <f t="shared" si="3"/>
        <v>4.5045045045045045E-3</v>
      </c>
      <c r="F33" s="10" t="str">
        <f t="shared" si="4"/>
        <v/>
      </c>
      <c r="G33" s="10">
        <f t="shared" si="6"/>
        <v>-1</v>
      </c>
      <c r="H33" s="17">
        <f t="shared" si="5"/>
        <v>-4.5045045045045045E-3</v>
      </c>
    </row>
    <row r="34" spans="1:8" x14ac:dyDescent="0.2">
      <c r="A34" s="8"/>
      <c r="B34" s="24" t="s">
        <v>30</v>
      </c>
      <c r="C34" s="21">
        <v>0</v>
      </c>
      <c r="D34" s="9">
        <v>1</v>
      </c>
      <c r="E34" s="10" t="str">
        <f t="shared" si="3"/>
        <v/>
      </c>
      <c r="F34" s="10">
        <f t="shared" si="4"/>
        <v>5.4054054054054057E-3</v>
      </c>
      <c r="G34" s="10">
        <f t="shared" si="6"/>
        <v>1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29</v>
      </c>
      <c r="D36" s="9">
        <v>13</v>
      </c>
      <c r="E36" s="10">
        <f t="shared" si="3"/>
        <v>0.13063063063063063</v>
      </c>
      <c r="F36" s="10">
        <f t="shared" si="4"/>
        <v>7.0270270270270274E-2</v>
      </c>
      <c r="G36" s="10">
        <f t="shared" si="6"/>
        <v>-0.55172413793103448</v>
      </c>
      <c r="H36" s="17">
        <f t="shared" si="5"/>
        <v>-7.2072072072072071E-2</v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5.4054054054054057E-3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</v>
      </c>
      <c r="D39" s="9">
        <v>3</v>
      </c>
      <c r="E39" s="10">
        <f t="shared" si="3"/>
        <v>4.5045045045045045E-3</v>
      </c>
      <c r="F39" s="10">
        <f t="shared" si="4"/>
        <v>1.6216216216216217E-2</v>
      </c>
      <c r="G39" s="10">
        <f t="shared" si="6"/>
        <v>2</v>
      </c>
      <c r="H39" s="17">
        <f t="shared" si="5"/>
        <v>9.0090090090090089E-3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2</v>
      </c>
      <c r="D44" s="9">
        <v>2</v>
      </c>
      <c r="E44" s="10">
        <f t="shared" si="3"/>
        <v>9.0090090090090089E-3</v>
      </c>
      <c r="F44" s="10">
        <f t="shared" si="4"/>
        <v>1.0810810810810811E-2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19</v>
      </c>
      <c r="D45" s="9">
        <v>3</v>
      </c>
      <c r="E45" s="10">
        <f t="shared" si="3"/>
        <v>8.5585585585585586E-2</v>
      </c>
      <c r="F45" s="10">
        <f t="shared" si="4"/>
        <v>1.6216216216216217E-2</v>
      </c>
      <c r="G45" s="10">
        <f t="shared" si="6"/>
        <v>-0.84210526315789469</v>
      </c>
      <c r="H45" s="17">
        <f t="shared" si="5"/>
        <v>-7.2072072072072071E-2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18</v>
      </c>
      <c r="D50" s="9">
        <v>23</v>
      </c>
      <c r="E50" s="10">
        <f t="shared" si="3"/>
        <v>8.1081081081081086E-2</v>
      </c>
      <c r="F50" s="10">
        <f t="shared" si="4"/>
        <v>0.12432432432432433</v>
      </c>
      <c r="G50" s="10">
        <f t="shared" si="6"/>
        <v>0.27777777777777779</v>
      </c>
      <c r="H50" s="17">
        <f t="shared" si="5"/>
        <v>2.2522522522522525E-2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14</v>
      </c>
      <c r="D53" s="9">
        <v>1</v>
      </c>
      <c r="E53" s="10">
        <f t="shared" si="7"/>
        <v>6.3063063063063057E-2</v>
      </c>
      <c r="F53" s="10">
        <f t="shared" si="8"/>
        <v>5.4054054054054057E-3</v>
      </c>
      <c r="G53" s="10">
        <f t="shared" si="10"/>
        <v>-0.9285714285714286</v>
      </c>
      <c r="H53" s="17">
        <f t="shared" si="9"/>
        <v>-5.8558558558558557E-2</v>
      </c>
    </row>
    <row r="54" spans="1:8" x14ac:dyDescent="0.2">
      <c r="A54" s="8"/>
      <c r="B54" s="24" t="s">
        <v>50</v>
      </c>
      <c r="C54" s="21">
        <v>22</v>
      </c>
      <c r="D54" s="9">
        <v>12</v>
      </c>
      <c r="E54" s="10">
        <f t="shared" si="7"/>
        <v>9.90990990990991E-2</v>
      </c>
      <c r="F54" s="10">
        <f t="shared" si="8"/>
        <v>6.4864864864864868E-2</v>
      </c>
      <c r="G54" s="10">
        <f t="shared" si="10"/>
        <v>-0.45454545454545453</v>
      </c>
      <c r="H54" s="17">
        <f t="shared" si="9"/>
        <v>-4.5045045045045043E-2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2</v>
      </c>
      <c r="D57" s="9">
        <v>0</v>
      </c>
      <c r="E57" s="10">
        <f t="shared" si="7"/>
        <v>9.0090090090090089E-3</v>
      </c>
      <c r="F57" s="10" t="str">
        <f t="shared" si="8"/>
        <v/>
      </c>
      <c r="G57" s="10">
        <f t="shared" si="10"/>
        <v>-1</v>
      </c>
      <c r="H57" s="17">
        <f t="shared" si="9"/>
        <v>-9.0090090090090089E-3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4</v>
      </c>
      <c r="E59" s="10" t="str">
        <f t="shared" si="7"/>
        <v/>
      </c>
      <c r="F59" s="10">
        <f t="shared" si="8"/>
        <v>2.1621621621621623E-2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2</v>
      </c>
      <c r="D60" s="9">
        <v>6</v>
      </c>
      <c r="E60" s="10">
        <f t="shared" si="7"/>
        <v>9.0090090090090089E-3</v>
      </c>
      <c r="F60" s="10">
        <f t="shared" si="8"/>
        <v>3.2432432432432434E-2</v>
      </c>
      <c r="G60" s="10">
        <f t="shared" si="10"/>
        <v>2</v>
      </c>
      <c r="H60" s="17">
        <f t="shared" si="9"/>
        <v>1.8018018018018018E-2</v>
      </c>
    </row>
    <row r="61" spans="1:8" ht="25.5" x14ac:dyDescent="0.2">
      <c r="A61" s="8"/>
      <c r="B61" s="24" t="s">
        <v>57</v>
      </c>
      <c r="C61" s="21">
        <v>3</v>
      </c>
      <c r="D61" s="9">
        <v>1</v>
      </c>
      <c r="E61" s="10">
        <f t="shared" si="7"/>
        <v>1.3513513513513514E-2</v>
      </c>
      <c r="F61" s="10">
        <f t="shared" si="8"/>
        <v>5.4054054054054057E-3</v>
      </c>
      <c r="G61" s="10">
        <f t="shared" si="10"/>
        <v>-0.66666666666666663</v>
      </c>
      <c r="H61" s="17">
        <f t="shared" si="9"/>
        <v>-9.0090090090090089E-3</v>
      </c>
    </row>
    <row r="62" spans="1:8" x14ac:dyDescent="0.2">
      <c r="A62" s="8"/>
      <c r="B62" s="24" t="s">
        <v>58</v>
      </c>
      <c r="C62" s="21">
        <v>4</v>
      </c>
      <c r="D62" s="9">
        <v>2</v>
      </c>
      <c r="E62" s="10">
        <f t="shared" si="7"/>
        <v>1.8018018018018018E-2</v>
      </c>
      <c r="F62" s="10">
        <f t="shared" si="8"/>
        <v>1.0810810810810811E-2</v>
      </c>
      <c r="G62" s="10">
        <f t="shared" si="10"/>
        <v>-0.5</v>
      </c>
      <c r="H62" s="17">
        <f t="shared" si="9"/>
        <v>-9.0090090090090089E-3</v>
      </c>
    </row>
    <row r="63" spans="1:8" x14ac:dyDescent="0.2">
      <c r="A63" s="8"/>
      <c r="B63" s="24" t="s">
        <v>59</v>
      </c>
      <c r="C63" s="21">
        <v>2</v>
      </c>
      <c r="D63" s="9">
        <v>2</v>
      </c>
      <c r="E63" s="10">
        <f t="shared" si="7"/>
        <v>9.0090090090090089E-3</v>
      </c>
      <c r="F63" s="10">
        <f t="shared" si="8"/>
        <v>1.0810810810810811E-2</v>
      </c>
      <c r="G63" s="10">
        <f t="shared" si="10"/>
        <v>0</v>
      </c>
      <c r="H63" s="17">
        <f t="shared" si="9"/>
        <v>0</v>
      </c>
    </row>
    <row r="64" spans="1:8" x14ac:dyDescent="0.2">
      <c r="A64" s="8"/>
      <c r="B64" s="24" t="s">
        <v>60</v>
      </c>
      <c r="C64" s="21">
        <v>33</v>
      </c>
      <c r="D64" s="9">
        <v>29</v>
      </c>
      <c r="E64" s="10">
        <f t="shared" si="7"/>
        <v>0.14864864864864866</v>
      </c>
      <c r="F64" s="10">
        <f t="shared" si="8"/>
        <v>0.15675675675675677</v>
      </c>
      <c r="G64" s="10">
        <f t="shared" si="10"/>
        <v>-0.12121212121212122</v>
      </c>
      <c r="H64" s="17">
        <f t="shared" si="9"/>
        <v>-1.8018018018018018E-2</v>
      </c>
    </row>
    <row r="65" spans="1:8" x14ac:dyDescent="0.2">
      <c r="A65" s="8"/>
      <c r="B65" s="24" t="s">
        <v>61</v>
      </c>
      <c r="C65" s="21">
        <v>2</v>
      </c>
      <c r="D65" s="9">
        <v>0</v>
      </c>
      <c r="E65" s="10">
        <f t="shared" si="7"/>
        <v>9.0090090090090089E-3</v>
      </c>
      <c r="F65" s="10" t="str">
        <f t="shared" si="8"/>
        <v/>
      </c>
      <c r="G65" s="10">
        <f t="shared" si="10"/>
        <v>-1</v>
      </c>
      <c r="H65" s="17">
        <f t="shared" si="9"/>
        <v>-9.0090090090090089E-3</v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2</v>
      </c>
      <c r="D67" s="9">
        <v>0</v>
      </c>
      <c r="E67" s="10">
        <f t="shared" si="7"/>
        <v>9.0090090090090089E-3</v>
      </c>
      <c r="F67" s="10" t="str">
        <f t="shared" si="8"/>
        <v/>
      </c>
      <c r="G67" s="10">
        <f t="shared" si="10"/>
        <v>-1</v>
      </c>
      <c r="H67" s="17">
        <f t="shared" si="9"/>
        <v>-9.0090090090090089E-3</v>
      </c>
    </row>
    <row r="68" spans="1:8" x14ac:dyDescent="0.2">
      <c r="A68" s="8"/>
      <c r="B68" s="24" t="s">
        <v>64</v>
      </c>
      <c r="C68" s="21">
        <v>14</v>
      </c>
      <c r="D68" s="9">
        <v>10</v>
      </c>
      <c r="E68" s="10">
        <f t="shared" si="7"/>
        <v>6.3063063063063057E-2</v>
      </c>
      <c r="F68" s="10">
        <f t="shared" si="8"/>
        <v>5.4054054054054057E-2</v>
      </c>
      <c r="G68" s="10">
        <f t="shared" si="10"/>
        <v>-0.2857142857142857</v>
      </c>
      <c r="H68" s="17">
        <f t="shared" si="9"/>
        <v>-1.8018018018018014E-2</v>
      </c>
    </row>
    <row r="69" spans="1:8" x14ac:dyDescent="0.2">
      <c r="A69" s="8"/>
      <c r="B69" s="24" t="s">
        <v>65</v>
      </c>
      <c r="C69" s="21">
        <v>2</v>
      </c>
      <c r="D69" s="9">
        <v>10</v>
      </c>
      <c r="E69" s="10">
        <f t="shared" si="7"/>
        <v>9.0090090090090089E-3</v>
      </c>
      <c r="F69" s="10">
        <f t="shared" si="8"/>
        <v>5.4054054054054057E-2</v>
      </c>
      <c r="G69" s="10">
        <f t="shared" si="10"/>
        <v>4</v>
      </c>
      <c r="H69" s="17">
        <f t="shared" si="9"/>
        <v>3.6036036036036036E-2</v>
      </c>
    </row>
    <row r="70" spans="1:8" ht="15.75" thickBot="1" x14ac:dyDescent="0.25">
      <c r="A70" s="8"/>
      <c r="B70" s="25" t="s">
        <v>66</v>
      </c>
      <c r="C70" s="22">
        <v>1</v>
      </c>
      <c r="D70" s="18">
        <v>1</v>
      </c>
      <c r="E70" s="19">
        <f t="shared" si="7"/>
        <v>4.5045045045045045E-3</v>
      </c>
      <c r="F70" s="19">
        <f t="shared" si="8"/>
        <v>5.4054054054054057E-3</v>
      </c>
      <c r="G70" s="19">
        <f t="shared" si="10"/>
        <v>0</v>
      </c>
      <c r="H70" s="20">
        <f t="shared" si="9"/>
        <v>0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2442</v>
      </c>
      <c r="D76" s="36">
        <f>SUM(D77:D175)</f>
        <v>2753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0.12735462735462735</v>
      </c>
      <c r="H76" s="37">
        <f t="shared" ref="H76:H107" si="13">+IF(OR(AND(E76=""),(G76="")),"",E76*G76)</f>
        <v>0.12735462735462735</v>
      </c>
    </row>
    <row r="77" spans="1:8" x14ac:dyDescent="0.2">
      <c r="A77" s="8"/>
      <c r="B77" s="23" t="s">
        <v>67</v>
      </c>
      <c r="C77" s="41">
        <v>63</v>
      </c>
      <c r="D77" s="38">
        <v>179</v>
      </c>
      <c r="E77" s="39">
        <f t="shared" si="11"/>
        <v>2.5798525798525797E-2</v>
      </c>
      <c r="F77" s="39">
        <f t="shared" si="12"/>
        <v>6.5019978205593895E-2</v>
      </c>
      <c r="G77" s="39">
        <f t="shared" ref="G77:G108" si="14">+IF(AND(C77=0,D77=0)," ",IF(C77=0,1,IF(D77=0,-1,(D77-C77)/C77)))</f>
        <v>1.8412698412698412</v>
      </c>
      <c r="H77" s="40">
        <f t="shared" si="13"/>
        <v>4.7502047502047499E-2</v>
      </c>
    </row>
    <row r="78" spans="1:8" x14ac:dyDescent="0.2">
      <c r="A78" s="8"/>
      <c r="B78" s="24" t="s">
        <v>68</v>
      </c>
      <c r="C78" s="21">
        <v>7</v>
      </c>
      <c r="D78" s="9">
        <v>27</v>
      </c>
      <c r="E78" s="10">
        <f t="shared" si="11"/>
        <v>2.8665028665028664E-3</v>
      </c>
      <c r="F78" s="10">
        <f t="shared" si="12"/>
        <v>9.8074827460951693E-3</v>
      </c>
      <c r="G78" s="10">
        <f t="shared" si="14"/>
        <v>2.8571428571428572</v>
      </c>
      <c r="H78" s="17">
        <f t="shared" si="13"/>
        <v>8.1900081900081901E-3</v>
      </c>
    </row>
    <row r="79" spans="1:8" x14ac:dyDescent="0.2">
      <c r="A79" s="8"/>
      <c r="B79" s="24" t="s">
        <v>69</v>
      </c>
      <c r="C79" s="21">
        <v>2</v>
      </c>
      <c r="D79" s="9">
        <v>6</v>
      </c>
      <c r="E79" s="10">
        <f t="shared" si="11"/>
        <v>8.1900081900081905E-4</v>
      </c>
      <c r="F79" s="10">
        <f t="shared" si="12"/>
        <v>2.179440610243371E-3</v>
      </c>
      <c r="G79" s="10">
        <f t="shared" si="14"/>
        <v>2</v>
      </c>
      <c r="H79" s="17">
        <f t="shared" si="13"/>
        <v>1.6380016380016381E-3</v>
      </c>
    </row>
    <row r="80" spans="1:8" x14ac:dyDescent="0.2">
      <c r="A80" s="8"/>
      <c r="B80" s="24" t="s">
        <v>70</v>
      </c>
      <c r="C80" s="21">
        <v>121</v>
      </c>
      <c r="D80" s="9">
        <v>121</v>
      </c>
      <c r="E80" s="10">
        <f t="shared" si="11"/>
        <v>4.954954954954955E-2</v>
      </c>
      <c r="F80" s="10">
        <f t="shared" si="12"/>
        <v>4.3952052306574646E-2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24" t="s">
        <v>71</v>
      </c>
      <c r="C81" s="21">
        <v>58</v>
      </c>
      <c r="D81" s="9">
        <v>88</v>
      </c>
      <c r="E81" s="10">
        <f t="shared" si="11"/>
        <v>2.375102375102375E-2</v>
      </c>
      <c r="F81" s="10">
        <f t="shared" si="12"/>
        <v>3.1965128950236107E-2</v>
      </c>
      <c r="G81" s="10">
        <f t="shared" si="14"/>
        <v>0.51724137931034486</v>
      </c>
      <c r="H81" s="17">
        <f t="shared" si="13"/>
        <v>1.2285012285012286E-2</v>
      </c>
    </row>
    <row r="82" spans="1:8" x14ac:dyDescent="0.2">
      <c r="A82" s="8"/>
      <c r="B82" s="24" t="s">
        <v>72</v>
      </c>
      <c r="C82" s="21">
        <v>1</v>
      </c>
      <c r="D82" s="9">
        <v>8</v>
      </c>
      <c r="E82" s="10">
        <f t="shared" si="11"/>
        <v>4.0950040950040953E-4</v>
      </c>
      <c r="F82" s="10">
        <f t="shared" si="12"/>
        <v>2.905920813657828E-3</v>
      </c>
      <c r="G82" s="10">
        <f t="shared" si="14"/>
        <v>7</v>
      </c>
      <c r="H82" s="17">
        <f t="shared" si="13"/>
        <v>2.8665028665028668E-3</v>
      </c>
    </row>
    <row r="83" spans="1:8" x14ac:dyDescent="0.2">
      <c r="A83" s="8"/>
      <c r="B83" s="24" t="s">
        <v>73</v>
      </c>
      <c r="C83" s="21">
        <v>1</v>
      </c>
      <c r="D83" s="9">
        <v>4</v>
      </c>
      <c r="E83" s="10">
        <f t="shared" si="11"/>
        <v>4.0950040950040953E-4</v>
      </c>
      <c r="F83" s="10">
        <f t="shared" si="12"/>
        <v>1.452960406828914E-3</v>
      </c>
      <c r="G83" s="10">
        <f t="shared" si="14"/>
        <v>3</v>
      </c>
      <c r="H83" s="17">
        <f t="shared" si="13"/>
        <v>1.2285012285012287E-3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24</v>
      </c>
      <c r="D87" s="9">
        <v>8</v>
      </c>
      <c r="E87" s="10">
        <f t="shared" si="11"/>
        <v>9.8280098280098278E-3</v>
      </c>
      <c r="F87" s="10">
        <f t="shared" si="12"/>
        <v>2.905920813657828E-3</v>
      </c>
      <c r="G87" s="10">
        <f t="shared" si="14"/>
        <v>-0.66666666666666663</v>
      </c>
      <c r="H87" s="17">
        <f t="shared" si="13"/>
        <v>-6.5520065520065516E-3</v>
      </c>
    </row>
    <row r="88" spans="1:8" x14ac:dyDescent="0.2">
      <c r="A88" s="8"/>
      <c r="B88" s="24" t="s">
        <v>79</v>
      </c>
      <c r="C88" s="21">
        <v>11</v>
      </c>
      <c r="D88" s="9">
        <v>16</v>
      </c>
      <c r="E88" s="10">
        <f t="shared" si="11"/>
        <v>4.5045045045045045E-3</v>
      </c>
      <c r="F88" s="10">
        <f t="shared" si="12"/>
        <v>5.8118416273156559E-3</v>
      </c>
      <c r="G88" s="10">
        <f t="shared" si="14"/>
        <v>0.45454545454545453</v>
      </c>
      <c r="H88" s="17">
        <f t="shared" si="13"/>
        <v>2.0475020475020475E-3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2</v>
      </c>
      <c r="E91" s="10" t="str">
        <f t="shared" si="11"/>
        <v/>
      </c>
      <c r="F91" s="10">
        <f t="shared" si="12"/>
        <v>7.2648020341445699E-4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27</v>
      </c>
      <c r="D92" s="9">
        <v>22</v>
      </c>
      <c r="E92" s="10">
        <f t="shared" si="11"/>
        <v>1.1056511056511056E-2</v>
      </c>
      <c r="F92" s="10">
        <f t="shared" si="12"/>
        <v>7.9912822375590269E-3</v>
      </c>
      <c r="G92" s="10">
        <f t="shared" si="14"/>
        <v>-0.18518518518518517</v>
      </c>
      <c r="H92" s="17">
        <f t="shared" si="13"/>
        <v>-2.0475020475020471E-3</v>
      </c>
    </row>
    <row r="93" spans="1:8" x14ac:dyDescent="0.2">
      <c r="A93" s="8"/>
      <c r="B93" s="24" t="s">
        <v>84</v>
      </c>
      <c r="C93" s="21">
        <v>19</v>
      </c>
      <c r="D93" s="9">
        <v>26</v>
      </c>
      <c r="E93" s="10">
        <f t="shared" si="11"/>
        <v>7.7805077805077807E-3</v>
      </c>
      <c r="F93" s="10">
        <f t="shared" si="12"/>
        <v>9.4442426443879408E-3</v>
      </c>
      <c r="G93" s="10">
        <f t="shared" si="14"/>
        <v>0.36842105263157893</v>
      </c>
      <c r="H93" s="17">
        <f t="shared" si="13"/>
        <v>2.8665028665028664E-3</v>
      </c>
    </row>
    <row r="94" spans="1:8" x14ac:dyDescent="0.2">
      <c r="A94" s="8"/>
      <c r="B94" s="24" t="s">
        <v>85</v>
      </c>
      <c r="C94" s="21">
        <v>26</v>
      </c>
      <c r="D94" s="9">
        <v>37</v>
      </c>
      <c r="E94" s="10">
        <f t="shared" si="11"/>
        <v>1.0647010647010647E-2</v>
      </c>
      <c r="F94" s="10">
        <f t="shared" si="12"/>
        <v>1.3439883763167454E-2</v>
      </c>
      <c r="G94" s="10">
        <f t="shared" si="14"/>
        <v>0.42307692307692307</v>
      </c>
      <c r="H94" s="17">
        <f t="shared" si="13"/>
        <v>4.5045045045045045E-3</v>
      </c>
    </row>
    <row r="95" spans="1:8" x14ac:dyDescent="0.2">
      <c r="A95" s="8"/>
      <c r="B95" s="24" t="s">
        <v>86</v>
      </c>
      <c r="C95" s="21">
        <v>94</v>
      </c>
      <c r="D95" s="9">
        <v>41</v>
      </c>
      <c r="E95" s="10">
        <f t="shared" si="11"/>
        <v>3.8493038493038492E-2</v>
      </c>
      <c r="F95" s="10">
        <f t="shared" si="12"/>
        <v>1.4892844169996368E-2</v>
      </c>
      <c r="G95" s="10">
        <f t="shared" si="14"/>
        <v>-0.56382978723404253</v>
      </c>
      <c r="H95" s="17">
        <f t="shared" si="13"/>
        <v>-2.1703521703521703E-2</v>
      </c>
    </row>
    <row r="96" spans="1:8" x14ac:dyDescent="0.2">
      <c r="A96" s="8"/>
      <c r="B96" s="24" t="s">
        <v>87</v>
      </c>
      <c r="C96" s="21">
        <v>4</v>
      </c>
      <c r="D96" s="9">
        <v>2</v>
      </c>
      <c r="E96" s="10">
        <f t="shared" si="11"/>
        <v>1.6380016380016381E-3</v>
      </c>
      <c r="F96" s="10">
        <f t="shared" si="12"/>
        <v>7.2648020341445699E-4</v>
      </c>
      <c r="G96" s="10">
        <f t="shared" si="14"/>
        <v>-0.5</v>
      </c>
      <c r="H96" s="17">
        <f t="shared" si="13"/>
        <v>-8.1900081900081905E-4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241</v>
      </c>
      <c r="D98" s="9">
        <v>200</v>
      </c>
      <c r="E98" s="10">
        <f t="shared" si="11"/>
        <v>9.8689598689598687E-2</v>
      </c>
      <c r="F98" s="10">
        <f t="shared" si="12"/>
        <v>7.2648020341445699E-2</v>
      </c>
      <c r="G98" s="10">
        <f t="shared" si="14"/>
        <v>-0.17012448132780084</v>
      </c>
      <c r="H98" s="17">
        <f t="shared" si="13"/>
        <v>-1.678951678951679E-2</v>
      </c>
    </row>
    <row r="99" spans="1:8" x14ac:dyDescent="0.2">
      <c r="A99" s="8"/>
      <c r="B99" s="24" t="s">
        <v>90</v>
      </c>
      <c r="C99" s="21">
        <v>140</v>
      </c>
      <c r="D99" s="9">
        <v>157</v>
      </c>
      <c r="E99" s="10">
        <f t="shared" si="11"/>
        <v>5.7330057330057332E-2</v>
      </c>
      <c r="F99" s="10">
        <f t="shared" si="12"/>
        <v>5.7028695968034872E-2</v>
      </c>
      <c r="G99" s="10">
        <f t="shared" si="14"/>
        <v>0.12142857142857143</v>
      </c>
      <c r="H99" s="17">
        <f t="shared" si="13"/>
        <v>6.9615069615069618E-3</v>
      </c>
    </row>
    <row r="100" spans="1:8" x14ac:dyDescent="0.2">
      <c r="A100" s="8"/>
      <c r="B100" s="24" t="s">
        <v>91</v>
      </c>
      <c r="C100" s="21">
        <v>208</v>
      </c>
      <c r="D100" s="9">
        <v>145</v>
      </c>
      <c r="E100" s="10">
        <f t="shared" si="11"/>
        <v>8.5176085176085173E-2</v>
      </c>
      <c r="F100" s="10">
        <f t="shared" si="12"/>
        <v>5.266981474754813E-2</v>
      </c>
      <c r="G100" s="10">
        <f t="shared" si="14"/>
        <v>-0.30288461538461536</v>
      </c>
      <c r="H100" s="17">
        <f t="shared" si="13"/>
        <v>-2.5798525798525797E-2</v>
      </c>
    </row>
    <row r="101" spans="1:8" x14ac:dyDescent="0.2">
      <c r="A101" s="8"/>
      <c r="B101" s="24" t="s">
        <v>92</v>
      </c>
      <c r="C101" s="21">
        <v>45</v>
      </c>
      <c r="D101" s="9">
        <v>24</v>
      </c>
      <c r="E101" s="10">
        <f t="shared" si="11"/>
        <v>1.8427518427518427E-2</v>
      </c>
      <c r="F101" s="10">
        <f t="shared" si="12"/>
        <v>8.7177624409734839E-3</v>
      </c>
      <c r="G101" s="10">
        <f t="shared" si="14"/>
        <v>-0.46666666666666667</v>
      </c>
      <c r="H101" s="17">
        <f t="shared" si="13"/>
        <v>-8.5995085995085995E-3</v>
      </c>
    </row>
    <row r="102" spans="1:8" x14ac:dyDescent="0.2">
      <c r="A102" s="8"/>
      <c r="B102" s="24" t="s">
        <v>93</v>
      </c>
      <c r="C102" s="21">
        <v>69</v>
      </c>
      <c r="D102" s="9">
        <v>46</v>
      </c>
      <c r="E102" s="10">
        <f t="shared" si="11"/>
        <v>2.8255528255528257E-2</v>
      </c>
      <c r="F102" s="10">
        <f t="shared" si="12"/>
        <v>1.6709044678532511E-2</v>
      </c>
      <c r="G102" s="10">
        <f t="shared" si="14"/>
        <v>-0.33333333333333331</v>
      </c>
      <c r="H102" s="17">
        <f t="shared" si="13"/>
        <v>-9.4185094185094183E-3</v>
      </c>
    </row>
    <row r="103" spans="1:8" x14ac:dyDescent="0.2">
      <c r="A103" s="8"/>
      <c r="B103" s="24" t="s">
        <v>94</v>
      </c>
      <c r="C103" s="21">
        <v>98</v>
      </c>
      <c r="D103" s="9">
        <v>35</v>
      </c>
      <c r="E103" s="10">
        <f t="shared" si="11"/>
        <v>4.013104013104013E-2</v>
      </c>
      <c r="F103" s="10">
        <f t="shared" si="12"/>
        <v>1.2713403559752997E-2</v>
      </c>
      <c r="G103" s="10">
        <f t="shared" si="14"/>
        <v>-0.6428571428571429</v>
      </c>
      <c r="H103" s="17">
        <f t="shared" si="13"/>
        <v>-2.57985257985258E-2</v>
      </c>
    </row>
    <row r="104" spans="1:8" x14ac:dyDescent="0.2">
      <c r="A104" s="8"/>
      <c r="B104" s="24" t="s">
        <v>95</v>
      </c>
      <c r="C104" s="21">
        <v>15</v>
      </c>
      <c r="D104" s="9">
        <v>0</v>
      </c>
      <c r="E104" s="10">
        <f t="shared" si="11"/>
        <v>6.1425061425061421E-3</v>
      </c>
      <c r="F104" s="10" t="str">
        <f t="shared" si="12"/>
        <v/>
      </c>
      <c r="G104" s="10">
        <f t="shared" si="14"/>
        <v>-1</v>
      </c>
      <c r="H104" s="17">
        <f t="shared" si="13"/>
        <v>-6.1425061425061421E-3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189</v>
      </c>
      <c r="D106" s="9">
        <v>129</v>
      </c>
      <c r="E106" s="10">
        <f t="shared" si="11"/>
        <v>7.7395577395577397E-2</v>
      </c>
      <c r="F106" s="10">
        <f t="shared" si="12"/>
        <v>4.6857973120232474E-2</v>
      </c>
      <c r="G106" s="10">
        <f t="shared" si="14"/>
        <v>-0.31746031746031744</v>
      </c>
      <c r="H106" s="17">
        <f t="shared" si="13"/>
        <v>-2.4570024570024569E-2</v>
      </c>
    </row>
    <row r="107" spans="1:8" x14ac:dyDescent="0.2">
      <c r="A107" s="8"/>
      <c r="B107" s="24" t="s">
        <v>98</v>
      </c>
      <c r="C107" s="21">
        <v>105</v>
      </c>
      <c r="D107" s="9">
        <v>14</v>
      </c>
      <c r="E107" s="10">
        <f t="shared" si="11"/>
        <v>4.2997542997542999E-2</v>
      </c>
      <c r="F107" s="10">
        <f t="shared" si="12"/>
        <v>5.0853614239011989E-3</v>
      </c>
      <c r="G107" s="10">
        <f t="shared" si="14"/>
        <v>-0.8666666666666667</v>
      </c>
      <c r="H107" s="17">
        <f t="shared" si="13"/>
        <v>-3.7264537264537267E-2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124</v>
      </c>
      <c r="D109" s="9">
        <v>131</v>
      </c>
      <c r="E109" s="10">
        <f t="shared" si="15"/>
        <v>5.0778050778050775E-2</v>
      </c>
      <c r="F109" s="10">
        <f t="shared" si="16"/>
        <v>4.7584453323646927E-2</v>
      </c>
      <c r="G109" s="10">
        <f t="shared" ref="G109:G140" si="18">+IF(AND(C109=0,D109=0)," ",IF(C109=0,1,IF(D109=0,-1,(D109-C109)/C109)))</f>
        <v>5.6451612903225805E-2</v>
      </c>
      <c r="H109" s="17">
        <f t="shared" si="17"/>
        <v>2.8665028665028664E-3</v>
      </c>
    </row>
    <row r="110" spans="1:8" x14ac:dyDescent="0.2">
      <c r="A110" s="8"/>
      <c r="B110" s="24" t="s">
        <v>101</v>
      </c>
      <c r="C110" s="21">
        <v>34</v>
      </c>
      <c r="D110" s="9">
        <v>43</v>
      </c>
      <c r="E110" s="10">
        <f t="shared" si="15"/>
        <v>1.3923013923013924E-2</v>
      </c>
      <c r="F110" s="10">
        <f t="shared" si="16"/>
        <v>1.5619324373410825E-2</v>
      </c>
      <c r="G110" s="10">
        <f t="shared" si="18"/>
        <v>0.26470588235294118</v>
      </c>
      <c r="H110" s="17">
        <f t="shared" si="17"/>
        <v>3.6855036855036856E-3</v>
      </c>
    </row>
    <row r="111" spans="1:8" x14ac:dyDescent="0.2">
      <c r="A111" s="8"/>
      <c r="B111" s="24" t="s">
        <v>102</v>
      </c>
      <c r="C111" s="21">
        <v>61</v>
      </c>
      <c r="D111" s="9">
        <v>36</v>
      </c>
      <c r="E111" s="10">
        <f t="shared" si="15"/>
        <v>2.4979524979524978E-2</v>
      </c>
      <c r="F111" s="10">
        <f t="shared" si="16"/>
        <v>1.3076643661460226E-2</v>
      </c>
      <c r="G111" s="10">
        <f t="shared" si="18"/>
        <v>-0.4098360655737705</v>
      </c>
      <c r="H111" s="17">
        <f t="shared" si="17"/>
        <v>-1.0237510237510237E-2</v>
      </c>
    </row>
    <row r="112" spans="1:8" x14ac:dyDescent="0.2">
      <c r="A112" s="8"/>
      <c r="B112" s="24" t="s">
        <v>103</v>
      </c>
      <c r="C112" s="21">
        <v>0</v>
      </c>
      <c r="D112" s="9">
        <v>2</v>
      </c>
      <c r="E112" s="10" t="str">
        <f t="shared" si="15"/>
        <v/>
      </c>
      <c r="F112" s="10">
        <f t="shared" si="16"/>
        <v>7.2648020341445699E-4</v>
      </c>
      <c r="G112" s="10">
        <f t="shared" si="18"/>
        <v>1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5</v>
      </c>
      <c r="D113" s="9">
        <v>5</v>
      </c>
      <c r="E113" s="10">
        <f t="shared" si="15"/>
        <v>2.0475020475020475E-3</v>
      </c>
      <c r="F113" s="10">
        <f t="shared" si="16"/>
        <v>1.8162005085361425E-3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20</v>
      </c>
      <c r="D115" s="9">
        <v>11</v>
      </c>
      <c r="E115" s="10">
        <f t="shared" si="15"/>
        <v>8.1900081900081901E-3</v>
      </c>
      <c r="F115" s="10">
        <f t="shared" si="16"/>
        <v>3.9956411187795134E-3</v>
      </c>
      <c r="G115" s="10">
        <f t="shared" si="18"/>
        <v>-0.45</v>
      </c>
      <c r="H115" s="17">
        <f t="shared" si="17"/>
        <v>-3.6855036855036856E-3</v>
      </c>
    </row>
    <row r="116" spans="1:8" x14ac:dyDescent="0.2">
      <c r="A116" s="8"/>
      <c r="B116" s="24" t="s">
        <v>107</v>
      </c>
      <c r="C116" s="21">
        <v>2</v>
      </c>
      <c r="D116" s="9">
        <v>0</v>
      </c>
      <c r="E116" s="10">
        <f t="shared" si="15"/>
        <v>8.1900081900081905E-4</v>
      </c>
      <c r="F116" s="10" t="str">
        <f t="shared" si="16"/>
        <v/>
      </c>
      <c r="G116" s="10">
        <f t="shared" si="18"/>
        <v>-1</v>
      </c>
      <c r="H116" s="17">
        <f t="shared" si="17"/>
        <v>-8.1900081900081905E-4</v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2.5426807119505995E-3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16</v>
      </c>
      <c r="D118" s="9">
        <v>41</v>
      </c>
      <c r="E118" s="10">
        <f t="shared" si="15"/>
        <v>6.5520065520065524E-3</v>
      </c>
      <c r="F118" s="10">
        <f t="shared" si="16"/>
        <v>1.4892844169996368E-2</v>
      </c>
      <c r="G118" s="10">
        <f t="shared" si="18"/>
        <v>1.5625</v>
      </c>
      <c r="H118" s="17">
        <f t="shared" si="17"/>
        <v>1.0237510237510239E-2</v>
      </c>
    </row>
    <row r="119" spans="1:8" ht="25.5" x14ac:dyDescent="0.2">
      <c r="A119" s="8"/>
      <c r="B119" s="24" t="s">
        <v>110</v>
      </c>
      <c r="C119" s="21">
        <v>8</v>
      </c>
      <c r="D119" s="9">
        <v>3</v>
      </c>
      <c r="E119" s="10">
        <f t="shared" si="15"/>
        <v>3.2760032760032762E-3</v>
      </c>
      <c r="F119" s="10">
        <f t="shared" si="16"/>
        <v>1.0897203051216855E-3</v>
      </c>
      <c r="G119" s="10">
        <f t="shared" si="18"/>
        <v>-0.625</v>
      </c>
      <c r="H119" s="17">
        <f t="shared" si="17"/>
        <v>-2.0475020475020475E-3</v>
      </c>
    </row>
    <row r="120" spans="1:8" ht="25.5" x14ac:dyDescent="0.2">
      <c r="A120" s="8"/>
      <c r="B120" s="24" t="s">
        <v>111</v>
      </c>
      <c r="C120" s="21">
        <v>17</v>
      </c>
      <c r="D120" s="9">
        <v>17</v>
      </c>
      <c r="E120" s="10">
        <f t="shared" si="15"/>
        <v>6.9615069615069618E-3</v>
      </c>
      <c r="F120" s="10">
        <f t="shared" si="16"/>
        <v>6.1750817290228844E-3</v>
      </c>
      <c r="G120" s="10">
        <f t="shared" si="18"/>
        <v>0</v>
      </c>
      <c r="H120" s="17">
        <f t="shared" si="17"/>
        <v>0</v>
      </c>
    </row>
    <row r="121" spans="1:8" x14ac:dyDescent="0.2">
      <c r="A121" s="8"/>
      <c r="B121" s="24" t="s">
        <v>112</v>
      </c>
      <c r="C121" s="21">
        <v>13</v>
      </c>
      <c r="D121" s="9">
        <v>15</v>
      </c>
      <c r="E121" s="10">
        <f t="shared" si="15"/>
        <v>5.3235053235053233E-3</v>
      </c>
      <c r="F121" s="10">
        <f t="shared" si="16"/>
        <v>5.4486015256084274E-3</v>
      </c>
      <c r="G121" s="10">
        <f t="shared" si="18"/>
        <v>0.15384615384615385</v>
      </c>
      <c r="H121" s="17">
        <f t="shared" si="17"/>
        <v>8.1900081900081905E-4</v>
      </c>
    </row>
    <row r="122" spans="1:8" x14ac:dyDescent="0.2">
      <c r="A122" s="8"/>
      <c r="B122" s="24" t="s">
        <v>113</v>
      </c>
      <c r="C122" s="21">
        <v>55</v>
      </c>
      <c r="D122" s="9">
        <v>50</v>
      </c>
      <c r="E122" s="10">
        <f t="shared" si="15"/>
        <v>2.2522522522522521E-2</v>
      </c>
      <c r="F122" s="10">
        <f t="shared" si="16"/>
        <v>1.8162005085361425E-2</v>
      </c>
      <c r="G122" s="10">
        <f t="shared" si="18"/>
        <v>-9.0909090909090912E-2</v>
      </c>
      <c r="H122" s="17">
        <f t="shared" si="17"/>
        <v>-2.0475020475020475E-3</v>
      </c>
    </row>
    <row r="123" spans="1:8" x14ac:dyDescent="0.2">
      <c r="A123" s="8"/>
      <c r="B123" s="24" t="s">
        <v>114</v>
      </c>
      <c r="C123" s="21">
        <v>19</v>
      </c>
      <c r="D123" s="9">
        <v>4</v>
      </c>
      <c r="E123" s="10">
        <f t="shared" si="15"/>
        <v>7.7805077805077807E-3</v>
      </c>
      <c r="F123" s="10">
        <f t="shared" si="16"/>
        <v>1.452960406828914E-3</v>
      </c>
      <c r="G123" s="10">
        <f t="shared" si="18"/>
        <v>-0.78947368421052633</v>
      </c>
      <c r="H123" s="17">
        <f t="shared" si="17"/>
        <v>-6.142506142506143E-3</v>
      </c>
    </row>
    <row r="124" spans="1:8" x14ac:dyDescent="0.2">
      <c r="A124" s="8"/>
      <c r="B124" s="24" t="s">
        <v>115</v>
      </c>
      <c r="C124" s="21">
        <v>12</v>
      </c>
      <c r="D124" s="9">
        <v>106</v>
      </c>
      <c r="E124" s="10">
        <f t="shared" si="15"/>
        <v>4.9140049140049139E-3</v>
      </c>
      <c r="F124" s="10">
        <f t="shared" si="16"/>
        <v>3.8503450780966217E-2</v>
      </c>
      <c r="G124" s="10">
        <f t="shared" si="18"/>
        <v>7.833333333333333</v>
      </c>
      <c r="H124" s="17">
        <f t="shared" si="17"/>
        <v>3.8493038493038492E-2</v>
      </c>
    </row>
    <row r="125" spans="1:8" x14ac:dyDescent="0.2">
      <c r="A125" s="8"/>
      <c r="B125" s="24" t="s">
        <v>116</v>
      </c>
      <c r="C125" s="21">
        <v>2</v>
      </c>
      <c r="D125" s="9">
        <v>4</v>
      </c>
      <c r="E125" s="10">
        <f t="shared" si="15"/>
        <v>8.1900081900081905E-4</v>
      </c>
      <c r="F125" s="10">
        <f t="shared" si="16"/>
        <v>1.452960406828914E-3</v>
      </c>
      <c r="G125" s="10">
        <f t="shared" si="18"/>
        <v>1</v>
      </c>
      <c r="H125" s="17">
        <f t="shared" si="17"/>
        <v>8.1900081900081905E-4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8</v>
      </c>
      <c r="D127" s="9">
        <v>3</v>
      </c>
      <c r="E127" s="10">
        <f t="shared" si="15"/>
        <v>3.2760032760032762E-3</v>
      </c>
      <c r="F127" s="10">
        <f t="shared" si="16"/>
        <v>1.0897203051216855E-3</v>
      </c>
      <c r="G127" s="10">
        <f t="shared" si="18"/>
        <v>-0.625</v>
      </c>
      <c r="H127" s="17">
        <f t="shared" si="17"/>
        <v>-2.0475020475020475E-3</v>
      </c>
    </row>
    <row r="128" spans="1:8" x14ac:dyDescent="0.2">
      <c r="A128" s="8"/>
      <c r="B128" s="24" t="s">
        <v>119</v>
      </c>
      <c r="C128" s="21">
        <v>21</v>
      </c>
      <c r="D128" s="9">
        <v>7</v>
      </c>
      <c r="E128" s="10">
        <f t="shared" si="15"/>
        <v>8.5995085995085995E-3</v>
      </c>
      <c r="F128" s="10">
        <f t="shared" si="16"/>
        <v>2.5426807119505995E-3</v>
      </c>
      <c r="G128" s="10">
        <f t="shared" si="18"/>
        <v>-0.66666666666666663</v>
      </c>
      <c r="H128" s="17">
        <f t="shared" si="17"/>
        <v>-5.7330057330057327E-3</v>
      </c>
    </row>
    <row r="129" spans="1:8" x14ac:dyDescent="0.2">
      <c r="A129" s="8"/>
      <c r="B129" s="24" t="s">
        <v>120</v>
      </c>
      <c r="C129" s="21">
        <v>15</v>
      </c>
      <c r="D129" s="9">
        <v>6</v>
      </c>
      <c r="E129" s="10">
        <f t="shared" si="15"/>
        <v>6.1425061425061421E-3</v>
      </c>
      <c r="F129" s="10">
        <f t="shared" si="16"/>
        <v>2.179440610243371E-3</v>
      </c>
      <c r="G129" s="10">
        <f t="shared" si="18"/>
        <v>-0.6</v>
      </c>
      <c r="H129" s="17">
        <f t="shared" si="17"/>
        <v>-3.6855036855036852E-3</v>
      </c>
    </row>
    <row r="130" spans="1:8" x14ac:dyDescent="0.2">
      <c r="A130" s="8"/>
      <c r="B130" s="24" t="s">
        <v>121</v>
      </c>
      <c r="C130" s="21">
        <v>20</v>
      </c>
      <c r="D130" s="9">
        <v>26</v>
      </c>
      <c r="E130" s="10">
        <f t="shared" si="15"/>
        <v>8.1900081900081901E-3</v>
      </c>
      <c r="F130" s="10">
        <f t="shared" si="16"/>
        <v>9.4442426443879408E-3</v>
      </c>
      <c r="G130" s="10">
        <f t="shared" si="18"/>
        <v>0.3</v>
      </c>
      <c r="H130" s="17">
        <f t="shared" si="17"/>
        <v>2.4570024570024569E-3</v>
      </c>
    </row>
    <row r="131" spans="1:8" x14ac:dyDescent="0.2">
      <c r="A131" s="8"/>
      <c r="B131" s="24" t="s">
        <v>122</v>
      </c>
      <c r="C131" s="21">
        <v>9</v>
      </c>
      <c r="D131" s="9">
        <v>10</v>
      </c>
      <c r="E131" s="10">
        <f t="shared" si="15"/>
        <v>3.6855036855036856E-3</v>
      </c>
      <c r="F131" s="10">
        <f t="shared" si="16"/>
        <v>3.6324010170722849E-3</v>
      </c>
      <c r="G131" s="10">
        <f t="shared" si="18"/>
        <v>0.1111111111111111</v>
      </c>
      <c r="H131" s="17">
        <f t="shared" si="17"/>
        <v>4.0950040950040947E-4</v>
      </c>
    </row>
    <row r="132" spans="1:8" x14ac:dyDescent="0.2">
      <c r="A132" s="8"/>
      <c r="B132" s="24" t="s">
        <v>123</v>
      </c>
      <c r="C132" s="21">
        <v>75</v>
      </c>
      <c r="D132" s="9">
        <v>86</v>
      </c>
      <c r="E132" s="10">
        <f t="shared" si="15"/>
        <v>3.0712530712530713E-2</v>
      </c>
      <c r="F132" s="10">
        <f t="shared" si="16"/>
        <v>3.123864874682165E-2</v>
      </c>
      <c r="G132" s="10">
        <f t="shared" si="18"/>
        <v>0.14666666666666667</v>
      </c>
      <c r="H132" s="17">
        <f t="shared" si="17"/>
        <v>4.5045045045045045E-3</v>
      </c>
    </row>
    <row r="133" spans="1:8" x14ac:dyDescent="0.2">
      <c r="A133" s="8"/>
      <c r="B133" s="24" t="s">
        <v>124</v>
      </c>
      <c r="C133" s="21">
        <v>0</v>
      </c>
      <c r="D133" s="9">
        <v>2</v>
      </c>
      <c r="E133" s="10" t="str">
        <f t="shared" si="15"/>
        <v/>
      </c>
      <c r="F133" s="10">
        <f t="shared" si="16"/>
        <v>7.2648020341445699E-4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27</v>
      </c>
      <c r="D134" s="9">
        <v>53</v>
      </c>
      <c r="E134" s="10">
        <f t="shared" si="15"/>
        <v>1.1056511056511056E-2</v>
      </c>
      <c r="F134" s="10">
        <f t="shared" si="16"/>
        <v>1.9251725390483108E-2</v>
      </c>
      <c r="G134" s="10">
        <f t="shared" si="18"/>
        <v>0.96296296296296291</v>
      </c>
      <c r="H134" s="17">
        <f t="shared" si="17"/>
        <v>1.0647010647010647E-2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13</v>
      </c>
      <c r="D136" s="9">
        <v>22</v>
      </c>
      <c r="E136" s="10">
        <f t="shared" si="15"/>
        <v>5.3235053235053233E-3</v>
      </c>
      <c r="F136" s="10">
        <f t="shared" si="16"/>
        <v>7.9912822375590269E-3</v>
      </c>
      <c r="G136" s="10">
        <f t="shared" si="18"/>
        <v>0.69230769230769229</v>
      </c>
      <c r="H136" s="17">
        <f t="shared" si="17"/>
        <v>3.6855036855036852E-3</v>
      </c>
    </row>
    <row r="137" spans="1:8" x14ac:dyDescent="0.2">
      <c r="A137" s="8"/>
      <c r="B137" s="24" t="s">
        <v>128</v>
      </c>
      <c r="C137" s="21">
        <v>31</v>
      </c>
      <c r="D137" s="9">
        <v>44</v>
      </c>
      <c r="E137" s="10">
        <f t="shared" si="15"/>
        <v>1.2694512694512694E-2</v>
      </c>
      <c r="F137" s="10">
        <f t="shared" si="16"/>
        <v>1.5982564475118054E-2</v>
      </c>
      <c r="G137" s="10">
        <f t="shared" si="18"/>
        <v>0.41935483870967744</v>
      </c>
      <c r="H137" s="17">
        <f t="shared" si="17"/>
        <v>5.3235053235053233E-3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171</v>
      </c>
      <c r="D139" s="9">
        <v>471</v>
      </c>
      <c r="E139" s="10">
        <f t="shared" si="15"/>
        <v>7.0024570024570021E-2</v>
      </c>
      <c r="F139" s="10">
        <f t="shared" si="16"/>
        <v>0.17108608790410462</v>
      </c>
      <c r="G139" s="10">
        <f t="shared" si="18"/>
        <v>1.7543859649122806</v>
      </c>
      <c r="H139" s="17">
        <f t="shared" si="17"/>
        <v>0.12285012285012284</v>
      </c>
    </row>
    <row r="140" spans="1:8" x14ac:dyDescent="0.2">
      <c r="A140" s="8"/>
      <c r="B140" s="24" t="s">
        <v>131</v>
      </c>
      <c r="C140" s="21">
        <v>11</v>
      </c>
      <c r="D140" s="9">
        <v>21</v>
      </c>
      <c r="E140" s="10">
        <f t="shared" ref="E140:E175" si="19">+IF(C140=0,"",C140/C$76)</f>
        <v>4.5045045045045045E-3</v>
      </c>
      <c r="F140" s="10">
        <f t="shared" ref="F140:F175" si="20">+IF(D140=0,"",D140/D$76)</f>
        <v>7.6280421358517984E-3</v>
      </c>
      <c r="G140" s="10">
        <f t="shared" si="18"/>
        <v>0.90909090909090906</v>
      </c>
      <c r="H140" s="17">
        <f t="shared" ref="H140:H171" si="21">+IF(OR(AND(E140=""),(G140="")),"",E140*G140)</f>
        <v>4.095004095004095E-3</v>
      </c>
    </row>
    <row r="141" spans="1:8" x14ac:dyDescent="0.2">
      <c r="A141" s="8"/>
      <c r="B141" s="24" t="s">
        <v>132</v>
      </c>
      <c r="C141" s="21">
        <v>9</v>
      </c>
      <c r="D141" s="9">
        <v>6</v>
      </c>
      <c r="E141" s="10">
        <f t="shared" si="19"/>
        <v>3.6855036855036856E-3</v>
      </c>
      <c r="F141" s="10">
        <f t="shared" si="20"/>
        <v>2.179440610243371E-3</v>
      </c>
      <c r="G141" s="10">
        <f t="shared" ref="G141:G175" si="22">+IF(AND(C141=0,D141=0)," ",IF(C141=0,1,IF(D141=0,-1,(D141-C141)/C141)))</f>
        <v>-0.33333333333333331</v>
      </c>
      <c r="H141" s="17">
        <f t="shared" si="21"/>
        <v>-1.2285012285012285E-3</v>
      </c>
    </row>
    <row r="142" spans="1:8" x14ac:dyDescent="0.2">
      <c r="A142" s="8"/>
      <c r="B142" s="24" t="s">
        <v>133</v>
      </c>
      <c r="C142" s="21">
        <v>10</v>
      </c>
      <c r="D142" s="9">
        <v>6</v>
      </c>
      <c r="E142" s="10">
        <f t="shared" si="19"/>
        <v>4.095004095004095E-3</v>
      </c>
      <c r="F142" s="10">
        <f t="shared" si="20"/>
        <v>2.179440610243371E-3</v>
      </c>
      <c r="G142" s="10">
        <f t="shared" si="22"/>
        <v>-0.4</v>
      </c>
      <c r="H142" s="17">
        <f t="shared" si="21"/>
        <v>-1.6380016380016381E-3</v>
      </c>
    </row>
    <row r="143" spans="1:8" x14ac:dyDescent="0.2">
      <c r="A143" s="8"/>
      <c r="B143" s="24" t="s">
        <v>134</v>
      </c>
      <c r="C143" s="21">
        <v>0</v>
      </c>
      <c r="D143" s="9">
        <v>23</v>
      </c>
      <c r="E143" s="10" t="str">
        <f t="shared" si="19"/>
        <v/>
      </c>
      <c r="F143" s="10">
        <f t="shared" si="20"/>
        <v>8.3545223392662554E-3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2</v>
      </c>
      <c r="E144" s="10" t="str">
        <f t="shared" si="19"/>
        <v/>
      </c>
      <c r="F144" s="10">
        <f t="shared" si="20"/>
        <v>7.2648020341445699E-4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9</v>
      </c>
      <c r="D145" s="9">
        <v>20</v>
      </c>
      <c r="E145" s="10">
        <f t="shared" si="19"/>
        <v>3.6855036855036856E-3</v>
      </c>
      <c r="F145" s="10">
        <f t="shared" si="20"/>
        <v>7.2648020341445699E-3</v>
      </c>
      <c r="G145" s="10">
        <f t="shared" si="22"/>
        <v>1.2222222222222223</v>
      </c>
      <c r="H145" s="17">
        <f t="shared" si="21"/>
        <v>4.5045045045045053E-3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9</v>
      </c>
      <c r="D147" s="9">
        <v>57</v>
      </c>
      <c r="E147" s="10">
        <f t="shared" si="19"/>
        <v>3.6855036855036856E-3</v>
      </c>
      <c r="F147" s="10">
        <f t="shared" si="20"/>
        <v>2.0704685797312022E-2</v>
      </c>
      <c r="G147" s="10">
        <f t="shared" si="22"/>
        <v>5.333333333333333</v>
      </c>
      <c r="H147" s="17">
        <f t="shared" si="21"/>
        <v>1.9656019656019656E-2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4</v>
      </c>
      <c r="E149" s="10" t="str">
        <f t="shared" si="19"/>
        <v/>
      </c>
      <c r="F149" s="10">
        <f t="shared" si="20"/>
        <v>1.452960406828914E-3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6</v>
      </c>
      <c r="D150" s="9">
        <v>0</v>
      </c>
      <c r="E150" s="10">
        <f t="shared" si="19"/>
        <v>2.4570024570024569E-3</v>
      </c>
      <c r="F150" s="10" t="str">
        <f t="shared" si="20"/>
        <v/>
      </c>
      <c r="G150" s="10">
        <f t="shared" si="22"/>
        <v>-1</v>
      </c>
      <c r="H150" s="17">
        <f t="shared" si="21"/>
        <v>-2.4570024570024569E-3</v>
      </c>
    </row>
    <row r="151" spans="1:8" ht="25.5" x14ac:dyDescent="0.2">
      <c r="A151" s="8"/>
      <c r="B151" s="24" t="s">
        <v>142</v>
      </c>
      <c r="C151" s="21">
        <v>5</v>
      </c>
      <c r="D151" s="9">
        <v>4</v>
      </c>
      <c r="E151" s="10">
        <f t="shared" si="19"/>
        <v>2.0475020475020475E-3</v>
      </c>
      <c r="F151" s="10">
        <f t="shared" si="20"/>
        <v>1.452960406828914E-3</v>
      </c>
      <c r="G151" s="10">
        <f t="shared" si="22"/>
        <v>-0.2</v>
      </c>
      <c r="H151" s="17">
        <f t="shared" si="21"/>
        <v>-4.0950040950040953E-4</v>
      </c>
    </row>
    <row r="152" spans="1:8" ht="25.5" x14ac:dyDescent="0.2">
      <c r="A152" s="8"/>
      <c r="B152" s="24" t="s">
        <v>143</v>
      </c>
      <c r="C152" s="21">
        <v>1</v>
      </c>
      <c r="D152" s="9">
        <v>0</v>
      </c>
      <c r="E152" s="10">
        <f t="shared" si="19"/>
        <v>4.0950040950040953E-4</v>
      </c>
      <c r="F152" s="10" t="str">
        <f t="shared" si="20"/>
        <v/>
      </c>
      <c r="G152" s="10">
        <f t="shared" si="22"/>
        <v>-1</v>
      </c>
      <c r="H152" s="17">
        <f t="shared" si="21"/>
        <v>-4.0950040950040953E-4</v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5</v>
      </c>
      <c r="D154" s="9">
        <v>1</v>
      </c>
      <c r="E154" s="10">
        <f t="shared" si="19"/>
        <v>2.0475020475020475E-3</v>
      </c>
      <c r="F154" s="10">
        <f t="shared" si="20"/>
        <v>3.6324010170722849E-4</v>
      </c>
      <c r="G154" s="10">
        <f t="shared" si="22"/>
        <v>-0.8</v>
      </c>
      <c r="H154" s="17">
        <f t="shared" si="21"/>
        <v>-1.6380016380016381E-3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7</v>
      </c>
      <c r="D156" s="9">
        <v>7</v>
      </c>
      <c r="E156" s="10">
        <f t="shared" si="19"/>
        <v>2.8665028665028664E-3</v>
      </c>
      <c r="F156" s="10">
        <f t="shared" si="20"/>
        <v>2.5426807119505995E-3</v>
      </c>
      <c r="G156" s="10">
        <f t="shared" si="22"/>
        <v>0</v>
      </c>
      <c r="H156" s="17">
        <f t="shared" si="21"/>
        <v>0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6</v>
      </c>
      <c r="D161" s="9">
        <v>7</v>
      </c>
      <c r="E161" s="10">
        <f t="shared" si="19"/>
        <v>2.4570024570024569E-3</v>
      </c>
      <c r="F161" s="10">
        <f t="shared" si="20"/>
        <v>2.5426807119505995E-3</v>
      </c>
      <c r="G161" s="10">
        <f t="shared" si="22"/>
        <v>0.16666666666666666</v>
      </c>
      <c r="H161" s="17">
        <f t="shared" si="21"/>
        <v>4.0950040950040947E-4</v>
      </c>
    </row>
    <row r="162" spans="1:8" x14ac:dyDescent="0.2">
      <c r="A162" s="8"/>
      <c r="B162" s="24" t="s">
        <v>153</v>
      </c>
      <c r="C162" s="21">
        <v>0</v>
      </c>
      <c r="D162" s="9">
        <v>2</v>
      </c>
      <c r="E162" s="10" t="str">
        <f t="shared" si="19"/>
        <v/>
      </c>
      <c r="F162" s="10">
        <f t="shared" si="20"/>
        <v>7.2648020341445699E-4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3</v>
      </c>
      <c r="D163" s="9">
        <v>4</v>
      </c>
      <c r="E163" s="10">
        <f t="shared" si="19"/>
        <v>1.2285012285012285E-3</v>
      </c>
      <c r="F163" s="10">
        <f t="shared" si="20"/>
        <v>1.452960406828914E-3</v>
      </c>
      <c r="G163" s="10">
        <f t="shared" si="22"/>
        <v>0.33333333333333331</v>
      </c>
      <c r="H163" s="17">
        <f t="shared" si="21"/>
        <v>4.0950040950040947E-4</v>
      </c>
    </row>
    <row r="164" spans="1:8" x14ac:dyDescent="0.2">
      <c r="A164" s="8"/>
      <c r="B164" s="24" t="s">
        <v>155</v>
      </c>
      <c r="C164" s="21">
        <v>7</v>
      </c>
      <c r="D164" s="9">
        <v>0</v>
      </c>
      <c r="E164" s="10">
        <f t="shared" si="19"/>
        <v>2.8665028665028664E-3</v>
      </c>
      <c r="F164" s="10" t="str">
        <f t="shared" si="20"/>
        <v/>
      </c>
      <c r="G164" s="10">
        <f t="shared" si="22"/>
        <v>-1</v>
      </c>
      <c r="H164" s="17">
        <f t="shared" si="21"/>
        <v>-2.8665028665028664E-3</v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6</v>
      </c>
      <c r="D172" s="9">
        <v>26</v>
      </c>
      <c r="E172" s="10">
        <f t="shared" si="19"/>
        <v>2.4570024570024569E-3</v>
      </c>
      <c r="F172" s="10">
        <f t="shared" si="20"/>
        <v>9.4442426443879408E-3</v>
      </c>
      <c r="G172" s="10">
        <f t="shared" si="22"/>
        <v>3.3333333333333335</v>
      </c>
      <c r="H172" s="17">
        <f t="shared" ref="H172:H175" si="23">+IF(OR(AND(E172=""),(G172="")),"",E172*G172)</f>
        <v>8.1900081900081901E-3</v>
      </c>
    </row>
    <row r="173" spans="1:8" ht="25.5" x14ac:dyDescent="0.2">
      <c r="A173" s="8"/>
      <c r="B173" s="24" t="s">
        <v>164</v>
      </c>
      <c r="C173" s="21">
        <v>1</v>
      </c>
      <c r="D173" s="9">
        <v>1</v>
      </c>
      <c r="E173" s="10">
        <f t="shared" si="19"/>
        <v>4.0950040950040953E-4</v>
      </c>
      <c r="F173" s="10">
        <f t="shared" si="20"/>
        <v>3.6324010170722849E-4</v>
      </c>
      <c r="G173" s="10">
        <f t="shared" si="22"/>
        <v>0</v>
      </c>
      <c r="H173" s="17">
        <f t="shared" si="23"/>
        <v>0</v>
      </c>
    </row>
    <row r="174" spans="1:8" ht="25.5" x14ac:dyDescent="0.2">
      <c r="A174" s="8"/>
      <c r="B174" s="24" t="s">
        <v>165</v>
      </c>
      <c r="C174" s="21">
        <v>1</v>
      </c>
      <c r="D174" s="9">
        <v>20</v>
      </c>
      <c r="E174" s="10">
        <f t="shared" si="19"/>
        <v>4.0950040950040953E-4</v>
      </c>
      <c r="F174" s="10">
        <f t="shared" si="20"/>
        <v>7.2648020341445699E-3</v>
      </c>
      <c r="G174" s="10">
        <f t="shared" si="22"/>
        <v>19</v>
      </c>
      <c r="H174" s="17">
        <f t="shared" si="23"/>
        <v>7.7805077805077807E-3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4615</v>
      </c>
      <c r="D181" s="36">
        <f>SUM(D182:D356)</f>
        <v>5347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0.15861321776814735</v>
      </c>
      <c r="H181" s="37">
        <f t="shared" ref="H181:H212" si="26">+IF(OR(AND(E181=""),(G181="")),"",E181*G181)</f>
        <v>0.15861321776814735</v>
      </c>
    </row>
    <row r="182" spans="1:8" x14ac:dyDescent="0.2">
      <c r="A182" s="8"/>
      <c r="B182" s="23" t="s">
        <v>167</v>
      </c>
      <c r="C182" s="41">
        <v>39</v>
      </c>
      <c r="D182" s="38">
        <v>20</v>
      </c>
      <c r="E182" s="39">
        <f t="shared" si="24"/>
        <v>8.4507042253521118E-3</v>
      </c>
      <c r="F182" s="39">
        <f t="shared" si="25"/>
        <v>3.7404151860856555E-3</v>
      </c>
      <c r="G182" s="39">
        <f t="shared" ref="G182:G213" si="27">+IF(AND(C182=0,D182=0)," ",IF(C182=0,1,IF(D182=0,-1,(D182-C182)/C182)))</f>
        <v>-0.48717948717948717</v>
      </c>
      <c r="H182" s="40">
        <f t="shared" si="26"/>
        <v>-4.1170097508125671E-3</v>
      </c>
    </row>
    <row r="183" spans="1:8" x14ac:dyDescent="0.2">
      <c r="A183" s="8"/>
      <c r="B183" s="24" t="s">
        <v>168</v>
      </c>
      <c r="C183" s="21">
        <v>9</v>
      </c>
      <c r="D183" s="9">
        <v>21</v>
      </c>
      <c r="E183" s="10">
        <f t="shared" si="24"/>
        <v>1.9501625135427952E-3</v>
      </c>
      <c r="F183" s="10">
        <f t="shared" si="25"/>
        <v>3.9274359453899382E-3</v>
      </c>
      <c r="G183" s="10">
        <f t="shared" si="27"/>
        <v>1.3333333333333333</v>
      </c>
      <c r="H183" s="17">
        <f t="shared" si="26"/>
        <v>2.6002166847237267E-3</v>
      </c>
    </row>
    <row r="184" spans="1:8" ht="38.25" x14ac:dyDescent="0.2">
      <c r="A184" s="8"/>
      <c r="B184" s="24" t="s">
        <v>169</v>
      </c>
      <c r="C184" s="21">
        <v>24</v>
      </c>
      <c r="D184" s="9">
        <v>385</v>
      </c>
      <c r="E184" s="10">
        <f t="shared" si="24"/>
        <v>5.2004333694474544E-3</v>
      </c>
      <c r="F184" s="10">
        <f t="shared" si="25"/>
        <v>7.2002992332148866E-2</v>
      </c>
      <c r="G184" s="10">
        <f t="shared" si="27"/>
        <v>15.041666666666666</v>
      </c>
      <c r="H184" s="17">
        <f t="shared" si="26"/>
        <v>7.8223185265438797E-2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68</v>
      </c>
      <c r="D186" s="9">
        <v>77</v>
      </c>
      <c r="E186" s="10">
        <f t="shared" si="24"/>
        <v>1.4734561213434453E-2</v>
      </c>
      <c r="F186" s="10">
        <f t="shared" si="25"/>
        <v>1.4400598466429774E-2</v>
      </c>
      <c r="G186" s="10">
        <f t="shared" si="27"/>
        <v>0.13235294117647059</v>
      </c>
      <c r="H186" s="17">
        <f t="shared" si="26"/>
        <v>1.9501625135427952E-3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129</v>
      </c>
      <c r="D188" s="9">
        <v>122</v>
      </c>
      <c r="E188" s="10">
        <f t="shared" si="24"/>
        <v>2.7952329360780064E-2</v>
      </c>
      <c r="F188" s="10">
        <f t="shared" si="25"/>
        <v>2.28165326351225E-2</v>
      </c>
      <c r="G188" s="10">
        <f t="shared" si="27"/>
        <v>-5.4263565891472867E-2</v>
      </c>
      <c r="H188" s="17">
        <f t="shared" si="26"/>
        <v>-1.5167930660888406E-3</v>
      </c>
    </row>
    <row r="189" spans="1:8" x14ac:dyDescent="0.2">
      <c r="A189" s="8"/>
      <c r="B189" s="24" t="s">
        <v>174</v>
      </c>
      <c r="C189" s="21">
        <v>10</v>
      </c>
      <c r="D189" s="9">
        <v>6</v>
      </c>
      <c r="E189" s="10">
        <f t="shared" si="24"/>
        <v>2.1668472372697724E-3</v>
      </c>
      <c r="F189" s="10">
        <f t="shared" si="25"/>
        <v>1.1221245558256966E-3</v>
      </c>
      <c r="G189" s="10">
        <f t="shared" si="27"/>
        <v>-0.4</v>
      </c>
      <c r="H189" s="17">
        <f t="shared" si="26"/>
        <v>-8.6673889490790899E-4</v>
      </c>
    </row>
    <row r="190" spans="1:8" x14ac:dyDescent="0.2">
      <c r="A190" s="8"/>
      <c r="B190" s="24" t="s">
        <v>175</v>
      </c>
      <c r="C190" s="21">
        <v>17</v>
      </c>
      <c r="D190" s="9">
        <v>114</v>
      </c>
      <c r="E190" s="10">
        <f t="shared" si="24"/>
        <v>3.6836403033586131E-3</v>
      </c>
      <c r="F190" s="10">
        <f t="shared" si="25"/>
        <v>2.1320366560688236E-2</v>
      </c>
      <c r="G190" s="10">
        <f t="shared" si="27"/>
        <v>5.7058823529411766</v>
      </c>
      <c r="H190" s="17">
        <f t="shared" si="26"/>
        <v>2.1018418201516793E-2</v>
      </c>
    </row>
    <row r="191" spans="1:8" x14ac:dyDescent="0.2">
      <c r="A191" s="8"/>
      <c r="B191" s="24" t="s">
        <v>176</v>
      </c>
      <c r="C191" s="21">
        <v>19</v>
      </c>
      <c r="D191" s="9">
        <v>28</v>
      </c>
      <c r="E191" s="10">
        <f t="shared" si="24"/>
        <v>4.117009750812568E-3</v>
      </c>
      <c r="F191" s="10">
        <f t="shared" si="25"/>
        <v>5.2365812605199178E-3</v>
      </c>
      <c r="G191" s="10">
        <f t="shared" si="27"/>
        <v>0.47368421052631576</v>
      </c>
      <c r="H191" s="17">
        <f t="shared" si="26"/>
        <v>1.9501625135427952E-3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3</v>
      </c>
      <c r="E194" s="10" t="str">
        <f t="shared" si="24"/>
        <v/>
      </c>
      <c r="F194" s="10">
        <f t="shared" si="25"/>
        <v>5.6106227791284831E-4</v>
      </c>
      <c r="G194" s="10">
        <f t="shared" si="27"/>
        <v>1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38</v>
      </c>
      <c r="D195" s="9">
        <v>30</v>
      </c>
      <c r="E195" s="10">
        <f t="shared" si="24"/>
        <v>8.2340195016251359E-3</v>
      </c>
      <c r="F195" s="10">
        <f t="shared" si="25"/>
        <v>5.6106227791284831E-3</v>
      </c>
      <c r="G195" s="10">
        <f t="shared" si="27"/>
        <v>-0.21052631578947367</v>
      </c>
      <c r="H195" s="17">
        <f t="shared" si="26"/>
        <v>-1.733477789815818E-3</v>
      </c>
    </row>
    <row r="196" spans="1:8" x14ac:dyDescent="0.2">
      <c r="A196" s="8"/>
      <c r="B196" s="24" t="s">
        <v>181</v>
      </c>
      <c r="C196" s="21">
        <v>41</v>
      </c>
      <c r="D196" s="9">
        <v>44</v>
      </c>
      <c r="E196" s="10">
        <f t="shared" si="24"/>
        <v>8.8840736728060671E-3</v>
      </c>
      <c r="F196" s="10">
        <f t="shared" si="25"/>
        <v>8.2289134093884424E-3</v>
      </c>
      <c r="G196" s="10">
        <f t="shared" si="27"/>
        <v>7.3170731707317069E-2</v>
      </c>
      <c r="H196" s="17">
        <f t="shared" si="26"/>
        <v>6.5005417118093169E-4</v>
      </c>
    </row>
    <row r="197" spans="1:8" ht="25.5" x14ac:dyDescent="0.2">
      <c r="A197" s="8"/>
      <c r="B197" s="24" t="s">
        <v>182</v>
      </c>
      <c r="C197" s="21">
        <v>12</v>
      </c>
      <c r="D197" s="9">
        <v>108</v>
      </c>
      <c r="E197" s="10">
        <f t="shared" si="24"/>
        <v>2.6002166847237272E-3</v>
      </c>
      <c r="F197" s="10">
        <f t="shared" si="25"/>
        <v>2.0198242004862539E-2</v>
      </c>
      <c r="G197" s="10">
        <f t="shared" si="27"/>
        <v>8</v>
      </c>
      <c r="H197" s="17">
        <f t="shared" si="26"/>
        <v>2.0801733477789817E-2</v>
      </c>
    </row>
    <row r="198" spans="1:8" ht="25.5" x14ac:dyDescent="0.2">
      <c r="A198" s="8"/>
      <c r="B198" s="24" t="s">
        <v>183</v>
      </c>
      <c r="C198" s="21">
        <v>3</v>
      </c>
      <c r="D198" s="9">
        <v>4</v>
      </c>
      <c r="E198" s="10">
        <f t="shared" si="24"/>
        <v>6.500541711809318E-4</v>
      </c>
      <c r="F198" s="10">
        <f t="shared" si="25"/>
        <v>7.4808303721713115E-4</v>
      </c>
      <c r="G198" s="10">
        <f t="shared" si="27"/>
        <v>0.33333333333333331</v>
      </c>
      <c r="H198" s="17">
        <f t="shared" si="26"/>
        <v>2.1668472372697725E-4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4</v>
      </c>
      <c r="D200" s="9">
        <v>5</v>
      </c>
      <c r="E200" s="10">
        <f t="shared" si="24"/>
        <v>8.6673889490790899E-4</v>
      </c>
      <c r="F200" s="10">
        <f t="shared" si="25"/>
        <v>9.3510379652141388E-4</v>
      </c>
      <c r="G200" s="10">
        <f t="shared" si="27"/>
        <v>0.25</v>
      </c>
      <c r="H200" s="17">
        <f t="shared" si="26"/>
        <v>2.1668472372697725E-4</v>
      </c>
    </row>
    <row r="201" spans="1:8" x14ac:dyDescent="0.2">
      <c r="A201" s="8"/>
      <c r="B201" s="24" t="s">
        <v>186</v>
      </c>
      <c r="C201" s="21">
        <v>2</v>
      </c>
      <c r="D201" s="9">
        <v>0</v>
      </c>
      <c r="E201" s="10">
        <f t="shared" si="24"/>
        <v>4.3336944745395449E-4</v>
      </c>
      <c r="F201" s="10" t="str">
        <f t="shared" si="25"/>
        <v/>
      </c>
      <c r="G201" s="10">
        <f t="shared" si="27"/>
        <v>-1</v>
      </c>
      <c r="H201" s="17">
        <f t="shared" si="26"/>
        <v>-4.3336944745395449E-4</v>
      </c>
    </row>
    <row r="202" spans="1:8" ht="13.5" customHeight="1" x14ac:dyDescent="0.2">
      <c r="A202" s="8"/>
      <c r="B202" s="24" t="s">
        <v>187</v>
      </c>
      <c r="C202" s="21">
        <v>18</v>
      </c>
      <c r="D202" s="9">
        <v>77</v>
      </c>
      <c r="E202" s="10">
        <f t="shared" si="24"/>
        <v>3.9003250270855903E-3</v>
      </c>
      <c r="F202" s="10">
        <f t="shared" si="25"/>
        <v>1.4400598466429774E-2</v>
      </c>
      <c r="G202" s="10">
        <f t="shared" si="27"/>
        <v>3.2777777777777777</v>
      </c>
      <c r="H202" s="17">
        <f t="shared" si="26"/>
        <v>1.2784398699891657E-2</v>
      </c>
    </row>
    <row r="203" spans="1:8" x14ac:dyDescent="0.2">
      <c r="A203" s="8"/>
      <c r="B203" s="24" t="s">
        <v>188</v>
      </c>
      <c r="C203" s="21">
        <v>39</v>
      </c>
      <c r="D203" s="9">
        <v>61</v>
      </c>
      <c r="E203" s="10">
        <f t="shared" si="24"/>
        <v>8.4507042253521118E-3</v>
      </c>
      <c r="F203" s="10">
        <f t="shared" si="25"/>
        <v>1.140826631756125E-2</v>
      </c>
      <c r="G203" s="10">
        <f t="shared" si="27"/>
        <v>0.5641025641025641</v>
      </c>
      <c r="H203" s="17">
        <f t="shared" si="26"/>
        <v>4.7670639219934991E-3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4</v>
      </c>
      <c r="D206" s="9">
        <v>4</v>
      </c>
      <c r="E206" s="10">
        <f t="shared" si="24"/>
        <v>8.6673889490790899E-4</v>
      </c>
      <c r="F206" s="10">
        <f t="shared" si="25"/>
        <v>7.4808303721713115E-4</v>
      </c>
      <c r="G206" s="10">
        <f t="shared" si="27"/>
        <v>0</v>
      </c>
      <c r="H206" s="17">
        <f t="shared" si="26"/>
        <v>0</v>
      </c>
    </row>
    <row r="207" spans="1:8" x14ac:dyDescent="0.2">
      <c r="A207" s="8"/>
      <c r="B207" s="24" t="s">
        <v>192</v>
      </c>
      <c r="C207" s="21">
        <v>2</v>
      </c>
      <c r="D207" s="9">
        <v>1</v>
      </c>
      <c r="E207" s="10">
        <f t="shared" si="24"/>
        <v>4.3336944745395449E-4</v>
      </c>
      <c r="F207" s="10">
        <f t="shared" si="25"/>
        <v>1.8702075930428279E-4</v>
      </c>
      <c r="G207" s="10">
        <f t="shared" si="27"/>
        <v>-0.5</v>
      </c>
      <c r="H207" s="17">
        <f t="shared" si="26"/>
        <v>-2.1668472372697725E-4</v>
      </c>
    </row>
    <row r="208" spans="1:8" x14ac:dyDescent="0.2">
      <c r="A208" s="8"/>
      <c r="B208" s="24" t="s">
        <v>193</v>
      </c>
      <c r="C208" s="21">
        <v>79</v>
      </c>
      <c r="D208" s="9">
        <v>41</v>
      </c>
      <c r="E208" s="10">
        <f t="shared" si="24"/>
        <v>1.7118093174431203E-2</v>
      </c>
      <c r="F208" s="10">
        <f t="shared" si="25"/>
        <v>7.6678511314755941E-3</v>
      </c>
      <c r="G208" s="10">
        <f t="shared" si="27"/>
        <v>-0.48101265822784811</v>
      </c>
      <c r="H208" s="17">
        <f t="shared" si="26"/>
        <v>-8.2340195016251359E-3</v>
      </c>
    </row>
    <row r="209" spans="1:8" x14ac:dyDescent="0.2">
      <c r="A209" s="8"/>
      <c r="B209" s="24" t="s">
        <v>194</v>
      </c>
      <c r="C209" s="21">
        <v>25</v>
      </c>
      <c r="D209" s="9">
        <v>26</v>
      </c>
      <c r="E209" s="10">
        <f t="shared" si="24"/>
        <v>5.4171180931744311E-3</v>
      </c>
      <c r="F209" s="10">
        <f t="shared" si="25"/>
        <v>4.8625397419113526E-3</v>
      </c>
      <c r="G209" s="10">
        <f t="shared" si="27"/>
        <v>0.04</v>
      </c>
      <c r="H209" s="17">
        <f t="shared" si="26"/>
        <v>2.1668472372697725E-4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39</v>
      </c>
      <c r="D211" s="9">
        <v>42</v>
      </c>
      <c r="E211" s="10">
        <f t="shared" si="24"/>
        <v>8.4507042253521118E-3</v>
      </c>
      <c r="F211" s="10">
        <f t="shared" si="25"/>
        <v>7.8548718907798763E-3</v>
      </c>
      <c r="G211" s="10">
        <f t="shared" si="27"/>
        <v>7.6923076923076927E-2</v>
      </c>
      <c r="H211" s="17">
        <f t="shared" si="26"/>
        <v>6.5005417118093169E-4</v>
      </c>
    </row>
    <row r="212" spans="1:8" x14ac:dyDescent="0.2">
      <c r="A212" s="8"/>
      <c r="B212" s="24" t="s">
        <v>197</v>
      </c>
      <c r="C212" s="21">
        <v>269</v>
      </c>
      <c r="D212" s="9">
        <v>311</v>
      </c>
      <c r="E212" s="10">
        <f t="shared" si="24"/>
        <v>5.8288190682556883E-2</v>
      </c>
      <c r="F212" s="10">
        <f t="shared" si="25"/>
        <v>5.8163456143631942E-2</v>
      </c>
      <c r="G212" s="10">
        <f t="shared" si="27"/>
        <v>0.15613382899628253</v>
      </c>
      <c r="H212" s="17">
        <f t="shared" si="26"/>
        <v>9.1007583965330447E-3</v>
      </c>
    </row>
    <row r="213" spans="1:8" x14ac:dyDescent="0.2">
      <c r="A213" s="8"/>
      <c r="B213" s="24" t="s">
        <v>198</v>
      </c>
      <c r="C213" s="21">
        <v>101</v>
      </c>
      <c r="D213" s="9">
        <v>160</v>
      </c>
      <c r="E213" s="10">
        <f t="shared" ref="E213:E244" si="28">+IF(C213=0,"",C213/C$181)</f>
        <v>2.18851570964247E-2</v>
      </c>
      <c r="F213" s="10">
        <f t="shared" ref="F213:F244" si="29">+IF(D213=0,"",D213/D$181)</f>
        <v>2.9923321488685244E-2</v>
      </c>
      <c r="G213" s="10">
        <f t="shared" si="27"/>
        <v>0.58415841584158412</v>
      </c>
      <c r="H213" s="17">
        <f t="shared" ref="H213:H244" si="30">+IF(OR(AND(E213=""),(G213="")),"",E213*G213)</f>
        <v>1.2784398699891656E-2</v>
      </c>
    </row>
    <row r="214" spans="1:8" x14ac:dyDescent="0.2">
      <c r="A214" s="8"/>
      <c r="B214" s="24" t="s">
        <v>199</v>
      </c>
      <c r="C214" s="21">
        <v>684</v>
      </c>
      <c r="D214" s="9">
        <v>527</v>
      </c>
      <c r="E214" s="10">
        <f t="shared" si="28"/>
        <v>0.14821235102925243</v>
      </c>
      <c r="F214" s="10">
        <f t="shared" si="29"/>
        <v>9.855994015335702E-2</v>
      </c>
      <c r="G214" s="10">
        <f t="shared" ref="G214:G245" si="31">+IF(AND(C214=0,D214=0)," ",IF(C214=0,1,IF(D214=0,-1,(D214-C214)/C214)))</f>
        <v>-0.22953216374269006</v>
      </c>
      <c r="H214" s="17">
        <f t="shared" si="30"/>
        <v>-3.4019501625135423E-2</v>
      </c>
    </row>
    <row r="215" spans="1:8" x14ac:dyDescent="0.2">
      <c r="A215" s="8"/>
      <c r="B215" s="24" t="s">
        <v>200</v>
      </c>
      <c r="C215" s="21">
        <v>32</v>
      </c>
      <c r="D215" s="9">
        <v>54</v>
      </c>
      <c r="E215" s="10">
        <f t="shared" si="28"/>
        <v>6.9339111592632719E-3</v>
      </c>
      <c r="F215" s="10">
        <f t="shared" si="29"/>
        <v>1.009912100243127E-2</v>
      </c>
      <c r="G215" s="10">
        <f t="shared" si="31"/>
        <v>0.6875</v>
      </c>
      <c r="H215" s="17">
        <f t="shared" si="30"/>
        <v>4.7670639219934991E-3</v>
      </c>
    </row>
    <row r="216" spans="1:8" x14ac:dyDescent="0.2">
      <c r="A216" s="8"/>
      <c r="B216" s="24" t="s">
        <v>201</v>
      </c>
      <c r="C216" s="21">
        <v>371</v>
      </c>
      <c r="D216" s="9">
        <v>208</v>
      </c>
      <c r="E216" s="10">
        <f t="shared" si="28"/>
        <v>8.0390032502708555E-2</v>
      </c>
      <c r="F216" s="10">
        <f t="shared" si="29"/>
        <v>3.8900317935290821E-2</v>
      </c>
      <c r="G216" s="10">
        <f t="shared" si="31"/>
        <v>-0.43935309973045822</v>
      </c>
      <c r="H216" s="17">
        <f t="shared" si="30"/>
        <v>-3.5319609967497292E-2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57</v>
      </c>
      <c r="D218" s="9">
        <v>64</v>
      </c>
      <c r="E218" s="10">
        <f t="shared" si="28"/>
        <v>1.2351029252437704E-2</v>
      </c>
      <c r="F218" s="10">
        <f t="shared" si="29"/>
        <v>1.1969328595474098E-2</v>
      </c>
      <c r="G218" s="10">
        <f t="shared" si="31"/>
        <v>0.12280701754385964</v>
      </c>
      <c r="H218" s="17">
        <f t="shared" si="30"/>
        <v>1.5167930660888408E-3</v>
      </c>
    </row>
    <row r="219" spans="1:8" x14ac:dyDescent="0.2">
      <c r="A219" s="8"/>
      <c r="B219" s="24" t="s">
        <v>204</v>
      </c>
      <c r="C219" s="21">
        <v>42</v>
      </c>
      <c r="D219" s="9">
        <v>29</v>
      </c>
      <c r="E219" s="10">
        <f t="shared" si="28"/>
        <v>9.1007583965330447E-3</v>
      </c>
      <c r="F219" s="10">
        <f t="shared" si="29"/>
        <v>5.4236020198242009E-3</v>
      </c>
      <c r="G219" s="10">
        <f t="shared" si="31"/>
        <v>-0.30952380952380953</v>
      </c>
      <c r="H219" s="17">
        <f t="shared" si="30"/>
        <v>-2.8169014084507044E-3</v>
      </c>
    </row>
    <row r="220" spans="1:8" x14ac:dyDescent="0.2">
      <c r="A220" s="8"/>
      <c r="B220" s="24" t="s">
        <v>205</v>
      </c>
      <c r="C220" s="21">
        <v>115</v>
      </c>
      <c r="D220" s="9">
        <v>92</v>
      </c>
      <c r="E220" s="10">
        <f t="shared" si="28"/>
        <v>2.4918743228602384E-2</v>
      </c>
      <c r="F220" s="10">
        <f t="shared" si="29"/>
        <v>1.7205909855994014E-2</v>
      </c>
      <c r="G220" s="10">
        <f t="shared" si="31"/>
        <v>-0.2</v>
      </c>
      <c r="H220" s="17">
        <f t="shared" si="30"/>
        <v>-4.9837486457204767E-3</v>
      </c>
    </row>
    <row r="221" spans="1:8" x14ac:dyDescent="0.2">
      <c r="A221" s="8"/>
      <c r="B221" s="24" t="s">
        <v>206</v>
      </c>
      <c r="C221" s="21">
        <v>3</v>
      </c>
      <c r="D221" s="9">
        <v>3</v>
      </c>
      <c r="E221" s="10">
        <f t="shared" si="28"/>
        <v>6.500541711809318E-4</v>
      </c>
      <c r="F221" s="10">
        <f t="shared" si="29"/>
        <v>5.6106227791284831E-4</v>
      </c>
      <c r="G221" s="10">
        <f t="shared" si="31"/>
        <v>0</v>
      </c>
      <c r="H221" s="17">
        <f t="shared" si="30"/>
        <v>0</v>
      </c>
    </row>
    <row r="222" spans="1:8" x14ac:dyDescent="0.2">
      <c r="A222" s="8"/>
      <c r="B222" s="24" t="s">
        <v>207</v>
      </c>
      <c r="C222" s="21">
        <v>10</v>
      </c>
      <c r="D222" s="9">
        <v>14</v>
      </c>
      <c r="E222" s="10">
        <f t="shared" si="28"/>
        <v>2.1668472372697724E-3</v>
      </c>
      <c r="F222" s="10">
        <f t="shared" si="29"/>
        <v>2.6182906302599589E-3</v>
      </c>
      <c r="G222" s="10">
        <f t="shared" si="31"/>
        <v>0.4</v>
      </c>
      <c r="H222" s="17">
        <f t="shared" si="30"/>
        <v>8.6673889490790899E-4</v>
      </c>
    </row>
    <row r="223" spans="1:8" ht="25.5" x14ac:dyDescent="0.2">
      <c r="A223" s="8"/>
      <c r="B223" s="24" t="s">
        <v>208</v>
      </c>
      <c r="C223" s="21">
        <v>235</v>
      </c>
      <c r="D223" s="9">
        <v>161</v>
      </c>
      <c r="E223" s="10">
        <f t="shared" si="28"/>
        <v>5.0920910075839654E-2</v>
      </c>
      <c r="F223" s="10">
        <f t="shared" si="29"/>
        <v>3.0110342247989526E-2</v>
      </c>
      <c r="G223" s="10">
        <f t="shared" si="31"/>
        <v>-0.31489361702127661</v>
      </c>
      <c r="H223" s="17">
        <f t="shared" si="30"/>
        <v>-1.6034669555796317E-2</v>
      </c>
    </row>
    <row r="224" spans="1:8" x14ac:dyDescent="0.2">
      <c r="A224" s="8"/>
      <c r="B224" s="24" t="s">
        <v>209</v>
      </c>
      <c r="C224" s="21">
        <v>48</v>
      </c>
      <c r="D224" s="9">
        <v>9</v>
      </c>
      <c r="E224" s="10">
        <f t="shared" si="28"/>
        <v>1.0400866738894909E-2</v>
      </c>
      <c r="F224" s="10">
        <f t="shared" si="29"/>
        <v>1.6831868337385449E-3</v>
      </c>
      <c r="G224" s="10">
        <f t="shared" si="31"/>
        <v>-0.8125</v>
      </c>
      <c r="H224" s="17">
        <f t="shared" si="30"/>
        <v>-8.4507042253521136E-3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1</v>
      </c>
      <c r="D226" s="9">
        <v>0</v>
      </c>
      <c r="E226" s="10">
        <f t="shared" si="28"/>
        <v>2.1668472372697725E-4</v>
      </c>
      <c r="F226" s="10" t="str">
        <f t="shared" si="29"/>
        <v/>
      </c>
      <c r="G226" s="10">
        <f t="shared" si="31"/>
        <v>-1</v>
      </c>
      <c r="H226" s="17">
        <f t="shared" si="30"/>
        <v>-2.1668472372697725E-4</v>
      </c>
    </row>
    <row r="227" spans="1:8" x14ac:dyDescent="0.2">
      <c r="A227" s="8"/>
      <c r="B227" s="24" t="s">
        <v>212</v>
      </c>
      <c r="C227" s="21">
        <v>2</v>
      </c>
      <c r="D227" s="9">
        <v>2</v>
      </c>
      <c r="E227" s="10">
        <f t="shared" si="28"/>
        <v>4.3336944745395449E-4</v>
      </c>
      <c r="F227" s="10">
        <f t="shared" si="29"/>
        <v>3.7404151860856558E-4</v>
      </c>
      <c r="G227" s="10">
        <f t="shared" si="31"/>
        <v>0</v>
      </c>
      <c r="H227" s="17">
        <f t="shared" si="30"/>
        <v>0</v>
      </c>
    </row>
    <row r="228" spans="1:8" x14ac:dyDescent="0.2">
      <c r="A228" s="8"/>
      <c r="B228" s="24" t="s">
        <v>213</v>
      </c>
      <c r="C228" s="21">
        <v>191</v>
      </c>
      <c r="D228" s="9">
        <v>263</v>
      </c>
      <c r="E228" s="10">
        <f t="shared" si="28"/>
        <v>4.1386782231852652E-2</v>
      </c>
      <c r="F228" s="10">
        <f t="shared" si="29"/>
        <v>4.9186459697026369E-2</v>
      </c>
      <c r="G228" s="10">
        <f t="shared" si="31"/>
        <v>0.37696335078534032</v>
      </c>
      <c r="H228" s="17">
        <f t="shared" si="30"/>
        <v>1.5601300108342361E-2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15</v>
      </c>
      <c r="D231" s="9">
        <v>0</v>
      </c>
      <c r="E231" s="10">
        <f t="shared" si="28"/>
        <v>3.2502708559046588E-3</v>
      </c>
      <c r="F231" s="10" t="str">
        <f t="shared" si="29"/>
        <v/>
      </c>
      <c r="G231" s="10">
        <f t="shared" si="31"/>
        <v>-1</v>
      </c>
      <c r="H231" s="17">
        <f t="shared" si="30"/>
        <v>-3.2502708559046588E-3</v>
      </c>
    </row>
    <row r="232" spans="1:8" x14ac:dyDescent="0.2">
      <c r="A232" s="8"/>
      <c r="B232" s="24" t="s">
        <v>217</v>
      </c>
      <c r="C232" s="21">
        <v>12</v>
      </c>
      <c r="D232" s="9">
        <v>12</v>
      </c>
      <c r="E232" s="10">
        <f t="shared" si="28"/>
        <v>2.6002166847237272E-3</v>
      </c>
      <c r="F232" s="10">
        <f t="shared" si="29"/>
        <v>2.2442491116513932E-3</v>
      </c>
      <c r="G232" s="10">
        <f t="shared" si="31"/>
        <v>0</v>
      </c>
      <c r="H232" s="17">
        <f t="shared" si="30"/>
        <v>0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66</v>
      </c>
      <c r="D235" s="9">
        <v>21</v>
      </c>
      <c r="E235" s="10">
        <f t="shared" si="28"/>
        <v>1.4301191765980499E-2</v>
      </c>
      <c r="F235" s="10">
        <f t="shared" si="29"/>
        <v>3.9274359453899382E-3</v>
      </c>
      <c r="G235" s="10">
        <f t="shared" si="31"/>
        <v>-0.68181818181818177</v>
      </c>
      <c r="H235" s="17">
        <f t="shared" si="30"/>
        <v>-9.7508125677139759E-3</v>
      </c>
    </row>
    <row r="236" spans="1:8" x14ac:dyDescent="0.2">
      <c r="A236" s="8"/>
      <c r="B236" s="24" t="s">
        <v>221</v>
      </c>
      <c r="C236" s="21">
        <v>0</v>
      </c>
      <c r="D236" s="9">
        <v>1</v>
      </c>
      <c r="E236" s="10" t="str">
        <f t="shared" si="28"/>
        <v/>
      </c>
      <c r="F236" s="10">
        <f t="shared" si="29"/>
        <v>1.8702075930428279E-4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2</v>
      </c>
      <c r="D237" s="9">
        <v>6</v>
      </c>
      <c r="E237" s="10">
        <f t="shared" si="28"/>
        <v>4.3336944745395449E-4</v>
      </c>
      <c r="F237" s="10">
        <f t="shared" si="29"/>
        <v>1.1221245558256966E-3</v>
      </c>
      <c r="G237" s="10">
        <f t="shared" si="31"/>
        <v>2</v>
      </c>
      <c r="H237" s="17">
        <f t="shared" si="30"/>
        <v>8.6673889490790899E-4</v>
      </c>
    </row>
    <row r="238" spans="1:8" x14ac:dyDescent="0.2">
      <c r="A238" s="8"/>
      <c r="B238" s="24" t="s">
        <v>223</v>
      </c>
      <c r="C238" s="21">
        <v>2</v>
      </c>
      <c r="D238" s="9">
        <v>1</v>
      </c>
      <c r="E238" s="10">
        <f t="shared" si="28"/>
        <v>4.3336944745395449E-4</v>
      </c>
      <c r="F238" s="10">
        <f t="shared" si="29"/>
        <v>1.8702075930428279E-4</v>
      </c>
      <c r="G238" s="10">
        <f t="shared" si="31"/>
        <v>-0.5</v>
      </c>
      <c r="H238" s="17">
        <f t="shared" si="30"/>
        <v>-2.1668472372697725E-4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1</v>
      </c>
      <c r="D240" s="9">
        <v>1</v>
      </c>
      <c r="E240" s="10">
        <f t="shared" si="28"/>
        <v>2.1668472372697725E-4</v>
      </c>
      <c r="F240" s="10">
        <f t="shared" si="29"/>
        <v>1.8702075930428279E-4</v>
      </c>
      <c r="G240" s="10">
        <f t="shared" si="31"/>
        <v>0</v>
      </c>
      <c r="H240" s="17">
        <f t="shared" si="30"/>
        <v>0</v>
      </c>
    </row>
    <row r="241" spans="1:8" x14ac:dyDescent="0.2">
      <c r="A241" s="8"/>
      <c r="B241" s="24" t="s">
        <v>226</v>
      </c>
      <c r="C241" s="21">
        <v>20</v>
      </c>
      <c r="D241" s="9">
        <v>12</v>
      </c>
      <c r="E241" s="10">
        <f t="shared" si="28"/>
        <v>4.3336944745395447E-3</v>
      </c>
      <c r="F241" s="10">
        <f t="shared" si="29"/>
        <v>2.2442491116513932E-3</v>
      </c>
      <c r="G241" s="10">
        <f t="shared" si="31"/>
        <v>-0.4</v>
      </c>
      <c r="H241" s="17">
        <f t="shared" si="30"/>
        <v>-1.733477789815818E-3</v>
      </c>
    </row>
    <row r="242" spans="1:8" x14ac:dyDescent="0.2">
      <c r="A242" s="8"/>
      <c r="B242" s="24" t="s">
        <v>227</v>
      </c>
      <c r="C242" s="21">
        <v>5</v>
      </c>
      <c r="D242" s="9">
        <v>17</v>
      </c>
      <c r="E242" s="10">
        <f t="shared" si="28"/>
        <v>1.0834236186348862E-3</v>
      </c>
      <c r="F242" s="10">
        <f t="shared" si="29"/>
        <v>3.1793529081728072E-3</v>
      </c>
      <c r="G242" s="10">
        <f t="shared" si="31"/>
        <v>2.4</v>
      </c>
      <c r="H242" s="17">
        <f t="shared" si="30"/>
        <v>2.6002166847237267E-3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1</v>
      </c>
      <c r="D244" s="9">
        <v>0</v>
      </c>
      <c r="E244" s="10">
        <f t="shared" si="28"/>
        <v>2.1668472372697725E-4</v>
      </c>
      <c r="F244" s="10" t="str">
        <f t="shared" si="29"/>
        <v/>
      </c>
      <c r="G244" s="10">
        <f t="shared" si="31"/>
        <v>-1</v>
      </c>
      <c r="H244" s="17">
        <f t="shared" si="30"/>
        <v>-2.1668472372697725E-4</v>
      </c>
    </row>
    <row r="245" spans="1:8" ht="25.5" x14ac:dyDescent="0.2">
      <c r="A245" s="8"/>
      <c r="B245" s="24" t="s">
        <v>230</v>
      </c>
      <c r="C245" s="21">
        <v>57</v>
      </c>
      <c r="D245" s="9">
        <v>93</v>
      </c>
      <c r="E245" s="10">
        <f t="shared" ref="E245:E276" si="32">+IF(C245=0,"",C245/C$181)</f>
        <v>1.2351029252437704E-2</v>
      </c>
      <c r="F245" s="10">
        <f t="shared" ref="F245:F276" si="33">+IF(D245=0,"",D245/D$181)</f>
        <v>1.7392930615298299E-2</v>
      </c>
      <c r="G245" s="10">
        <f t="shared" si="31"/>
        <v>0.63157894736842102</v>
      </c>
      <c r="H245" s="17">
        <f t="shared" ref="H245:H276" si="34">+IF(OR(AND(E245=""),(G245="")),"",E245*G245)</f>
        <v>7.8006500541711807E-3</v>
      </c>
    </row>
    <row r="246" spans="1:8" ht="25.5" x14ac:dyDescent="0.2">
      <c r="A246" s="8"/>
      <c r="B246" s="24" t="s">
        <v>231</v>
      </c>
      <c r="C246" s="21">
        <v>0</v>
      </c>
      <c r="D246" s="9">
        <v>4</v>
      </c>
      <c r="E246" s="10" t="str">
        <f t="shared" si="32"/>
        <v/>
      </c>
      <c r="F246" s="10">
        <f t="shared" si="33"/>
        <v>7.4808303721713115E-4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7</v>
      </c>
      <c r="D247" s="9">
        <v>41</v>
      </c>
      <c r="E247" s="10">
        <f t="shared" si="32"/>
        <v>1.5167930660888408E-3</v>
      </c>
      <c r="F247" s="10">
        <f t="shared" si="33"/>
        <v>7.6678511314755941E-3</v>
      </c>
      <c r="G247" s="10">
        <f t="shared" si="35"/>
        <v>4.8571428571428568</v>
      </c>
      <c r="H247" s="17">
        <f t="shared" si="34"/>
        <v>7.3672806067172263E-3</v>
      </c>
    </row>
    <row r="248" spans="1:8" x14ac:dyDescent="0.2">
      <c r="A248" s="8"/>
      <c r="B248" s="24" t="s">
        <v>233</v>
      </c>
      <c r="C248" s="21">
        <v>39</v>
      </c>
      <c r="D248" s="9">
        <v>68</v>
      </c>
      <c r="E248" s="10">
        <f t="shared" si="32"/>
        <v>8.4507042253521118E-3</v>
      </c>
      <c r="F248" s="10">
        <f t="shared" si="33"/>
        <v>1.2717411632691229E-2</v>
      </c>
      <c r="G248" s="10">
        <f t="shared" si="35"/>
        <v>0.74358974358974361</v>
      </c>
      <c r="H248" s="17">
        <f t="shared" si="34"/>
        <v>6.2838569880823399E-3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1.8702075930428279E-4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</v>
      </c>
      <c r="D251" s="9">
        <v>17</v>
      </c>
      <c r="E251" s="10">
        <f t="shared" si="32"/>
        <v>1.3001083423618636E-3</v>
      </c>
      <c r="F251" s="10">
        <f t="shared" si="33"/>
        <v>3.1793529081728072E-3</v>
      </c>
      <c r="G251" s="10">
        <f t="shared" si="35"/>
        <v>1.8333333333333333</v>
      </c>
      <c r="H251" s="17">
        <f t="shared" si="34"/>
        <v>2.38353196099675E-3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3</v>
      </c>
      <c r="D254" s="9">
        <v>2</v>
      </c>
      <c r="E254" s="10">
        <f t="shared" si="32"/>
        <v>6.500541711809318E-4</v>
      </c>
      <c r="F254" s="10">
        <f t="shared" si="33"/>
        <v>3.7404151860856558E-4</v>
      </c>
      <c r="G254" s="10">
        <f t="shared" si="35"/>
        <v>-0.33333333333333331</v>
      </c>
      <c r="H254" s="17">
        <f t="shared" si="34"/>
        <v>-2.1668472372697725E-4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2</v>
      </c>
      <c r="E256" s="10" t="str">
        <f t="shared" si="32"/>
        <v/>
      </c>
      <c r="F256" s="10">
        <f t="shared" si="33"/>
        <v>3.7404151860856558E-4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2</v>
      </c>
      <c r="E258" s="10" t="str">
        <f t="shared" si="32"/>
        <v/>
      </c>
      <c r="F258" s="10">
        <f t="shared" si="33"/>
        <v>3.7404151860856558E-4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2</v>
      </c>
      <c r="D260" s="9">
        <v>7</v>
      </c>
      <c r="E260" s="10">
        <f t="shared" si="32"/>
        <v>4.3336944745395449E-4</v>
      </c>
      <c r="F260" s="10">
        <f t="shared" si="33"/>
        <v>1.3091453151299795E-3</v>
      </c>
      <c r="G260" s="10">
        <f t="shared" si="35"/>
        <v>2.5</v>
      </c>
      <c r="H260" s="17">
        <f t="shared" si="34"/>
        <v>1.0834236186348862E-3</v>
      </c>
    </row>
    <row r="261" spans="1:8" x14ac:dyDescent="0.2">
      <c r="A261" s="8"/>
      <c r="B261" s="24" t="s">
        <v>246</v>
      </c>
      <c r="C261" s="21">
        <v>24</v>
      </c>
      <c r="D261" s="9">
        <v>0</v>
      </c>
      <c r="E261" s="10">
        <f t="shared" si="32"/>
        <v>5.2004333694474544E-3</v>
      </c>
      <c r="F261" s="10" t="str">
        <f t="shared" si="33"/>
        <v/>
      </c>
      <c r="G261" s="10">
        <f t="shared" si="35"/>
        <v>-1</v>
      </c>
      <c r="H261" s="17">
        <f t="shared" si="34"/>
        <v>-5.2004333694474544E-3</v>
      </c>
    </row>
    <row r="262" spans="1:8" ht="25.5" x14ac:dyDescent="0.2">
      <c r="A262" s="8"/>
      <c r="B262" s="24" t="s">
        <v>247</v>
      </c>
      <c r="C262" s="21">
        <v>0</v>
      </c>
      <c r="D262" s="9">
        <v>2</v>
      </c>
      <c r="E262" s="10" t="str">
        <f t="shared" si="32"/>
        <v/>
      </c>
      <c r="F262" s="10">
        <f t="shared" si="33"/>
        <v>3.7404151860856558E-4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3</v>
      </c>
      <c r="D263" s="9">
        <v>0</v>
      </c>
      <c r="E263" s="10">
        <f t="shared" si="32"/>
        <v>6.500541711809318E-4</v>
      </c>
      <c r="F263" s="10" t="str">
        <f t="shared" si="33"/>
        <v/>
      </c>
      <c r="G263" s="10">
        <f t="shared" si="35"/>
        <v>-1</v>
      </c>
      <c r="H263" s="17">
        <f t="shared" si="34"/>
        <v>-6.500541711809318E-4</v>
      </c>
    </row>
    <row r="264" spans="1:8" x14ac:dyDescent="0.2">
      <c r="A264" s="8"/>
      <c r="B264" s="24" t="s">
        <v>249</v>
      </c>
      <c r="C264" s="21">
        <v>12</v>
      </c>
      <c r="D264" s="9">
        <v>2</v>
      </c>
      <c r="E264" s="10">
        <f t="shared" si="32"/>
        <v>2.6002166847237272E-3</v>
      </c>
      <c r="F264" s="10">
        <f t="shared" si="33"/>
        <v>3.7404151860856558E-4</v>
      </c>
      <c r="G264" s="10">
        <f t="shared" si="35"/>
        <v>-0.83333333333333337</v>
      </c>
      <c r="H264" s="17">
        <f t="shared" si="34"/>
        <v>-2.1668472372697728E-3</v>
      </c>
    </row>
    <row r="265" spans="1:8" ht="25.5" x14ac:dyDescent="0.2">
      <c r="A265" s="8"/>
      <c r="B265" s="24" t="s">
        <v>250</v>
      </c>
      <c r="C265" s="21">
        <v>1</v>
      </c>
      <c r="D265" s="9">
        <v>0</v>
      </c>
      <c r="E265" s="10">
        <f t="shared" si="32"/>
        <v>2.1668472372697725E-4</v>
      </c>
      <c r="F265" s="10" t="str">
        <f t="shared" si="33"/>
        <v/>
      </c>
      <c r="G265" s="10">
        <f t="shared" si="35"/>
        <v>-1</v>
      </c>
      <c r="H265" s="17">
        <f t="shared" si="34"/>
        <v>-2.1668472372697725E-4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2</v>
      </c>
      <c r="E269" s="10" t="str">
        <f t="shared" si="32"/>
        <v/>
      </c>
      <c r="F269" s="10">
        <f t="shared" si="33"/>
        <v>3.7404151860856558E-4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1</v>
      </c>
      <c r="D270" s="9">
        <v>0</v>
      </c>
      <c r="E270" s="10">
        <f t="shared" si="32"/>
        <v>2.1668472372697725E-4</v>
      </c>
      <c r="F270" s="10" t="str">
        <f t="shared" si="33"/>
        <v/>
      </c>
      <c r="G270" s="10">
        <f t="shared" si="35"/>
        <v>-1</v>
      </c>
      <c r="H270" s="17">
        <f t="shared" si="34"/>
        <v>-2.1668472372697725E-4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6</v>
      </c>
      <c r="D274" s="9">
        <v>12</v>
      </c>
      <c r="E274" s="10">
        <f t="shared" si="32"/>
        <v>1.3001083423618636E-3</v>
      </c>
      <c r="F274" s="10">
        <f t="shared" si="33"/>
        <v>2.2442491116513932E-3</v>
      </c>
      <c r="G274" s="10">
        <f t="shared" si="35"/>
        <v>1</v>
      </c>
      <c r="H274" s="17">
        <f t="shared" si="34"/>
        <v>1.3001083423618636E-3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16</v>
      </c>
      <c r="D285" s="9">
        <v>40</v>
      </c>
      <c r="E285" s="10">
        <f t="shared" si="36"/>
        <v>3.466955579631636E-3</v>
      </c>
      <c r="F285" s="10">
        <f t="shared" si="37"/>
        <v>7.4808303721713111E-3</v>
      </c>
      <c r="G285" s="10">
        <f t="shared" si="39"/>
        <v>1.5</v>
      </c>
      <c r="H285" s="17">
        <f t="shared" si="38"/>
        <v>5.2004333694474544E-3</v>
      </c>
    </row>
    <row r="286" spans="1:8" ht="25.5" x14ac:dyDescent="0.2">
      <c r="A286" s="8"/>
      <c r="B286" s="24" t="s">
        <v>271</v>
      </c>
      <c r="C286" s="21">
        <v>45</v>
      </c>
      <c r="D286" s="9">
        <v>27</v>
      </c>
      <c r="E286" s="10">
        <f t="shared" si="36"/>
        <v>9.7508125677139759E-3</v>
      </c>
      <c r="F286" s="10">
        <f t="shared" si="37"/>
        <v>5.0495605012156348E-3</v>
      </c>
      <c r="G286" s="10">
        <f t="shared" si="39"/>
        <v>-0.4</v>
      </c>
      <c r="H286" s="17">
        <f t="shared" si="38"/>
        <v>-3.9003250270855903E-3</v>
      </c>
    </row>
    <row r="287" spans="1:8" x14ac:dyDescent="0.2">
      <c r="A287" s="8"/>
      <c r="B287" s="24" t="s">
        <v>272</v>
      </c>
      <c r="C287" s="21">
        <v>33</v>
      </c>
      <c r="D287" s="9">
        <v>46</v>
      </c>
      <c r="E287" s="10">
        <f t="shared" si="36"/>
        <v>7.1505958829902495E-3</v>
      </c>
      <c r="F287" s="10">
        <f t="shared" si="37"/>
        <v>8.6029549279970068E-3</v>
      </c>
      <c r="G287" s="10">
        <f t="shared" si="39"/>
        <v>0.39393939393939392</v>
      </c>
      <c r="H287" s="17">
        <f t="shared" si="38"/>
        <v>2.8169014084507044E-3</v>
      </c>
    </row>
    <row r="288" spans="1:8" x14ac:dyDescent="0.2">
      <c r="A288" s="8"/>
      <c r="B288" s="24" t="s">
        <v>273</v>
      </c>
      <c r="C288" s="21">
        <v>5</v>
      </c>
      <c r="D288" s="9">
        <v>6</v>
      </c>
      <c r="E288" s="10">
        <f t="shared" si="36"/>
        <v>1.0834236186348862E-3</v>
      </c>
      <c r="F288" s="10">
        <f t="shared" si="37"/>
        <v>1.1221245558256966E-3</v>
      </c>
      <c r="G288" s="10">
        <f t="shared" si="39"/>
        <v>0.2</v>
      </c>
      <c r="H288" s="17">
        <f t="shared" si="38"/>
        <v>2.1668472372697725E-4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10</v>
      </c>
      <c r="D290" s="9">
        <v>31</v>
      </c>
      <c r="E290" s="10">
        <f t="shared" si="36"/>
        <v>2.1668472372697724E-3</v>
      </c>
      <c r="F290" s="10">
        <f t="shared" si="37"/>
        <v>5.7976435384327661E-3</v>
      </c>
      <c r="G290" s="10">
        <f t="shared" si="39"/>
        <v>2.1</v>
      </c>
      <c r="H290" s="17">
        <f t="shared" si="38"/>
        <v>4.5503791982665224E-3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2</v>
      </c>
      <c r="D292" s="9">
        <v>5</v>
      </c>
      <c r="E292" s="10">
        <f t="shared" si="36"/>
        <v>4.3336944745395449E-4</v>
      </c>
      <c r="F292" s="10">
        <f t="shared" si="37"/>
        <v>9.3510379652141388E-4</v>
      </c>
      <c r="G292" s="10">
        <f t="shared" si="39"/>
        <v>1.5</v>
      </c>
      <c r="H292" s="17">
        <f t="shared" si="38"/>
        <v>6.500541711809318E-4</v>
      </c>
    </row>
    <row r="293" spans="1:8" x14ac:dyDescent="0.2">
      <c r="A293" s="8"/>
      <c r="B293" s="24" t="s">
        <v>278</v>
      </c>
      <c r="C293" s="21">
        <v>123</v>
      </c>
      <c r="D293" s="9">
        <v>152</v>
      </c>
      <c r="E293" s="10">
        <f t="shared" si="36"/>
        <v>2.6652221018418201E-2</v>
      </c>
      <c r="F293" s="10">
        <f t="shared" si="37"/>
        <v>2.8427155414250983E-2</v>
      </c>
      <c r="G293" s="10">
        <f t="shared" si="39"/>
        <v>0.23577235772357724</v>
      </c>
      <c r="H293" s="17">
        <f t="shared" si="38"/>
        <v>6.2838569880823399E-3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3</v>
      </c>
      <c r="E298" s="10" t="str">
        <f t="shared" si="36"/>
        <v/>
      </c>
      <c r="F298" s="10">
        <f t="shared" si="37"/>
        <v>5.6106227791284831E-4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9</v>
      </c>
      <c r="D299" s="9">
        <v>6</v>
      </c>
      <c r="E299" s="10">
        <f t="shared" si="36"/>
        <v>1.9501625135427952E-3</v>
      </c>
      <c r="F299" s="10">
        <f t="shared" si="37"/>
        <v>1.1221245558256966E-3</v>
      </c>
      <c r="G299" s="10">
        <f t="shared" si="39"/>
        <v>-0.33333333333333331</v>
      </c>
      <c r="H299" s="17">
        <f t="shared" si="38"/>
        <v>-6.5005417118093169E-4</v>
      </c>
    </row>
    <row r="300" spans="1:8" x14ac:dyDescent="0.2">
      <c r="A300" s="8"/>
      <c r="B300" s="24" t="s">
        <v>285</v>
      </c>
      <c r="C300" s="21">
        <v>7</v>
      </c>
      <c r="D300" s="9">
        <v>6</v>
      </c>
      <c r="E300" s="10">
        <f t="shared" si="36"/>
        <v>1.5167930660888408E-3</v>
      </c>
      <c r="F300" s="10">
        <f t="shared" si="37"/>
        <v>1.1221245558256966E-3</v>
      </c>
      <c r="G300" s="10">
        <f t="shared" si="39"/>
        <v>-0.14285714285714285</v>
      </c>
      <c r="H300" s="17">
        <f t="shared" si="38"/>
        <v>-2.1668472372697725E-4</v>
      </c>
    </row>
    <row r="301" spans="1:8" x14ac:dyDescent="0.2">
      <c r="A301" s="8"/>
      <c r="B301" s="24" t="s">
        <v>286</v>
      </c>
      <c r="C301" s="21">
        <v>9</v>
      </c>
      <c r="D301" s="9">
        <v>3</v>
      </c>
      <c r="E301" s="10">
        <f t="shared" si="36"/>
        <v>1.9501625135427952E-3</v>
      </c>
      <c r="F301" s="10">
        <f t="shared" si="37"/>
        <v>5.6106227791284831E-4</v>
      </c>
      <c r="G301" s="10">
        <f t="shared" si="39"/>
        <v>-0.66666666666666663</v>
      </c>
      <c r="H301" s="17">
        <f t="shared" si="38"/>
        <v>-1.3001083423618634E-3</v>
      </c>
    </row>
    <row r="302" spans="1:8" x14ac:dyDescent="0.2">
      <c r="A302" s="8"/>
      <c r="B302" s="24" t="s">
        <v>287</v>
      </c>
      <c r="C302" s="21">
        <v>2</v>
      </c>
      <c r="D302" s="9">
        <v>5</v>
      </c>
      <c r="E302" s="10">
        <f t="shared" si="36"/>
        <v>4.3336944745395449E-4</v>
      </c>
      <c r="F302" s="10">
        <f t="shared" si="37"/>
        <v>9.3510379652141388E-4</v>
      </c>
      <c r="G302" s="10">
        <f t="shared" si="39"/>
        <v>1.5</v>
      </c>
      <c r="H302" s="17">
        <f t="shared" si="38"/>
        <v>6.500541711809318E-4</v>
      </c>
    </row>
    <row r="303" spans="1:8" x14ac:dyDescent="0.2">
      <c r="A303" s="8"/>
      <c r="B303" s="24" t="s">
        <v>288</v>
      </c>
      <c r="C303" s="21">
        <v>1</v>
      </c>
      <c r="D303" s="9">
        <v>1</v>
      </c>
      <c r="E303" s="10">
        <f t="shared" si="36"/>
        <v>2.1668472372697725E-4</v>
      </c>
      <c r="F303" s="10">
        <f t="shared" si="37"/>
        <v>1.8702075930428279E-4</v>
      </c>
      <c r="G303" s="10">
        <f t="shared" si="39"/>
        <v>0</v>
      </c>
      <c r="H303" s="17">
        <f t="shared" si="38"/>
        <v>0</v>
      </c>
    </row>
    <row r="304" spans="1:8" ht="25.5" x14ac:dyDescent="0.2">
      <c r="A304" s="8"/>
      <c r="B304" s="24" t="s">
        <v>289</v>
      </c>
      <c r="C304" s="21">
        <v>8</v>
      </c>
      <c r="D304" s="9">
        <v>3</v>
      </c>
      <c r="E304" s="10">
        <f t="shared" si="36"/>
        <v>1.733477789815818E-3</v>
      </c>
      <c r="F304" s="10">
        <f t="shared" si="37"/>
        <v>5.6106227791284831E-4</v>
      </c>
      <c r="G304" s="10">
        <f t="shared" si="39"/>
        <v>-0.625</v>
      </c>
      <c r="H304" s="17">
        <f t="shared" si="38"/>
        <v>-1.0834236186348862E-3</v>
      </c>
    </row>
    <row r="305" spans="1:8" x14ac:dyDescent="0.2">
      <c r="A305" s="8"/>
      <c r="B305" s="24" t="s">
        <v>290</v>
      </c>
      <c r="C305" s="21">
        <v>73</v>
      </c>
      <c r="D305" s="9">
        <v>189</v>
      </c>
      <c r="E305" s="10">
        <f t="shared" si="36"/>
        <v>1.5817984832069341E-2</v>
      </c>
      <c r="F305" s="10">
        <f t="shared" si="37"/>
        <v>3.5346923508509445E-2</v>
      </c>
      <c r="G305" s="10">
        <f t="shared" si="39"/>
        <v>1.5890410958904109</v>
      </c>
      <c r="H305" s="17">
        <f t="shared" si="38"/>
        <v>2.5135427952329363E-2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1</v>
      </c>
      <c r="E307" s="10" t="str">
        <f t="shared" si="36"/>
        <v/>
      </c>
      <c r="F307" s="10">
        <f t="shared" si="37"/>
        <v>1.8702075930428279E-4</v>
      </c>
      <c r="G307" s="10">
        <f t="shared" si="39"/>
        <v>1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1</v>
      </c>
      <c r="D309" s="9">
        <v>2</v>
      </c>
      <c r="E309" s="10">
        <f t="shared" ref="E309:E340" si="40">+IF(C309=0,"",C309/C$181)</f>
        <v>2.1668472372697725E-4</v>
      </c>
      <c r="F309" s="10">
        <f t="shared" ref="F309:F340" si="41">+IF(D309=0,"",D309/D$181)</f>
        <v>3.7404151860856558E-4</v>
      </c>
      <c r="G309" s="10">
        <f t="shared" si="39"/>
        <v>1</v>
      </c>
      <c r="H309" s="17">
        <f t="shared" ref="H309:H340" si="42">+IF(OR(AND(E309=""),(G309="")),"",E309*G309)</f>
        <v>2.1668472372697725E-4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20</v>
      </c>
      <c r="D311" s="9">
        <v>8</v>
      </c>
      <c r="E311" s="10">
        <f t="shared" si="40"/>
        <v>4.3336944745395447E-3</v>
      </c>
      <c r="F311" s="10">
        <f t="shared" si="41"/>
        <v>1.4961660744342623E-3</v>
      </c>
      <c r="G311" s="10">
        <f t="shared" si="43"/>
        <v>-0.6</v>
      </c>
      <c r="H311" s="17">
        <f t="shared" si="42"/>
        <v>-2.6002166847237267E-3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18</v>
      </c>
      <c r="D313" s="9">
        <v>13</v>
      </c>
      <c r="E313" s="10">
        <f t="shared" si="40"/>
        <v>3.9003250270855903E-3</v>
      </c>
      <c r="F313" s="10">
        <f t="shared" si="41"/>
        <v>2.4312698709556763E-3</v>
      </c>
      <c r="G313" s="10">
        <f t="shared" si="43"/>
        <v>-0.27777777777777779</v>
      </c>
      <c r="H313" s="17">
        <f t="shared" si="42"/>
        <v>-1.0834236186348862E-3</v>
      </c>
    </row>
    <row r="314" spans="1:8" ht="25.5" x14ac:dyDescent="0.2">
      <c r="A314" s="8"/>
      <c r="B314" s="24" t="s">
        <v>299</v>
      </c>
      <c r="C314" s="21">
        <v>492</v>
      </c>
      <c r="D314" s="9">
        <v>569</v>
      </c>
      <c r="E314" s="10">
        <f t="shared" si="40"/>
        <v>0.1066088840736728</v>
      </c>
      <c r="F314" s="10">
        <f t="shared" si="41"/>
        <v>0.1064148120441369</v>
      </c>
      <c r="G314" s="10">
        <f t="shared" si="43"/>
        <v>0.1565040650406504</v>
      </c>
      <c r="H314" s="17">
        <f t="shared" si="42"/>
        <v>1.6684723726977248E-2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21</v>
      </c>
      <c r="D316" s="9">
        <v>94</v>
      </c>
      <c r="E316" s="10">
        <f t="shared" si="40"/>
        <v>4.5503791982665224E-3</v>
      </c>
      <c r="F316" s="10">
        <f t="shared" si="41"/>
        <v>1.7579951374602582E-2</v>
      </c>
      <c r="G316" s="10">
        <f t="shared" si="43"/>
        <v>3.4761904761904763</v>
      </c>
      <c r="H316" s="17">
        <f t="shared" si="42"/>
        <v>1.5817984832069341E-2</v>
      </c>
    </row>
    <row r="317" spans="1:8" x14ac:dyDescent="0.2">
      <c r="A317" s="8"/>
      <c r="B317" s="24" t="s">
        <v>302</v>
      </c>
      <c r="C317" s="21">
        <v>17</v>
      </c>
      <c r="D317" s="9">
        <v>38</v>
      </c>
      <c r="E317" s="10">
        <f t="shared" si="40"/>
        <v>3.6836403033586131E-3</v>
      </c>
      <c r="F317" s="10">
        <f t="shared" si="41"/>
        <v>7.1067888535627458E-3</v>
      </c>
      <c r="G317" s="10">
        <f t="shared" si="43"/>
        <v>1.2352941176470589</v>
      </c>
      <c r="H317" s="17">
        <f t="shared" si="42"/>
        <v>4.5503791982665224E-3</v>
      </c>
    </row>
    <row r="318" spans="1:8" x14ac:dyDescent="0.2">
      <c r="A318" s="8"/>
      <c r="B318" s="24" t="s">
        <v>303</v>
      </c>
      <c r="C318" s="21">
        <v>0</v>
      </c>
      <c r="D318" s="9">
        <v>5</v>
      </c>
      <c r="E318" s="10" t="str">
        <f t="shared" si="40"/>
        <v/>
      </c>
      <c r="F318" s="10">
        <f t="shared" si="41"/>
        <v>9.3510379652141388E-4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2</v>
      </c>
      <c r="E319" s="10" t="str">
        <f t="shared" si="40"/>
        <v/>
      </c>
      <c r="F319" s="10">
        <f t="shared" si="41"/>
        <v>3.7404151860856558E-4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10</v>
      </c>
      <c r="D320" s="9">
        <v>22</v>
      </c>
      <c r="E320" s="10">
        <f t="shared" si="40"/>
        <v>2.1668472372697724E-3</v>
      </c>
      <c r="F320" s="10">
        <f t="shared" si="41"/>
        <v>4.1144567046942212E-3</v>
      </c>
      <c r="G320" s="10">
        <f t="shared" si="43"/>
        <v>1.2</v>
      </c>
      <c r="H320" s="17">
        <f t="shared" si="42"/>
        <v>2.6002166847237267E-3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1</v>
      </c>
      <c r="E324" s="10" t="str">
        <f t="shared" si="40"/>
        <v/>
      </c>
      <c r="F324" s="10">
        <f t="shared" si="41"/>
        <v>1.8702075930428279E-4</v>
      </c>
      <c r="G324" s="10">
        <f t="shared" si="43"/>
        <v>1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52</v>
      </c>
      <c r="D325" s="9">
        <v>72</v>
      </c>
      <c r="E325" s="10">
        <f t="shared" si="40"/>
        <v>1.1267605633802818E-2</v>
      </c>
      <c r="F325" s="10">
        <f t="shared" si="41"/>
        <v>1.3465494669908359E-2</v>
      </c>
      <c r="G325" s="10">
        <f t="shared" si="43"/>
        <v>0.38461538461538464</v>
      </c>
      <c r="H325" s="17">
        <f t="shared" si="42"/>
        <v>4.3336944745395456E-3</v>
      </c>
    </row>
    <row r="326" spans="1:8" x14ac:dyDescent="0.2">
      <c r="A326" s="8"/>
      <c r="B326" s="24" t="s">
        <v>311</v>
      </c>
      <c r="C326" s="21">
        <v>6</v>
      </c>
      <c r="D326" s="9">
        <v>0</v>
      </c>
      <c r="E326" s="10">
        <f t="shared" si="40"/>
        <v>1.3001083423618636E-3</v>
      </c>
      <c r="F326" s="10" t="str">
        <f t="shared" si="41"/>
        <v/>
      </c>
      <c r="G326" s="10">
        <f t="shared" si="43"/>
        <v>-1</v>
      </c>
      <c r="H326" s="17">
        <f t="shared" si="42"/>
        <v>-1.3001083423618636E-3</v>
      </c>
    </row>
    <row r="327" spans="1:8" ht="25.5" x14ac:dyDescent="0.2">
      <c r="A327" s="8"/>
      <c r="B327" s="24" t="s">
        <v>312</v>
      </c>
      <c r="C327" s="21">
        <v>10</v>
      </c>
      <c r="D327" s="9">
        <v>6</v>
      </c>
      <c r="E327" s="10">
        <f t="shared" si="40"/>
        <v>2.1668472372697724E-3</v>
      </c>
      <c r="F327" s="10">
        <f t="shared" si="41"/>
        <v>1.1221245558256966E-3</v>
      </c>
      <c r="G327" s="10">
        <f t="shared" si="43"/>
        <v>-0.4</v>
      </c>
      <c r="H327" s="17">
        <f t="shared" si="42"/>
        <v>-8.6673889490790899E-4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144</v>
      </c>
      <c r="D329" s="9">
        <v>240</v>
      </c>
      <c r="E329" s="10">
        <f t="shared" si="40"/>
        <v>3.1202600216684723E-2</v>
      </c>
      <c r="F329" s="10">
        <f t="shared" si="41"/>
        <v>4.4884982233027865E-2</v>
      </c>
      <c r="G329" s="10">
        <f t="shared" si="43"/>
        <v>0.66666666666666663</v>
      </c>
      <c r="H329" s="17">
        <f t="shared" si="42"/>
        <v>2.0801733477789814E-2</v>
      </c>
    </row>
    <row r="330" spans="1:8" x14ac:dyDescent="0.2">
      <c r="A330" s="8"/>
      <c r="B330" s="24" t="s">
        <v>315</v>
      </c>
      <c r="C330" s="21">
        <v>0</v>
      </c>
      <c r="D330" s="9">
        <v>3</v>
      </c>
      <c r="E330" s="10" t="str">
        <f t="shared" si="40"/>
        <v/>
      </c>
      <c r="F330" s="10">
        <f t="shared" si="41"/>
        <v>5.6106227791284831E-4</v>
      </c>
      <c r="G330" s="10">
        <f t="shared" si="43"/>
        <v>1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250</v>
      </c>
      <c r="D331" s="9">
        <v>203</v>
      </c>
      <c r="E331" s="10">
        <f t="shared" si="40"/>
        <v>5.4171180931744313E-2</v>
      </c>
      <c r="F331" s="10">
        <f t="shared" si="41"/>
        <v>3.7965214138769403E-2</v>
      </c>
      <c r="G331" s="10">
        <f t="shared" si="43"/>
        <v>-0.188</v>
      </c>
      <c r="H331" s="17">
        <f t="shared" si="42"/>
        <v>-1.0184182015167931E-2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52</v>
      </c>
      <c r="D333" s="9">
        <v>50</v>
      </c>
      <c r="E333" s="10">
        <f t="shared" si="40"/>
        <v>1.1267605633802818E-2</v>
      </c>
      <c r="F333" s="10">
        <f t="shared" si="41"/>
        <v>9.3510379652141391E-3</v>
      </c>
      <c r="G333" s="10">
        <f t="shared" si="43"/>
        <v>-3.8461538461538464E-2</v>
      </c>
      <c r="H333" s="17">
        <f t="shared" si="42"/>
        <v>-4.3336944745395455E-4</v>
      </c>
    </row>
    <row r="334" spans="1:8" x14ac:dyDescent="0.2">
      <c r="A334" s="8"/>
      <c r="B334" s="24" t="s">
        <v>319</v>
      </c>
      <c r="C334" s="21">
        <v>0</v>
      </c>
      <c r="D334" s="9">
        <v>3</v>
      </c>
      <c r="E334" s="10" t="str">
        <f t="shared" si="40"/>
        <v/>
      </c>
      <c r="F334" s="10">
        <f t="shared" si="41"/>
        <v>5.6106227791284831E-4</v>
      </c>
      <c r="G334" s="10">
        <f t="shared" si="43"/>
        <v>1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25</v>
      </c>
      <c r="D335" s="9">
        <v>16</v>
      </c>
      <c r="E335" s="10">
        <f t="shared" si="40"/>
        <v>5.4171180931744311E-3</v>
      </c>
      <c r="F335" s="10">
        <f t="shared" si="41"/>
        <v>2.9923321488685246E-3</v>
      </c>
      <c r="G335" s="10">
        <f t="shared" si="43"/>
        <v>-0.36</v>
      </c>
      <c r="H335" s="17">
        <f t="shared" si="42"/>
        <v>-1.9501625135427952E-3</v>
      </c>
    </row>
    <row r="336" spans="1:8" ht="25.5" x14ac:dyDescent="0.2">
      <c r="A336" s="8"/>
      <c r="B336" s="24" t="s">
        <v>321</v>
      </c>
      <c r="C336" s="21">
        <v>19</v>
      </c>
      <c r="D336" s="9">
        <v>18</v>
      </c>
      <c r="E336" s="10">
        <f t="shared" si="40"/>
        <v>4.117009750812568E-3</v>
      </c>
      <c r="F336" s="10">
        <f t="shared" si="41"/>
        <v>3.3663736674770899E-3</v>
      </c>
      <c r="G336" s="10">
        <f t="shared" si="43"/>
        <v>-5.2631578947368418E-2</v>
      </c>
      <c r="H336" s="17">
        <f t="shared" si="42"/>
        <v>-2.1668472372697725E-4</v>
      </c>
    </row>
    <row r="337" spans="1:8" ht="25.5" x14ac:dyDescent="0.2">
      <c r="A337" s="8"/>
      <c r="B337" s="24" t="s">
        <v>322</v>
      </c>
      <c r="C337" s="21">
        <v>1</v>
      </c>
      <c r="D337" s="9">
        <v>0</v>
      </c>
      <c r="E337" s="10">
        <f t="shared" si="40"/>
        <v>2.1668472372697725E-4</v>
      </c>
      <c r="F337" s="10" t="str">
        <f t="shared" si="41"/>
        <v/>
      </c>
      <c r="G337" s="10">
        <f t="shared" si="43"/>
        <v>-1</v>
      </c>
      <c r="H337" s="17">
        <f t="shared" si="42"/>
        <v>-2.1668472372697725E-4</v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49</v>
      </c>
      <c r="D340" s="9">
        <v>6</v>
      </c>
      <c r="E340" s="10">
        <f t="shared" si="40"/>
        <v>1.0617551462621885E-2</v>
      </c>
      <c r="F340" s="10">
        <f t="shared" si="41"/>
        <v>1.1221245558256966E-3</v>
      </c>
      <c r="G340" s="10">
        <f t="shared" si="43"/>
        <v>-0.87755102040816324</v>
      </c>
      <c r="H340" s="17">
        <f t="shared" si="42"/>
        <v>-9.3174431202600206E-3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2.1668472372697725E-4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-2.1668472372697725E-4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1</v>
      </c>
      <c r="D343" s="9">
        <v>0</v>
      </c>
      <c r="E343" s="10">
        <f t="shared" si="44"/>
        <v>2.1668472372697725E-4</v>
      </c>
      <c r="F343" s="10" t="str">
        <f t="shared" si="45"/>
        <v/>
      </c>
      <c r="G343" s="10">
        <f t="shared" si="47"/>
        <v>-1</v>
      </c>
      <c r="H343" s="17">
        <f t="shared" si="46"/>
        <v>-2.1668472372697725E-4</v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6</v>
      </c>
      <c r="D347" s="9">
        <v>7</v>
      </c>
      <c r="E347" s="10">
        <f t="shared" si="44"/>
        <v>1.3001083423618636E-3</v>
      </c>
      <c r="F347" s="10">
        <f t="shared" si="45"/>
        <v>1.3091453151299795E-3</v>
      </c>
      <c r="G347" s="10">
        <f t="shared" si="47"/>
        <v>0.16666666666666666</v>
      </c>
      <c r="H347" s="17">
        <f t="shared" si="46"/>
        <v>2.1668472372697725E-4</v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3</v>
      </c>
      <c r="D349" s="9">
        <v>0</v>
      </c>
      <c r="E349" s="10">
        <f t="shared" si="44"/>
        <v>6.500541711809318E-4</v>
      </c>
      <c r="F349" s="10" t="str">
        <f t="shared" si="45"/>
        <v/>
      </c>
      <c r="G349" s="10">
        <f t="shared" si="47"/>
        <v>-1</v>
      </c>
      <c r="H349" s="17">
        <f t="shared" si="46"/>
        <v>-6.500541711809318E-4</v>
      </c>
    </row>
    <row r="350" spans="1:8" ht="25.5" x14ac:dyDescent="0.2">
      <c r="A350" s="8"/>
      <c r="B350" s="24" t="s">
        <v>335</v>
      </c>
      <c r="C350" s="21">
        <v>1</v>
      </c>
      <c r="D350" s="9">
        <v>0</v>
      </c>
      <c r="E350" s="10">
        <f t="shared" si="44"/>
        <v>2.1668472372697725E-4</v>
      </c>
      <c r="F350" s="10" t="str">
        <f t="shared" si="45"/>
        <v/>
      </c>
      <c r="G350" s="10">
        <f t="shared" si="47"/>
        <v>-1</v>
      </c>
      <c r="H350" s="17">
        <f t="shared" si="46"/>
        <v>-2.1668472372697725E-4</v>
      </c>
    </row>
    <row r="351" spans="1:8" x14ac:dyDescent="0.2">
      <c r="A351" s="8"/>
      <c r="B351" s="24" t="s">
        <v>336</v>
      </c>
      <c r="C351" s="21">
        <v>5</v>
      </c>
      <c r="D351" s="9">
        <v>0</v>
      </c>
      <c r="E351" s="10">
        <f t="shared" si="44"/>
        <v>1.0834236186348862E-3</v>
      </c>
      <c r="F351" s="10" t="str">
        <f t="shared" si="45"/>
        <v/>
      </c>
      <c r="G351" s="10">
        <f t="shared" si="47"/>
        <v>-1</v>
      </c>
      <c r="H351" s="17">
        <f t="shared" si="46"/>
        <v>-1.0834236186348862E-3</v>
      </c>
    </row>
    <row r="352" spans="1:8" ht="25.5" x14ac:dyDescent="0.2">
      <c r="A352" s="8"/>
      <c r="B352" s="24" t="s">
        <v>337</v>
      </c>
      <c r="C352" s="21">
        <v>0</v>
      </c>
      <c r="D352" s="9">
        <v>3</v>
      </c>
      <c r="E352" s="10" t="str">
        <f t="shared" si="44"/>
        <v/>
      </c>
      <c r="F352" s="10">
        <f t="shared" si="45"/>
        <v>5.6106227791284831E-4</v>
      </c>
      <c r="G352" s="10">
        <f t="shared" si="47"/>
        <v>1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1</v>
      </c>
      <c r="D355" s="9">
        <v>0</v>
      </c>
      <c r="E355" s="10">
        <f t="shared" si="44"/>
        <v>2.1668472372697725E-4</v>
      </c>
      <c r="F355" s="10" t="str">
        <f t="shared" si="45"/>
        <v/>
      </c>
      <c r="G355" s="10">
        <f t="shared" si="47"/>
        <v>-1</v>
      </c>
      <c r="H355" s="17">
        <f t="shared" si="46"/>
        <v>-2.1668472372697725E-4</v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17535</v>
      </c>
      <c r="D362" s="36">
        <f>SUM(D363:D595)</f>
        <v>23778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0.35603079555175365</v>
      </c>
      <c r="H362" s="37">
        <f t="shared" ref="H362:H425" si="50">+IF(OR(AND(E362=""),(G362="")),"",E362*G362)</f>
        <v>0.35603079555175365</v>
      </c>
    </row>
    <row r="363" spans="1:8" x14ac:dyDescent="0.2">
      <c r="A363" s="8"/>
      <c r="B363" s="23" t="s">
        <v>342</v>
      </c>
      <c r="C363" s="41">
        <v>52</v>
      </c>
      <c r="D363" s="38">
        <v>59</v>
      </c>
      <c r="E363" s="39">
        <f t="shared" si="48"/>
        <v>2.9654975762760192E-3</v>
      </c>
      <c r="F363" s="39">
        <f t="shared" si="49"/>
        <v>2.4812852216334427E-3</v>
      </c>
      <c r="G363" s="39">
        <f t="shared" ref="G363:G426" si="51">+IF(AND(C363=0,D363=0)," ",IF(C363=0,1,IF(D363=0,-1,(D363-C363)/C363)))</f>
        <v>0.13461538461538461</v>
      </c>
      <c r="H363" s="40">
        <f t="shared" si="50"/>
        <v>3.992015968063872E-4</v>
      </c>
    </row>
    <row r="364" spans="1:8" x14ac:dyDescent="0.2">
      <c r="A364" s="8"/>
      <c r="B364" s="24" t="s">
        <v>343</v>
      </c>
      <c r="C364" s="21">
        <v>12</v>
      </c>
      <c r="D364" s="9">
        <v>20</v>
      </c>
      <c r="E364" s="10">
        <f t="shared" si="48"/>
        <v>6.843455945252353E-4</v>
      </c>
      <c r="F364" s="10">
        <f t="shared" si="49"/>
        <v>8.4111363445201447E-4</v>
      </c>
      <c r="G364" s="10">
        <f t="shared" si="51"/>
        <v>0.66666666666666663</v>
      </c>
      <c r="H364" s="17">
        <f t="shared" si="50"/>
        <v>4.5623039635015687E-4</v>
      </c>
    </row>
    <row r="365" spans="1:8" x14ac:dyDescent="0.2">
      <c r="A365" s="8"/>
      <c r="B365" s="24" t="s">
        <v>344</v>
      </c>
      <c r="C365" s="21">
        <v>33</v>
      </c>
      <c r="D365" s="9">
        <v>7</v>
      </c>
      <c r="E365" s="10">
        <f t="shared" si="48"/>
        <v>1.881950384944397E-3</v>
      </c>
      <c r="F365" s="10">
        <f t="shared" si="49"/>
        <v>2.9438977205820506E-4</v>
      </c>
      <c r="G365" s="10">
        <f t="shared" si="51"/>
        <v>-0.78787878787878785</v>
      </c>
      <c r="H365" s="17">
        <f t="shared" si="50"/>
        <v>-1.4827487881380096E-3</v>
      </c>
    </row>
    <row r="366" spans="1:8" x14ac:dyDescent="0.2">
      <c r="A366" s="8"/>
      <c r="B366" s="24" t="s">
        <v>345</v>
      </c>
      <c r="C366" s="21">
        <v>2</v>
      </c>
      <c r="D366" s="9">
        <v>0</v>
      </c>
      <c r="E366" s="10">
        <f t="shared" si="48"/>
        <v>1.140575990875392E-4</v>
      </c>
      <c r="F366" s="10" t="str">
        <f t="shared" si="49"/>
        <v/>
      </c>
      <c r="G366" s="10">
        <f t="shared" si="51"/>
        <v>-1</v>
      </c>
      <c r="H366" s="17">
        <f t="shared" si="50"/>
        <v>-1.140575990875392E-4</v>
      </c>
    </row>
    <row r="367" spans="1:8" x14ac:dyDescent="0.2">
      <c r="A367" s="8"/>
      <c r="B367" s="24" t="s">
        <v>346</v>
      </c>
      <c r="C367" s="21">
        <v>2</v>
      </c>
      <c r="D367" s="9">
        <v>0</v>
      </c>
      <c r="E367" s="10">
        <f t="shared" si="48"/>
        <v>1.140575990875392E-4</v>
      </c>
      <c r="F367" s="10" t="str">
        <f t="shared" si="49"/>
        <v/>
      </c>
      <c r="G367" s="10">
        <f t="shared" si="51"/>
        <v>-1</v>
      </c>
      <c r="H367" s="17">
        <f t="shared" si="50"/>
        <v>-1.140575990875392E-4</v>
      </c>
    </row>
    <row r="368" spans="1:8" x14ac:dyDescent="0.2">
      <c r="A368" s="8"/>
      <c r="B368" s="24" t="s">
        <v>347</v>
      </c>
      <c r="C368" s="21">
        <v>347</v>
      </c>
      <c r="D368" s="9">
        <v>565</v>
      </c>
      <c r="E368" s="10">
        <f t="shared" si="48"/>
        <v>1.9788993441688052E-2</v>
      </c>
      <c r="F368" s="10">
        <f t="shared" si="49"/>
        <v>2.3761460173269407E-2</v>
      </c>
      <c r="G368" s="10">
        <f t="shared" si="51"/>
        <v>0.62824207492795392</v>
      </c>
      <c r="H368" s="17">
        <f t="shared" si="50"/>
        <v>1.2432278300541773E-2</v>
      </c>
    </row>
    <row r="369" spans="1:8" x14ac:dyDescent="0.2">
      <c r="A369" s="8"/>
      <c r="B369" s="24" t="s">
        <v>348</v>
      </c>
      <c r="C369" s="21">
        <v>26</v>
      </c>
      <c r="D369" s="9">
        <v>8</v>
      </c>
      <c r="E369" s="10">
        <f t="shared" si="48"/>
        <v>1.4827487881380096E-3</v>
      </c>
      <c r="F369" s="10">
        <f t="shared" si="49"/>
        <v>3.3644545378080579E-4</v>
      </c>
      <c r="G369" s="10">
        <f t="shared" si="51"/>
        <v>-0.69230769230769229</v>
      </c>
      <c r="H369" s="17">
        <f t="shared" si="50"/>
        <v>-1.0265183917878527E-3</v>
      </c>
    </row>
    <row r="370" spans="1:8" x14ac:dyDescent="0.2">
      <c r="A370" s="8"/>
      <c r="B370" s="24" t="s">
        <v>349</v>
      </c>
      <c r="C370" s="21">
        <v>3</v>
      </c>
      <c r="D370" s="9">
        <v>8</v>
      </c>
      <c r="E370" s="10">
        <f t="shared" si="48"/>
        <v>1.7108639863130882E-4</v>
      </c>
      <c r="F370" s="10">
        <f t="shared" si="49"/>
        <v>3.3644545378080579E-4</v>
      </c>
      <c r="G370" s="10">
        <f t="shared" si="51"/>
        <v>1.6666666666666667</v>
      </c>
      <c r="H370" s="17">
        <f t="shared" si="50"/>
        <v>2.8514399771884804E-4</v>
      </c>
    </row>
    <row r="371" spans="1:8" x14ac:dyDescent="0.2">
      <c r="A371" s="8"/>
      <c r="B371" s="24" t="s">
        <v>350</v>
      </c>
      <c r="C371" s="21">
        <v>74</v>
      </c>
      <c r="D371" s="9">
        <v>6</v>
      </c>
      <c r="E371" s="10">
        <f t="shared" si="48"/>
        <v>4.2201311662389508E-3</v>
      </c>
      <c r="F371" s="10">
        <f t="shared" si="49"/>
        <v>2.5233409033560434E-4</v>
      </c>
      <c r="G371" s="10">
        <f t="shared" si="51"/>
        <v>-0.91891891891891897</v>
      </c>
      <c r="H371" s="17">
        <f t="shared" si="50"/>
        <v>-3.8779583689763334E-3</v>
      </c>
    </row>
    <row r="372" spans="1:8" x14ac:dyDescent="0.2">
      <c r="A372" s="8"/>
      <c r="B372" s="24" t="s">
        <v>351</v>
      </c>
      <c r="C372" s="21">
        <v>11</v>
      </c>
      <c r="D372" s="9">
        <v>11</v>
      </c>
      <c r="E372" s="10">
        <f t="shared" si="48"/>
        <v>6.2731679498146569E-4</v>
      </c>
      <c r="F372" s="10">
        <f t="shared" si="49"/>
        <v>4.6261249894860796E-4</v>
      </c>
      <c r="G372" s="10">
        <f t="shared" si="51"/>
        <v>0</v>
      </c>
      <c r="H372" s="17">
        <f t="shared" si="50"/>
        <v>0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249</v>
      </c>
      <c r="D374" s="9">
        <v>293</v>
      </c>
      <c r="E374" s="10">
        <f t="shared" si="48"/>
        <v>1.4200171086398631E-2</v>
      </c>
      <c r="F374" s="10">
        <f t="shared" si="49"/>
        <v>1.2322314744722012E-2</v>
      </c>
      <c r="G374" s="10">
        <f t="shared" si="51"/>
        <v>0.17670682730923695</v>
      </c>
      <c r="H374" s="17">
        <f t="shared" si="50"/>
        <v>2.5092671799258623E-3</v>
      </c>
    </row>
    <row r="375" spans="1:8" x14ac:dyDescent="0.2">
      <c r="A375" s="8"/>
      <c r="B375" s="24" t="s">
        <v>354</v>
      </c>
      <c r="C375" s="21">
        <v>43</v>
      </c>
      <c r="D375" s="9">
        <v>86</v>
      </c>
      <c r="E375" s="10">
        <f t="shared" si="48"/>
        <v>2.4522383803820928E-3</v>
      </c>
      <c r="F375" s="10">
        <f t="shared" si="49"/>
        <v>3.6167886281436622E-3</v>
      </c>
      <c r="G375" s="10">
        <f t="shared" si="51"/>
        <v>1</v>
      </c>
      <c r="H375" s="17">
        <f t="shared" si="50"/>
        <v>2.4522383803820928E-3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26</v>
      </c>
      <c r="D377" s="9">
        <v>107</v>
      </c>
      <c r="E377" s="10">
        <f t="shared" si="48"/>
        <v>1.4827487881380096E-3</v>
      </c>
      <c r="F377" s="10">
        <f t="shared" si="49"/>
        <v>4.4999579443182778E-3</v>
      </c>
      <c r="G377" s="10">
        <f t="shared" si="51"/>
        <v>3.1153846153846154</v>
      </c>
      <c r="H377" s="17">
        <f t="shared" si="50"/>
        <v>4.6193327630453373E-3</v>
      </c>
    </row>
    <row r="378" spans="1:8" x14ac:dyDescent="0.2">
      <c r="A378" s="8"/>
      <c r="B378" s="24" t="s">
        <v>357</v>
      </c>
      <c r="C378" s="21">
        <v>23</v>
      </c>
      <c r="D378" s="9">
        <v>8</v>
      </c>
      <c r="E378" s="10">
        <f t="shared" si="48"/>
        <v>1.3116623895067009E-3</v>
      </c>
      <c r="F378" s="10">
        <f t="shared" si="49"/>
        <v>3.3644545378080579E-4</v>
      </c>
      <c r="G378" s="10">
        <f t="shared" si="51"/>
        <v>-0.65217391304347827</v>
      </c>
      <c r="H378" s="17">
        <f t="shared" si="50"/>
        <v>-8.5543199315654401E-4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2</v>
      </c>
      <c r="E380" s="10" t="str">
        <f t="shared" si="48"/>
        <v/>
      </c>
      <c r="F380" s="10">
        <f t="shared" si="49"/>
        <v>8.4111363445201447E-5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172</v>
      </c>
      <c r="D382" s="9">
        <v>3449</v>
      </c>
      <c r="E382" s="10">
        <f t="shared" si="48"/>
        <v>9.8089535215283713E-3</v>
      </c>
      <c r="F382" s="10">
        <f t="shared" si="49"/>
        <v>0.1450500462612499</v>
      </c>
      <c r="G382" s="10">
        <f t="shared" si="51"/>
        <v>19.052325581395348</v>
      </c>
      <c r="H382" s="17">
        <f t="shared" si="50"/>
        <v>0.18688337610493297</v>
      </c>
    </row>
    <row r="383" spans="1:8" x14ac:dyDescent="0.2">
      <c r="A383" s="8"/>
      <c r="B383" s="24" t="s">
        <v>362</v>
      </c>
      <c r="C383" s="21">
        <v>52</v>
      </c>
      <c r="D383" s="9">
        <v>53</v>
      </c>
      <c r="E383" s="10">
        <f t="shared" si="48"/>
        <v>2.9654975762760192E-3</v>
      </c>
      <c r="F383" s="10">
        <f t="shared" si="49"/>
        <v>2.2289511312978383E-3</v>
      </c>
      <c r="G383" s="10">
        <f t="shared" si="51"/>
        <v>1.9230769230769232E-2</v>
      </c>
      <c r="H383" s="17">
        <f t="shared" si="50"/>
        <v>5.7028799543769601E-5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101</v>
      </c>
      <c r="D385" s="9">
        <v>48</v>
      </c>
      <c r="E385" s="10">
        <f t="shared" si="48"/>
        <v>5.7599087539207299E-3</v>
      </c>
      <c r="F385" s="10">
        <f t="shared" si="49"/>
        <v>2.0186727226848347E-3</v>
      </c>
      <c r="G385" s="10">
        <f t="shared" si="51"/>
        <v>-0.52475247524752477</v>
      </c>
      <c r="H385" s="17">
        <f t="shared" si="50"/>
        <v>-3.0225263758197891E-3</v>
      </c>
    </row>
    <row r="386" spans="1:8" x14ac:dyDescent="0.2">
      <c r="A386" s="8"/>
      <c r="B386" s="24" t="s">
        <v>365</v>
      </c>
      <c r="C386" s="21">
        <v>498</v>
      </c>
      <c r="D386" s="9">
        <v>451</v>
      </c>
      <c r="E386" s="10">
        <f t="shared" si="48"/>
        <v>2.8400342172797261E-2</v>
      </c>
      <c r="F386" s="10">
        <f t="shared" si="49"/>
        <v>1.8967112456892928E-2</v>
      </c>
      <c r="G386" s="10">
        <f t="shared" si="51"/>
        <v>-9.4377510040160636E-2</v>
      </c>
      <c r="H386" s="17">
        <f t="shared" si="50"/>
        <v>-2.6803535785571713E-3</v>
      </c>
    </row>
    <row r="387" spans="1:8" x14ac:dyDescent="0.2">
      <c r="A387" s="8"/>
      <c r="B387" s="24" t="s">
        <v>366</v>
      </c>
      <c r="C387" s="21">
        <v>94</v>
      </c>
      <c r="D387" s="9">
        <v>70</v>
      </c>
      <c r="E387" s="10">
        <f t="shared" si="48"/>
        <v>5.3607071571143425E-3</v>
      </c>
      <c r="F387" s="10">
        <f t="shared" si="49"/>
        <v>2.9438977205820506E-3</v>
      </c>
      <c r="G387" s="10">
        <f t="shared" si="51"/>
        <v>-0.25531914893617019</v>
      </c>
      <c r="H387" s="17">
        <f t="shared" si="50"/>
        <v>-1.3686911890504704E-3</v>
      </c>
    </row>
    <row r="388" spans="1:8" x14ac:dyDescent="0.2">
      <c r="A388" s="8"/>
      <c r="B388" s="24" t="s">
        <v>367</v>
      </c>
      <c r="C388" s="21">
        <v>9</v>
      </c>
      <c r="D388" s="9">
        <v>12</v>
      </c>
      <c r="E388" s="10">
        <f t="shared" si="48"/>
        <v>5.1325919589392647E-4</v>
      </c>
      <c r="F388" s="10">
        <f t="shared" si="49"/>
        <v>5.0466818067120868E-4</v>
      </c>
      <c r="G388" s="10">
        <f t="shared" si="51"/>
        <v>0.33333333333333331</v>
      </c>
      <c r="H388" s="17">
        <f t="shared" si="50"/>
        <v>1.7108639863130882E-4</v>
      </c>
    </row>
    <row r="389" spans="1:8" x14ac:dyDescent="0.2">
      <c r="A389" s="8"/>
      <c r="B389" s="24" t="s">
        <v>368</v>
      </c>
      <c r="C389" s="21">
        <v>28</v>
      </c>
      <c r="D389" s="9">
        <v>12</v>
      </c>
      <c r="E389" s="10">
        <f t="shared" si="48"/>
        <v>1.5968063872255488E-3</v>
      </c>
      <c r="F389" s="10">
        <f t="shared" si="49"/>
        <v>5.0466818067120868E-4</v>
      </c>
      <c r="G389" s="10">
        <f t="shared" si="51"/>
        <v>-0.5714285714285714</v>
      </c>
      <c r="H389" s="17">
        <f t="shared" si="50"/>
        <v>-9.1246079270031351E-4</v>
      </c>
    </row>
    <row r="390" spans="1:8" x14ac:dyDescent="0.2">
      <c r="A390" s="8"/>
      <c r="B390" s="24" t="s">
        <v>369</v>
      </c>
      <c r="C390" s="21">
        <v>66</v>
      </c>
      <c r="D390" s="9">
        <v>17</v>
      </c>
      <c r="E390" s="10">
        <f t="shared" si="48"/>
        <v>3.7639007698887939E-3</v>
      </c>
      <c r="F390" s="10">
        <f t="shared" si="49"/>
        <v>7.149465892842123E-4</v>
      </c>
      <c r="G390" s="10">
        <f t="shared" si="51"/>
        <v>-0.74242424242424243</v>
      </c>
      <c r="H390" s="17">
        <f t="shared" si="50"/>
        <v>-2.7944111776447107E-3</v>
      </c>
    </row>
    <row r="391" spans="1:8" x14ac:dyDescent="0.2">
      <c r="A391" s="8"/>
      <c r="B391" s="24" t="s">
        <v>370</v>
      </c>
      <c r="C391" s="21">
        <v>1</v>
      </c>
      <c r="D391" s="9">
        <v>2</v>
      </c>
      <c r="E391" s="10">
        <f t="shared" si="48"/>
        <v>5.7028799543769601E-5</v>
      </c>
      <c r="F391" s="10">
        <f t="shared" si="49"/>
        <v>8.4111363445201447E-5</v>
      </c>
      <c r="G391" s="10">
        <f t="shared" si="51"/>
        <v>1</v>
      </c>
      <c r="H391" s="17">
        <f t="shared" si="50"/>
        <v>5.7028799543769601E-5</v>
      </c>
    </row>
    <row r="392" spans="1:8" x14ac:dyDescent="0.2">
      <c r="A392" s="8"/>
      <c r="B392" s="24" t="s">
        <v>371</v>
      </c>
      <c r="C392" s="21">
        <v>15</v>
      </c>
      <c r="D392" s="9">
        <v>13</v>
      </c>
      <c r="E392" s="10">
        <f t="shared" si="48"/>
        <v>8.5543199315654401E-4</v>
      </c>
      <c r="F392" s="10">
        <f t="shared" si="49"/>
        <v>5.467238623938094E-4</v>
      </c>
      <c r="G392" s="10">
        <f t="shared" si="51"/>
        <v>-0.13333333333333333</v>
      </c>
      <c r="H392" s="17">
        <f t="shared" si="50"/>
        <v>-1.140575990875392E-4</v>
      </c>
    </row>
    <row r="393" spans="1:8" x14ac:dyDescent="0.2">
      <c r="A393" s="8"/>
      <c r="B393" s="24" t="s">
        <v>372</v>
      </c>
      <c r="C393" s="21">
        <v>20</v>
      </c>
      <c r="D393" s="9">
        <v>54</v>
      </c>
      <c r="E393" s="10">
        <f t="shared" si="48"/>
        <v>1.1405759908753922E-3</v>
      </c>
      <c r="F393" s="10">
        <f t="shared" si="49"/>
        <v>2.2710068130204391E-3</v>
      </c>
      <c r="G393" s="10">
        <f t="shared" si="51"/>
        <v>1.7</v>
      </c>
      <c r="H393" s="17">
        <f t="shared" si="50"/>
        <v>1.9389791844881667E-3</v>
      </c>
    </row>
    <row r="394" spans="1:8" x14ac:dyDescent="0.2">
      <c r="A394" s="8"/>
      <c r="B394" s="24" t="s">
        <v>373</v>
      </c>
      <c r="C394" s="21">
        <v>0</v>
      </c>
      <c r="D394" s="9">
        <v>42</v>
      </c>
      <c r="E394" s="10" t="str">
        <f t="shared" si="48"/>
        <v/>
      </c>
      <c r="F394" s="10">
        <f t="shared" si="49"/>
        <v>1.7663386323492304E-3</v>
      </c>
      <c r="G394" s="10">
        <f t="shared" si="51"/>
        <v>1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34</v>
      </c>
      <c r="D395" s="9">
        <v>148</v>
      </c>
      <c r="E395" s="10">
        <f t="shared" si="48"/>
        <v>1.9389791844881665E-3</v>
      </c>
      <c r="F395" s="10">
        <f t="shared" si="49"/>
        <v>6.2242408949449071E-3</v>
      </c>
      <c r="G395" s="10">
        <f t="shared" si="51"/>
        <v>3.3529411764705883</v>
      </c>
      <c r="H395" s="17">
        <f t="shared" si="50"/>
        <v>6.5012831479897351E-3</v>
      </c>
    </row>
    <row r="396" spans="1:8" ht="25.5" x14ac:dyDescent="0.2">
      <c r="A396" s="8"/>
      <c r="B396" s="24" t="s">
        <v>375</v>
      </c>
      <c r="C396" s="21">
        <v>15</v>
      </c>
      <c r="D396" s="9">
        <v>1138</v>
      </c>
      <c r="E396" s="10">
        <f t="shared" si="48"/>
        <v>8.5543199315654401E-4</v>
      </c>
      <c r="F396" s="10">
        <f t="shared" si="49"/>
        <v>4.7859365800319624E-2</v>
      </c>
      <c r="G396" s="10">
        <f t="shared" si="51"/>
        <v>74.86666666666666</v>
      </c>
      <c r="H396" s="17">
        <f t="shared" si="50"/>
        <v>6.404334188765326E-2</v>
      </c>
    </row>
    <row r="397" spans="1:8" x14ac:dyDescent="0.2">
      <c r="A397" s="8"/>
      <c r="B397" s="24" t="s">
        <v>376</v>
      </c>
      <c r="C397" s="21">
        <v>358</v>
      </c>
      <c r="D397" s="9">
        <v>178</v>
      </c>
      <c r="E397" s="10">
        <f t="shared" si="48"/>
        <v>2.0416310236669517E-2</v>
      </c>
      <c r="F397" s="10">
        <f t="shared" si="49"/>
        <v>7.4859113466229288E-3</v>
      </c>
      <c r="G397" s="10">
        <f t="shared" si="51"/>
        <v>-0.5027932960893855</v>
      </c>
      <c r="H397" s="17">
        <f t="shared" si="50"/>
        <v>-1.0265183917878529E-2</v>
      </c>
    </row>
    <row r="398" spans="1:8" x14ac:dyDescent="0.2">
      <c r="A398" s="8"/>
      <c r="B398" s="24" t="s">
        <v>377</v>
      </c>
      <c r="C398" s="21">
        <v>6</v>
      </c>
      <c r="D398" s="9">
        <v>19</v>
      </c>
      <c r="E398" s="10">
        <f t="shared" si="48"/>
        <v>3.4217279726261765E-4</v>
      </c>
      <c r="F398" s="10">
        <f t="shared" si="49"/>
        <v>7.9905795272941374E-4</v>
      </c>
      <c r="G398" s="10">
        <f t="shared" si="51"/>
        <v>2.1666666666666665</v>
      </c>
      <c r="H398" s="17">
        <f t="shared" si="50"/>
        <v>7.4137439406900491E-4</v>
      </c>
    </row>
    <row r="399" spans="1:8" x14ac:dyDescent="0.2">
      <c r="A399" s="8"/>
      <c r="B399" s="24" t="s">
        <v>378</v>
      </c>
      <c r="C399" s="21">
        <v>16</v>
      </c>
      <c r="D399" s="9">
        <v>4</v>
      </c>
      <c r="E399" s="10">
        <f t="shared" si="48"/>
        <v>9.1246079270031362E-4</v>
      </c>
      <c r="F399" s="10">
        <f t="shared" si="49"/>
        <v>1.6822272689040289E-4</v>
      </c>
      <c r="G399" s="10">
        <f t="shared" si="51"/>
        <v>-0.75</v>
      </c>
      <c r="H399" s="17">
        <f t="shared" si="50"/>
        <v>-6.8434559452523519E-4</v>
      </c>
    </row>
    <row r="400" spans="1:8" x14ac:dyDescent="0.2">
      <c r="A400" s="8"/>
      <c r="B400" s="24" t="s">
        <v>379</v>
      </c>
      <c r="C400" s="21">
        <v>3</v>
      </c>
      <c r="D400" s="9">
        <v>0</v>
      </c>
      <c r="E400" s="10">
        <f t="shared" si="48"/>
        <v>1.7108639863130882E-4</v>
      </c>
      <c r="F400" s="10" t="str">
        <f t="shared" si="49"/>
        <v/>
      </c>
      <c r="G400" s="10">
        <f t="shared" si="51"/>
        <v>-1</v>
      </c>
      <c r="H400" s="17">
        <f t="shared" si="50"/>
        <v>-1.7108639863130882E-4</v>
      </c>
    </row>
    <row r="401" spans="1:8" x14ac:dyDescent="0.2">
      <c r="A401" s="8"/>
      <c r="B401" s="24" t="s">
        <v>380</v>
      </c>
      <c r="C401" s="21">
        <v>44</v>
      </c>
      <c r="D401" s="9">
        <v>43</v>
      </c>
      <c r="E401" s="10">
        <f t="shared" si="48"/>
        <v>2.5092671799258628E-3</v>
      </c>
      <c r="F401" s="10">
        <f t="shared" si="49"/>
        <v>1.8083943140718311E-3</v>
      </c>
      <c r="G401" s="10">
        <f t="shared" si="51"/>
        <v>-2.2727272727272728E-2</v>
      </c>
      <c r="H401" s="17">
        <f t="shared" si="50"/>
        <v>-5.7028799543769608E-5</v>
      </c>
    </row>
    <row r="402" spans="1:8" x14ac:dyDescent="0.2">
      <c r="A402" s="8"/>
      <c r="B402" s="24" t="s">
        <v>381</v>
      </c>
      <c r="C402" s="21">
        <v>0</v>
      </c>
      <c r="D402" s="9">
        <v>2</v>
      </c>
      <c r="E402" s="10" t="str">
        <f t="shared" si="48"/>
        <v/>
      </c>
      <c r="F402" s="10">
        <f t="shared" si="49"/>
        <v>8.4111363445201447E-5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1</v>
      </c>
      <c r="E403" s="10" t="str">
        <f t="shared" si="48"/>
        <v/>
      </c>
      <c r="F403" s="10">
        <f t="shared" si="49"/>
        <v>4.2055681722600723E-5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5</v>
      </c>
      <c r="D404" s="9">
        <v>1</v>
      </c>
      <c r="E404" s="10">
        <f t="shared" si="48"/>
        <v>2.8514399771884804E-4</v>
      </c>
      <c r="F404" s="10">
        <f t="shared" si="49"/>
        <v>4.2055681722600723E-5</v>
      </c>
      <c r="G404" s="10">
        <f t="shared" si="51"/>
        <v>-0.8</v>
      </c>
      <c r="H404" s="17">
        <f t="shared" si="50"/>
        <v>-2.2811519817507843E-4</v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5.7028799543769601E-5</v>
      </c>
      <c r="F405" s="10" t="str">
        <f t="shared" si="49"/>
        <v/>
      </c>
      <c r="G405" s="10">
        <f t="shared" si="51"/>
        <v>-1</v>
      </c>
      <c r="H405" s="17">
        <f t="shared" si="50"/>
        <v>-5.7028799543769601E-5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6</v>
      </c>
      <c r="D407" s="9">
        <v>13</v>
      </c>
      <c r="E407" s="10">
        <f t="shared" si="48"/>
        <v>3.4217279726261765E-4</v>
      </c>
      <c r="F407" s="10">
        <f t="shared" si="49"/>
        <v>5.467238623938094E-4</v>
      </c>
      <c r="G407" s="10">
        <f t="shared" si="51"/>
        <v>1.1666666666666667</v>
      </c>
      <c r="H407" s="17">
        <f t="shared" si="50"/>
        <v>3.9920159680638726E-4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1367</v>
      </c>
      <c r="D410" s="9">
        <v>1198</v>
      </c>
      <c r="E410" s="10">
        <f t="shared" si="48"/>
        <v>7.7958368976333042E-2</v>
      </c>
      <c r="F410" s="10">
        <f t="shared" si="49"/>
        <v>5.0382706703675666E-2</v>
      </c>
      <c r="G410" s="10">
        <f t="shared" si="51"/>
        <v>-0.12362838332114119</v>
      </c>
      <c r="H410" s="17">
        <f t="shared" si="50"/>
        <v>-9.6378671228970619E-3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197</v>
      </c>
      <c r="D413" s="9">
        <v>95</v>
      </c>
      <c r="E413" s="10">
        <f t="shared" si="48"/>
        <v>1.1234673510122611E-2</v>
      </c>
      <c r="F413" s="10">
        <f t="shared" si="49"/>
        <v>3.9952897636470691E-3</v>
      </c>
      <c r="G413" s="10">
        <f t="shared" si="51"/>
        <v>-0.51776649746192893</v>
      </c>
      <c r="H413" s="17">
        <f t="shared" si="50"/>
        <v>-5.8169375534644994E-3</v>
      </c>
    </row>
    <row r="414" spans="1:8" x14ac:dyDescent="0.2">
      <c r="A414" s="8"/>
      <c r="B414" s="24" t="s">
        <v>393</v>
      </c>
      <c r="C414" s="21">
        <v>454</v>
      </c>
      <c r="D414" s="9">
        <v>314</v>
      </c>
      <c r="E414" s="10">
        <f t="shared" si="48"/>
        <v>2.58910749928714E-2</v>
      </c>
      <c r="F414" s="10">
        <f t="shared" si="49"/>
        <v>1.3205484060896628E-2</v>
      </c>
      <c r="G414" s="10">
        <f t="shared" si="51"/>
        <v>-0.30837004405286345</v>
      </c>
      <c r="H414" s="17">
        <f t="shared" si="50"/>
        <v>-7.9840319361277438E-3</v>
      </c>
    </row>
    <row r="415" spans="1:8" x14ac:dyDescent="0.2">
      <c r="A415" s="8"/>
      <c r="B415" s="24" t="s">
        <v>394</v>
      </c>
      <c r="C415" s="21">
        <v>198</v>
      </c>
      <c r="D415" s="9">
        <v>311</v>
      </c>
      <c r="E415" s="10">
        <f t="shared" si="48"/>
        <v>1.1291702309666382E-2</v>
      </c>
      <c r="F415" s="10">
        <f t="shared" si="49"/>
        <v>1.3079317015728825E-2</v>
      </c>
      <c r="G415" s="10">
        <f t="shared" si="51"/>
        <v>0.57070707070707072</v>
      </c>
      <c r="H415" s="17">
        <f t="shared" si="50"/>
        <v>6.4442543484459656E-3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50</v>
      </c>
      <c r="E417" s="10" t="str">
        <f t="shared" si="48"/>
        <v/>
      </c>
      <c r="F417" s="10">
        <f t="shared" si="49"/>
        <v>2.1027840861300362E-3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1</v>
      </c>
      <c r="D418" s="9">
        <v>4</v>
      </c>
      <c r="E418" s="10">
        <f t="shared" si="48"/>
        <v>5.7028799543769601E-5</v>
      </c>
      <c r="F418" s="10">
        <f t="shared" si="49"/>
        <v>1.6822272689040289E-4</v>
      </c>
      <c r="G418" s="10">
        <f t="shared" si="51"/>
        <v>3</v>
      </c>
      <c r="H418" s="17">
        <f t="shared" si="50"/>
        <v>1.710863986313088E-4</v>
      </c>
    </row>
    <row r="419" spans="1:8" x14ac:dyDescent="0.2">
      <c r="A419" s="8"/>
      <c r="B419" s="24" t="s">
        <v>398</v>
      </c>
      <c r="C419" s="21">
        <v>10</v>
      </c>
      <c r="D419" s="9">
        <v>29</v>
      </c>
      <c r="E419" s="10">
        <f t="shared" si="48"/>
        <v>5.7028799543769608E-4</v>
      </c>
      <c r="F419" s="10">
        <f t="shared" si="49"/>
        <v>1.219614769955421E-3</v>
      </c>
      <c r="G419" s="10">
        <f t="shared" si="51"/>
        <v>1.9</v>
      </c>
      <c r="H419" s="17">
        <f t="shared" si="50"/>
        <v>1.0835471913316224E-3</v>
      </c>
    </row>
    <row r="420" spans="1:8" x14ac:dyDescent="0.2">
      <c r="A420" s="8"/>
      <c r="B420" s="24" t="s">
        <v>399</v>
      </c>
      <c r="C420" s="21">
        <v>0</v>
      </c>
      <c r="D420" s="9">
        <v>5</v>
      </c>
      <c r="E420" s="10" t="str">
        <f t="shared" si="48"/>
        <v/>
      </c>
      <c r="F420" s="10">
        <f t="shared" si="49"/>
        <v>2.1027840861300362E-4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3</v>
      </c>
      <c r="D421" s="9">
        <v>2</v>
      </c>
      <c r="E421" s="10">
        <f t="shared" si="48"/>
        <v>1.7108639863130882E-4</v>
      </c>
      <c r="F421" s="10">
        <f t="shared" si="49"/>
        <v>8.4111363445201447E-5</v>
      </c>
      <c r="G421" s="10">
        <f t="shared" si="51"/>
        <v>-0.33333333333333331</v>
      </c>
      <c r="H421" s="17">
        <f t="shared" si="50"/>
        <v>-5.7028799543769608E-5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4.2055681722600723E-5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20</v>
      </c>
      <c r="D424" s="9">
        <v>9</v>
      </c>
      <c r="E424" s="10">
        <f t="shared" si="48"/>
        <v>1.1405759908753922E-3</v>
      </c>
      <c r="F424" s="10">
        <f t="shared" si="49"/>
        <v>3.7850113550340651E-4</v>
      </c>
      <c r="G424" s="10">
        <f t="shared" si="51"/>
        <v>-0.55000000000000004</v>
      </c>
      <c r="H424" s="17">
        <f t="shared" si="50"/>
        <v>-6.2731679498146569E-4</v>
      </c>
    </row>
    <row r="425" spans="1:8" x14ac:dyDescent="0.2">
      <c r="A425" s="8"/>
      <c r="B425" s="24" t="s">
        <v>404</v>
      </c>
      <c r="C425" s="21">
        <v>85</v>
      </c>
      <c r="D425" s="9">
        <v>49</v>
      </c>
      <c r="E425" s="10">
        <f t="shared" si="48"/>
        <v>4.8474479612204162E-3</v>
      </c>
      <c r="F425" s="10">
        <f t="shared" si="49"/>
        <v>2.0607284044074354E-3</v>
      </c>
      <c r="G425" s="10">
        <f t="shared" si="51"/>
        <v>-0.42352941176470588</v>
      </c>
      <c r="H425" s="17">
        <f t="shared" si="50"/>
        <v>-2.0530367835757055E-3</v>
      </c>
    </row>
    <row r="426" spans="1:8" x14ac:dyDescent="0.2">
      <c r="A426" s="8"/>
      <c r="B426" s="24" t="s">
        <v>405</v>
      </c>
      <c r="C426" s="21">
        <v>213</v>
      </c>
      <c r="D426" s="9">
        <v>243</v>
      </c>
      <c r="E426" s="10">
        <f t="shared" ref="E426:E489" si="52">+IF(C426=0,"",C426/C$362)</f>
        <v>1.2147134302822925E-2</v>
      </c>
      <c r="F426" s="10">
        <f t="shared" ref="F426:F489" si="53">+IF(D426=0,"",D426/D$362)</f>
        <v>1.0219530658591975E-2</v>
      </c>
      <c r="G426" s="10">
        <f t="shared" si="51"/>
        <v>0.14084507042253522</v>
      </c>
      <c r="H426" s="17">
        <f t="shared" ref="H426:H489" si="54">+IF(OR(AND(E426=""),(G426="")),"",E426*G426)</f>
        <v>1.710863986313088E-3</v>
      </c>
    </row>
    <row r="427" spans="1:8" x14ac:dyDescent="0.2">
      <c r="A427" s="8"/>
      <c r="B427" s="24" t="s">
        <v>406</v>
      </c>
      <c r="C427" s="21">
        <v>10</v>
      </c>
      <c r="D427" s="9">
        <v>26</v>
      </c>
      <c r="E427" s="10">
        <f t="shared" si="52"/>
        <v>5.7028799543769608E-4</v>
      </c>
      <c r="F427" s="10">
        <f t="shared" si="53"/>
        <v>1.0934477247876188E-3</v>
      </c>
      <c r="G427" s="10">
        <f t="shared" ref="G427:G490" si="55">+IF(AND(C427=0,D427=0)," ",IF(C427=0,1,IF(D427=0,-1,(D427-C427)/C427)))</f>
        <v>1.6</v>
      </c>
      <c r="H427" s="17">
        <f t="shared" si="54"/>
        <v>9.1246079270031373E-4</v>
      </c>
    </row>
    <row r="428" spans="1:8" x14ac:dyDescent="0.2">
      <c r="A428" s="8"/>
      <c r="B428" s="24" t="s">
        <v>407</v>
      </c>
      <c r="C428" s="21">
        <v>176</v>
      </c>
      <c r="D428" s="9">
        <v>223</v>
      </c>
      <c r="E428" s="10">
        <f t="shared" si="52"/>
        <v>1.0037068719703451E-2</v>
      </c>
      <c r="F428" s="10">
        <f t="shared" si="53"/>
        <v>9.3784170241399609E-3</v>
      </c>
      <c r="G428" s="10">
        <f t="shared" si="55"/>
        <v>0.26704545454545453</v>
      </c>
      <c r="H428" s="17">
        <f t="shared" si="54"/>
        <v>2.6803535785571713E-3</v>
      </c>
    </row>
    <row r="429" spans="1:8" x14ac:dyDescent="0.2">
      <c r="A429" s="8"/>
      <c r="B429" s="24" t="s">
        <v>408</v>
      </c>
      <c r="C429" s="21">
        <v>3</v>
      </c>
      <c r="D429" s="9">
        <v>9</v>
      </c>
      <c r="E429" s="10">
        <f t="shared" si="52"/>
        <v>1.7108639863130882E-4</v>
      </c>
      <c r="F429" s="10">
        <f t="shared" si="53"/>
        <v>3.7850113550340651E-4</v>
      </c>
      <c r="G429" s="10">
        <f t="shared" si="55"/>
        <v>2</v>
      </c>
      <c r="H429" s="17">
        <f t="shared" si="54"/>
        <v>3.4217279726261765E-4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1</v>
      </c>
      <c r="D433" s="9">
        <v>1</v>
      </c>
      <c r="E433" s="10">
        <f t="shared" si="52"/>
        <v>5.7028799543769601E-5</v>
      </c>
      <c r="F433" s="10">
        <f t="shared" si="53"/>
        <v>4.2055681722600723E-5</v>
      </c>
      <c r="G433" s="10">
        <f t="shared" si="55"/>
        <v>0</v>
      </c>
      <c r="H433" s="17">
        <f t="shared" si="54"/>
        <v>0</v>
      </c>
    </row>
    <row r="434" spans="1:8" x14ac:dyDescent="0.2">
      <c r="A434" s="8"/>
      <c r="B434" s="24" t="s">
        <v>413</v>
      </c>
      <c r="C434" s="21">
        <v>29</v>
      </c>
      <c r="D434" s="9">
        <v>11</v>
      </c>
      <c r="E434" s="10">
        <f t="shared" si="52"/>
        <v>1.6538351867693185E-3</v>
      </c>
      <c r="F434" s="10">
        <f t="shared" si="53"/>
        <v>4.6261249894860796E-4</v>
      </c>
      <c r="G434" s="10">
        <f t="shared" si="55"/>
        <v>-0.62068965517241381</v>
      </c>
      <c r="H434" s="17">
        <f t="shared" si="54"/>
        <v>-1.0265183917878529E-3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1636</v>
      </c>
      <c r="D437" s="9">
        <v>2062</v>
      </c>
      <c r="E437" s="10">
        <f t="shared" si="52"/>
        <v>9.3299116053607078E-2</v>
      </c>
      <c r="F437" s="10">
        <f t="shared" si="53"/>
        <v>8.6718815712002698E-2</v>
      </c>
      <c r="G437" s="10">
        <f t="shared" si="55"/>
        <v>0.26039119804400979</v>
      </c>
      <c r="H437" s="17">
        <f t="shared" si="54"/>
        <v>2.4294268605645854E-2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40</v>
      </c>
      <c r="D439" s="9">
        <v>1</v>
      </c>
      <c r="E439" s="10">
        <f t="shared" si="52"/>
        <v>2.2811519817507843E-3</v>
      </c>
      <c r="F439" s="10">
        <f t="shared" si="53"/>
        <v>4.2055681722600723E-5</v>
      </c>
      <c r="G439" s="10">
        <f t="shared" si="55"/>
        <v>-0.97499999999999998</v>
      </c>
      <c r="H439" s="17">
        <f t="shared" si="54"/>
        <v>-2.2241231822070148E-3</v>
      </c>
    </row>
    <row r="440" spans="1:8" x14ac:dyDescent="0.2">
      <c r="A440" s="8"/>
      <c r="B440" s="24" t="s">
        <v>419</v>
      </c>
      <c r="C440" s="21">
        <v>34</v>
      </c>
      <c r="D440" s="9">
        <v>72</v>
      </c>
      <c r="E440" s="10">
        <f t="shared" si="52"/>
        <v>1.9389791844881665E-3</v>
      </c>
      <c r="F440" s="10">
        <f t="shared" si="53"/>
        <v>3.0280090840272521E-3</v>
      </c>
      <c r="G440" s="10">
        <f t="shared" si="55"/>
        <v>1.1176470588235294</v>
      </c>
      <c r="H440" s="17">
        <f t="shared" si="54"/>
        <v>2.1670943826632449E-3</v>
      </c>
    </row>
    <row r="441" spans="1:8" x14ac:dyDescent="0.2">
      <c r="A441" s="8"/>
      <c r="B441" s="24" t="s">
        <v>420</v>
      </c>
      <c r="C441" s="21">
        <v>5</v>
      </c>
      <c r="D441" s="9">
        <v>2</v>
      </c>
      <c r="E441" s="10">
        <f t="shared" si="52"/>
        <v>2.8514399771884804E-4</v>
      </c>
      <c r="F441" s="10">
        <f t="shared" si="53"/>
        <v>8.4111363445201447E-5</v>
      </c>
      <c r="G441" s="10">
        <f t="shared" si="55"/>
        <v>-0.6</v>
      </c>
      <c r="H441" s="17">
        <f t="shared" si="54"/>
        <v>-1.7108639863130882E-4</v>
      </c>
    </row>
    <row r="442" spans="1:8" x14ac:dyDescent="0.2">
      <c r="A442" s="8"/>
      <c r="B442" s="24" t="s">
        <v>421</v>
      </c>
      <c r="C442" s="21">
        <v>5</v>
      </c>
      <c r="D442" s="9">
        <v>16</v>
      </c>
      <c r="E442" s="10">
        <f t="shared" si="52"/>
        <v>2.8514399771884804E-4</v>
      </c>
      <c r="F442" s="10">
        <f t="shared" si="53"/>
        <v>6.7289090756161157E-4</v>
      </c>
      <c r="G442" s="10">
        <f t="shared" si="55"/>
        <v>2.2000000000000002</v>
      </c>
      <c r="H442" s="17">
        <f t="shared" si="54"/>
        <v>6.2731679498146569E-4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4</v>
      </c>
      <c r="D445" s="9">
        <v>1</v>
      </c>
      <c r="E445" s="10">
        <f t="shared" si="52"/>
        <v>2.2811519817507841E-4</v>
      </c>
      <c r="F445" s="10">
        <f t="shared" si="53"/>
        <v>4.2055681722600723E-5</v>
      </c>
      <c r="G445" s="10">
        <f t="shared" si="55"/>
        <v>-0.75</v>
      </c>
      <c r="H445" s="17">
        <f t="shared" si="54"/>
        <v>-1.710863986313088E-4</v>
      </c>
    </row>
    <row r="446" spans="1:8" x14ac:dyDescent="0.2">
      <c r="A446" s="8"/>
      <c r="B446" s="24" t="s">
        <v>425</v>
      </c>
      <c r="C446" s="21">
        <v>7</v>
      </c>
      <c r="D446" s="9">
        <v>8</v>
      </c>
      <c r="E446" s="10">
        <f t="shared" si="52"/>
        <v>3.992015968063872E-4</v>
      </c>
      <c r="F446" s="10">
        <f t="shared" si="53"/>
        <v>3.3644545378080579E-4</v>
      </c>
      <c r="G446" s="10">
        <f t="shared" si="55"/>
        <v>0.14285714285714285</v>
      </c>
      <c r="H446" s="17">
        <f t="shared" si="54"/>
        <v>5.7028799543769595E-5</v>
      </c>
    </row>
    <row r="447" spans="1:8" x14ac:dyDescent="0.2">
      <c r="A447" s="8"/>
      <c r="B447" s="24" t="s">
        <v>426</v>
      </c>
      <c r="C447" s="21">
        <v>1</v>
      </c>
      <c r="D447" s="9">
        <v>0</v>
      </c>
      <c r="E447" s="10">
        <f t="shared" si="52"/>
        <v>5.7028799543769601E-5</v>
      </c>
      <c r="F447" s="10" t="str">
        <f t="shared" si="53"/>
        <v/>
      </c>
      <c r="G447" s="10">
        <f t="shared" si="55"/>
        <v>-1</v>
      </c>
      <c r="H447" s="17">
        <f t="shared" si="54"/>
        <v>-5.7028799543769601E-5</v>
      </c>
    </row>
    <row r="448" spans="1:8" x14ac:dyDescent="0.2">
      <c r="A448" s="8"/>
      <c r="B448" s="24" t="s">
        <v>427</v>
      </c>
      <c r="C448" s="21">
        <v>3</v>
      </c>
      <c r="D448" s="9">
        <v>0</v>
      </c>
      <c r="E448" s="10">
        <f t="shared" si="52"/>
        <v>1.7108639863130882E-4</v>
      </c>
      <c r="F448" s="10" t="str">
        <f t="shared" si="53"/>
        <v/>
      </c>
      <c r="G448" s="10">
        <f t="shared" si="55"/>
        <v>-1</v>
      </c>
      <c r="H448" s="17">
        <f t="shared" si="54"/>
        <v>-1.7108639863130882E-4</v>
      </c>
    </row>
    <row r="449" spans="1:8" x14ac:dyDescent="0.2">
      <c r="A449" s="8"/>
      <c r="B449" s="24" t="s">
        <v>428</v>
      </c>
      <c r="C449" s="21">
        <v>0</v>
      </c>
      <c r="D449" s="9">
        <v>3</v>
      </c>
      <c r="E449" s="10" t="str">
        <f t="shared" si="52"/>
        <v/>
      </c>
      <c r="F449" s="10">
        <f t="shared" si="53"/>
        <v>1.2616704516780217E-4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1175</v>
      </c>
      <c r="D451" s="9">
        <v>1534</v>
      </c>
      <c r="E451" s="10">
        <f t="shared" si="52"/>
        <v>6.7008839463929284E-2</v>
      </c>
      <c r="F451" s="10">
        <f t="shared" si="53"/>
        <v>6.4513415762469509E-2</v>
      </c>
      <c r="G451" s="10">
        <f t="shared" si="55"/>
        <v>0.30553191489361703</v>
      </c>
      <c r="H451" s="17">
        <f t="shared" si="54"/>
        <v>2.0473339036213289E-2</v>
      </c>
    </row>
    <row r="452" spans="1:8" x14ac:dyDescent="0.2">
      <c r="A452" s="8"/>
      <c r="B452" s="24" t="s">
        <v>431</v>
      </c>
      <c r="C452" s="21">
        <v>2</v>
      </c>
      <c r="D452" s="9">
        <v>12</v>
      </c>
      <c r="E452" s="10">
        <f t="shared" si="52"/>
        <v>1.140575990875392E-4</v>
      </c>
      <c r="F452" s="10">
        <f t="shared" si="53"/>
        <v>5.0466818067120868E-4</v>
      </c>
      <c r="G452" s="10">
        <f t="shared" si="55"/>
        <v>5</v>
      </c>
      <c r="H452" s="17">
        <f t="shared" si="54"/>
        <v>5.7028799543769597E-4</v>
      </c>
    </row>
    <row r="453" spans="1:8" ht="25.5" x14ac:dyDescent="0.2">
      <c r="A453" s="8"/>
      <c r="B453" s="24" t="s">
        <v>432</v>
      </c>
      <c r="C453" s="21">
        <v>113</v>
      </c>
      <c r="D453" s="9">
        <v>99</v>
      </c>
      <c r="E453" s="10">
        <f t="shared" si="52"/>
        <v>6.4442543484459656E-3</v>
      </c>
      <c r="F453" s="10">
        <f t="shared" si="53"/>
        <v>4.163512490537472E-3</v>
      </c>
      <c r="G453" s="10">
        <f t="shared" si="55"/>
        <v>-0.12389380530973451</v>
      </c>
      <c r="H453" s="17">
        <f t="shared" si="54"/>
        <v>-7.9840319361277451E-4</v>
      </c>
    </row>
    <row r="454" spans="1:8" ht="25.5" x14ac:dyDescent="0.2">
      <c r="A454" s="8"/>
      <c r="B454" s="24" t="s">
        <v>433</v>
      </c>
      <c r="C454" s="21">
        <v>1</v>
      </c>
      <c r="D454" s="9">
        <v>3</v>
      </c>
      <c r="E454" s="10">
        <f t="shared" si="52"/>
        <v>5.7028799543769601E-5</v>
      </c>
      <c r="F454" s="10">
        <f t="shared" si="53"/>
        <v>1.2616704516780217E-4</v>
      </c>
      <c r="G454" s="10">
        <f t="shared" si="55"/>
        <v>2</v>
      </c>
      <c r="H454" s="17">
        <f t="shared" si="54"/>
        <v>1.140575990875392E-4</v>
      </c>
    </row>
    <row r="455" spans="1:8" x14ac:dyDescent="0.2">
      <c r="A455" s="8"/>
      <c r="B455" s="24" t="s">
        <v>434</v>
      </c>
      <c r="C455" s="21">
        <v>1</v>
      </c>
      <c r="D455" s="9">
        <v>9</v>
      </c>
      <c r="E455" s="10">
        <f t="shared" si="52"/>
        <v>5.7028799543769601E-5</v>
      </c>
      <c r="F455" s="10">
        <f t="shared" si="53"/>
        <v>3.7850113550340651E-4</v>
      </c>
      <c r="G455" s="10">
        <f t="shared" si="55"/>
        <v>8</v>
      </c>
      <c r="H455" s="17">
        <f t="shared" si="54"/>
        <v>4.5623039635015681E-4</v>
      </c>
    </row>
    <row r="456" spans="1:8" x14ac:dyDescent="0.2">
      <c r="A456" s="8"/>
      <c r="B456" s="24" t="s">
        <v>435</v>
      </c>
      <c r="C456" s="21">
        <v>146</v>
      </c>
      <c r="D456" s="9">
        <v>140</v>
      </c>
      <c r="E456" s="10">
        <f t="shared" si="52"/>
        <v>8.3262047333903626E-3</v>
      </c>
      <c r="F456" s="10">
        <f t="shared" si="53"/>
        <v>5.8877954411641013E-3</v>
      </c>
      <c r="G456" s="10">
        <f t="shared" si="55"/>
        <v>-4.1095890410958902E-2</v>
      </c>
      <c r="H456" s="17">
        <f t="shared" si="54"/>
        <v>-3.4217279726261759E-4</v>
      </c>
    </row>
    <row r="457" spans="1:8" x14ac:dyDescent="0.2">
      <c r="A457" s="8"/>
      <c r="B457" s="24" t="s">
        <v>436</v>
      </c>
      <c r="C457" s="21">
        <v>130</v>
      </c>
      <c r="D457" s="9">
        <v>277</v>
      </c>
      <c r="E457" s="10">
        <f t="shared" si="52"/>
        <v>7.4137439406900488E-3</v>
      </c>
      <c r="F457" s="10">
        <f t="shared" si="53"/>
        <v>1.1649423837160401E-2</v>
      </c>
      <c r="G457" s="10">
        <f t="shared" si="55"/>
        <v>1.1307692307692307</v>
      </c>
      <c r="H457" s="17">
        <f t="shared" si="54"/>
        <v>8.3832335329341312E-3</v>
      </c>
    </row>
    <row r="458" spans="1:8" x14ac:dyDescent="0.2">
      <c r="A458" s="8"/>
      <c r="B458" s="24" t="s">
        <v>437</v>
      </c>
      <c r="C458" s="21">
        <v>347</v>
      </c>
      <c r="D458" s="9">
        <v>284</v>
      </c>
      <c r="E458" s="10">
        <f t="shared" si="52"/>
        <v>1.9788993441688052E-2</v>
      </c>
      <c r="F458" s="10">
        <f t="shared" si="53"/>
        <v>1.1943813609218605E-2</v>
      </c>
      <c r="G458" s="10">
        <f t="shared" si="55"/>
        <v>-0.18155619596541786</v>
      </c>
      <c r="H458" s="17">
        <f t="shared" si="54"/>
        <v>-3.592814371257485E-3</v>
      </c>
    </row>
    <row r="459" spans="1:8" x14ac:dyDescent="0.2">
      <c r="A459" s="8"/>
      <c r="B459" s="24" t="s">
        <v>438</v>
      </c>
      <c r="C459" s="21">
        <v>24</v>
      </c>
      <c r="D459" s="9">
        <v>0</v>
      </c>
      <c r="E459" s="10">
        <f t="shared" si="52"/>
        <v>1.3686911890504706E-3</v>
      </c>
      <c r="F459" s="10" t="str">
        <f t="shared" si="53"/>
        <v/>
      </c>
      <c r="G459" s="10">
        <f t="shared" si="55"/>
        <v>-1</v>
      </c>
      <c r="H459" s="17">
        <f t="shared" si="54"/>
        <v>-1.3686911890504706E-3</v>
      </c>
    </row>
    <row r="460" spans="1:8" x14ac:dyDescent="0.2">
      <c r="A460" s="8"/>
      <c r="B460" s="24" t="s">
        <v>439</v>
      </c>
      <c r="C460" s="21">
        <v>174</v>
      </c>
      <c r="D460" s="9">
        <v>236</v>
      </c>
      <c r="E460" s="10">
        <f t="shared" si="52"/>
        <v>9.9230111206159103E-3</v>
      </c>
      <c r="F460" s="10">
        <f t="shared" si="53"/>
        <v>9.9251408865337707E-3</v>
      </c>
      <c r="G460" s="10">
        <f t="shared" si="55"/>
        <v>0.35632183908045978</v>
      </c>
      <c r="H460" s="17">
        <f t="shared" si="54"/>
        <v>3.5357855717137151E-3</v>
      </c>
    </row>
    <row r="461" spans="1:8" x14ac:dyDescent="0.2">
      <c r="A461" s="8"/>
      <c r="B461" s="24" t="s">
        <v>440</v>
      </c>
      <c r="C461" s="21">
        <v>135</v>
      </c>
      <c r="D461" s="9">
        <v>205</v>
      </c>
      <c r="E461" s="10">
        <f t="shared" si="52"/>
        <v>7.6988879384088963E-3</v>
      </c>
      <c r="F461" s="10">
        <f t="shared" si="53"/>
        <v>8.6214147531331487E-3</v>
      </c>
      <c r="G461" s="10">
        <f t="shared" si="55"/>
        <v>0.51851851851851849</v>
      </c>
      <c r="H461" s="17">
        <f t="shared" si="54"/>
        <v>3.9920159680638719E-3</v>
      </c>
    </row>
    <row r="462" spans="1:8" x14ac:dyDescent="0.2">
      <c r="A462" s="8"/>
      <c r="B462" s="24" t="s">
        <v>441</v>
      </c>
      <c r="C462" s="21">
        <v>15</v>
      </c>
      <c r="D462" s="9">
        <v>12</v>
      </c>
      <c r="E462" s="10">
        <f t="shared" si="52"/>
        <v>8.5543199315654401E-4</v>
      </c>
      <c r="F462" s="10">
        <f t="shared" si="53"/>
        <v>5.0466818067120868E-4</v>
      </c>
      <c r="G462" s="10">
        <f t="shared" si="55"/>
        <v>-0.2</v>
      </c>
      <c r="H462" s="17">
        <f t="shared" si="54"/>
        <v>-1.7108639863130882E-4</v>
      </c>
    </row>
    <row r="463" spans="1:8" x14ac:dyDescent="0.2">
      <c r="A463" s="8"/>
      <c r="B463" s="24" t="s">
        <v>442</v>
      </c>
      <c r="C463" s="21">
        <v>1</v>
      </c>
      <c r="D463" s="9">
        <v>6</v>
      </c>
      <c r="E463" s="10">
        <f t="shared" si="52"/>
        <v>5.7028799543769601E-5</v>
      </c>
      <c r="F463" s="10">
        <f t="shared" si="53"/>
        <v>2.5233409033560434E-4</v>
      </c>
      <c r="G463" s="10">
        <f t="shared" si="55"/>
        <v>5</v>
      </c>
      <c r="H463" s="17">
        <f t="shared" si="54"/>
        <v>2.8514399771884799E-4</v>
      </c>
    </row>
    <row r="464" spans="1:8" x14ac:dyDescent="0.2">
      <c r="A464" s="8"/>
      <c r="B464" s="24" t="s">
        <v>443</v>
      </c>
      <c r="C464" s="21">
        <v>330</v>
      </c>
      <c r="D464" s="9">
        <v>143</v>
      </c>
      <c r="E464" s="10">
        <f t="shared" si="52"/>
        <v>1.8819503849443968E-2</v>
      </c>
      <c r="F464" s="10">
        <f t="shared" si="53"/>
        <v>6.0139624863319039E-3</v>
      </c>
      <c r="G464" s="10">
        <f t="shared" si="55"/>
        <v>-0.56666666666666665</v>
      </c>
      <c r="H464" s="17">
        <f t="shared" si="54"/>
        <v>-1.0664385514684915E-2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1</v>
      </c>
      <c r="D468" s="9">
        <v>2</v>
      </c>
      <c r="E468" s="10">
        <f t="shared" si="52"/>
        <v>5.7028799543769601E-5</v>
      </c>
      <c r="F468" s="10">
        <f t="shared" si="53"/>
        <v>8.4111363445201447E-5</v>
      </c>
      <c r="G468" s="10">
        <f t="shared" si="55"/>
        <v>1</v>
      </c>
      <c r="H468" s="17">
        <f t="shared" si="54"/>
        <v>5.7028799543769601E-5</v>
      </c>
    </row>
    <row r="469" spans="1:8" x14ac:dyDescent="0.2">
      <c r="A469" s="8"/>
      <c r="B469" s="24" t="s">
        <v>448</v>
      </c>
      <c r="C469" s="21">
        <v>1</v>
      </c>
      <c r="D469" s="9">
        <v>2</v>
      </c>
      <c r="E469" s="10">
        <f t="shared" si="52"/>
        <v>5.7028799543769601E-5</v>
      </c>
      <c r="F469" s="10">
        <f t="shared" si="53"/>
        <v>8.4111363445201447E-5</v>
      </c>
      <c r="G469" s="10">
        <f t="shared" si="55"/>
        <v>1</v>
      </c>
      <c r="H469" s="17">
        <f t="shared" si="54"/>
        <v>5.7028799543769601E-5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0</v>
      </c>
      <c r="E471" s="10">
        <f t="shared" si="52"/>
        <v>5.7028799543769601E-5</v>
      </c>
      <c r="F471" s="10" t="str">
        <f t="shared" si="53"/>
        <v/>
      </c>
      <c r="G471" s="10">
        <f t="shared" si="55"/>
        <v>-1</v>
      </c>
      <c r="H471" s="17">
        <f t="shared" si="54"/>
        <v>-5.7028799543769601E-5</v>
      </c>
    </row>
    <row r="472" spans="1:8" x14ac:dyDescent="0.2">
      <c r="A472" s="8"/>
      <c r="B472" s="24" t="s">
        <v>451</v>
      </c>
      <c r="C472" s="21">
        <v>30</v>
      </c>
      <c r="D472" s="9">
        <v>73</v>
      </c>
      <c r="E472" s="10">
        <f t="shared" si="52"/>
        <v>1.710863986313088E-3</v>
      </c>
      <c r="F472" s="10">
        <f t="shared" si="53"/>
        <v>3.0700647657498528E-3</v>
      </c>
      <c r="G472" s="10">
        <f t="shared" si="55"/>
        <v>1.4333333333333333</v>
      </c>
      <c r="H472" s="17">
        <f t="shared" si="54"/>
        <v>2.4522383803820928E-3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69</v>
      </c>
      <c r="D474" s="9">
        <v>148</v>
      </c>
      <c r="E474" s="10">
        <f t="shared" si="52"/>
        <v>3.9349871685201024E-3</v>
      </c>
      <c r="F474" s="10">
        <f t="shared" si="53"/>
        <v>6.2242408949449071E-3</v>
      </c>
      <c r="G474" s="10">
        <f t="shared" si="55"/>
        <v>1.144927536231884</v>
      </c>
      <c r="H474" s="17">
        <f t="shared" si="54"/>
        <v>4.5052751639577983E-3</v>
      </c>
    </row>
    <row r="475" spans="1:8" x14ac:dyDescent="0.2">
      <c r="A475" s="8"/>
      <c r="B475" s="24" t="s">
        <v>454</v>
      </c>
      <c r="C475" s="21">
        <v>129</v>
      </c>
      <c r="D475" s="9">
        <v>130</v>
      </c>
      <c r="E475" s="10">
        <f t="shared" si="52"/>
        <v>7.3567151411462785E-3</v>
      </c>
      <c r="F475" s="10">
        <f t="shared" si="53"/>
        <v>5.467238623938094E-3</v>
      </c>
      <c r="G475" s="10">
        <f t="shared" si="55"/>
        <v>7.7519379844961239E-3</v>
      </c>
      <c r="H475" s="17">
        <f t="shared" si="54"/>
        <v>5.7028799543769601E-5</v>
      </c>
    </row>
    <row r="476" spans="1:8" x14ac:dyDescent="0.2">
      <c r="A476" s="8"/>
      <c r="B476" s="24" t="s">
        <v>455</v>
      </c>
      <c r="C476" s="21">
        <v>194</v>
      </c>
      <c r="D476" s="9">
        <v>304</v>
      </c>
      <c r="E476" s="10">
        <f t="shared" si="52"/>
        <v>1.1063587111491304E-2</v>
      </c>
      <c r="F476" s="10">
        <f t="shared" si="53"/>
        <v>1.278492724367062E-2</v>
      </c>
      <c r="G476" s="10">
        <f t="shared" si="55"/>
        <v>0.5670103092783505</v>
      </c>
      <c r="H476" s="17">
        <f t="shared" si="54"/>
        <v>6.2731679498146562E-3</v>
      </c>
    </row>
    <row r="477" spans="1:8" ht="25.5" x14ac:dyDescent="0.2">
      <c r="A477" s="8"/>
      <c r="B477" s="24" t="s">
        <v>456</v>
      </c>
      <c r="C477" s="21">
        <v>7</v>
      </c>
      <c r="D477" s="9">
        <v>14</v>
      </c>
      <c r="E477" s="10">
        <f t="shared" si="52"/>
        <v>3.992015968063872E-4</v>
      </c>
      <c r="F477" s="10">
        <f t="shared" si="53"/>
        <v>5.8877954411641013E-4</v>
      </c>
      <c r="G477" s="10">
        <f t="shared" si="55"/>
        <v>1</v>
      </c>
      <c r="H477" s="17">
        <f t="shared" si="54"/>
        <v>3.992015968063872E-4</v>
      </c>
    </row>
    <row r="478" spans="1:8" ht="25.5" x14ac:dyDescent="0.2">
      <c r="A478" s="8"/>
      <c r="B478" s="24" t="s">
        <v>457</v>
      </c>
      <c r="C478" s="21">
        <v>16</v>
      </c>
      <c r="D478" s="9">
        <v>84</v>
      </c>
      <c r="E478" s="10">
        <f t="shared" si="52"/>
        <v>9.1246079270031362E-4</v>
      </c>
      <c r="F478" s="10">
        <f t="shared" si="53"/>
        <v>3.5326772646984608E-3</v>
      </c>
      <c r="G478" s="10">
        <f t="shared" si="55"/>
        <v>4.25</v>
      </c>
      <c r="H478" s="17">
        <f t="shared" si="54"/>
        <v>3.8779583689763329E-3</v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8.4111363445201447E-5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12</v>
      </c>
      <c r="D480" s="9">
        <v>25</v>
      </c>
      <c r="E480" s="10">
        <f t="shared" si="52"/>
        <v>6.843455945252353E-4</v>
      </c>
      <c r="F480" s="10">
        <f t="shared" si="53"/>
        <v>1.0513920430650181E-3</v>
      </c>
      <c r="G480" s="10">
        <f t="shared" si="55"/>
        <v>1.0833333333333333</v>
      </c>
      <c r="H480" s="17">
        <f t="shared" si="54"/>
        <v>7.4137439406900491E-4</v>
      </c>
    </row>
    <row r="481" spans="1:8" ht="25.5" x14ac:dyDescent="0.2">
      <c r="A481" s="8"/>
      <c r="B481" s="24" t="s">
        <v>460</v>
      </c>
      <c r="C481" s="21">
        <v>0</v>
      </c>
      <c r="D481" s="9">
        <v>4</v>
      </c>
      <c r="E481" s="10" t="str">
        <f t="shared" si="52"/>
        <v/>
      </c>
      <c r="F481" s="10">
        <f t="shared" si="53"/>
        <v>1.6822272689040289E-4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5</v>
      </c>
      <c r="D482" s="9">
        <v>0</v>
      </c>
      <c r="E482" s="10">
        <f t="shared" si="52"/>
        <v>2.8514399771884804E-4</v>
      </c>
      <c r="F482" s="10" t="str">
        <f t="shared" si="53"/>
        <v/>
      </c>
      <c r="G482" s="10">
        <f t="shared" si="55"/>
        <v>-1</v>
      </c>
      <c r="H482" s="17">
        <f t="shared" si="54"/>
        <v>-2.8514399771884804E-4</v>
      </c>
    </row>
    <row r="483" spans="1:8" x14ac:dyDescent="0.2">
      <c r="A483" s="8"/>
      <c r="B483" s="24" t="s">
        <v>462</v>
      </c>
      <c r="C483" s="21">
        <v>158</v>
      </c>
      <c r="D483" s="9">
        <v>304</v>
      </c>
      <c r="E483" s="10">
        <f t="shared" si="52"/>
        <v>9.0105503279155966E-3</v>
      </c>
      <c r="F483" s="10">
        <f t="shared" si="53"/>
        <v>1.278492724367062E-2</v>
      </c>
      <c r="G483" s="10">
        <f t="shared" si="55"/>
        <v>0.92405063291139244</v>
      </c>
      <c r="H483" s="17">
        <f t="shared" si="54"/>
        <v>8.3262047333903626E-3</v>
      </c>
    </row>
    <row r="484" spans="1:8" x14ac:dyDescent="0.2">
      <c r="A484" s="8"/>
      <c r="B484" s="24" t="s">
        <v>463</v>
      </c>
      <c r="C484" s="21">
        <v>478</v>
      </c>
      <c r="D484" s="9">
        <v>483</v>
      </c>
      <c r="E484" s="10">
        <f t="shared" si="52"/>
        <v>2.7259766181921871E-2</v>
      </c>
      <c r="F484" s="10">
        <f t="shared" si="53"/>
        <v>2.0312894272016151E-2</v>
      </c>
      <c r="G484" s="10">
        <f t="shared" si="55"/>
        <v>1.0460251046025104E-2</v>
      </c>
      <c r="H484" s="17">
        <f t="shared" si="54"/>
        <v>2.8514399771884799E-4</v>
      </c>
    </row>
    <row r="485" spans="1:8" x14ac:dyDescent="0.2">
      <c r="A485" s="8"/>
      <c r="B485" s="24" t="s">
        <v>464</v>
      </c>
      <c r="C485" s="21">
        <v>182</v>
      </c>
      <c r="D485" s="9">
        <v>374</v>
      </c>
      <c r="E485" s="10">
        <f t="shared" si="52"/>
        <v>1.0379241516966068E-2</v>
      </c>
      <c r="F485" s="10">
        <f t="shared" si="53"/>
        <v>1.572882496425267E-2</v>
      </c>
      <c r="G485" s="10">
        <f t="shared" si="55"/>
        <v>1.054945054945055</v>
      </c>
      <c r="H485" s="17">
        <f t="shared" si="54"/>
        <v>1.0949529512403765E-2</v>
      </c>
    </row>
    <row r="486" spans="1:8" x14ac:dyDescent="0.2">
      <c r="A486" s="8"/>
      <c r="B486" s="24" t="s">
        <v>465</v>
      </c>
      <c r="C486" s="21">
        <v>7</v>
      </c>
      <c r="D486" s="9">
        <v>15</v>
      </c>
      <c r="E486" s="10">
        <f t="shared" si="52"/>
        <v>3.992015968063872E-4</v>
      </c>
      <c r="F486" s="10">
        <f t="shared" si="53"/>
        <v>6.3083522583901085E-4</v>
      </c>
      <c r="G486" s="10">
        <f t="shared" si="55"/>
        <v>1.1428571428571428</v>
      </c>
      <c r="H486" s="17">
        <f t="shared" si="54"/>
        <v>4.5623039635015676E-4</v>
      </c>
    </row>
    <row r="487" spans="1:8" x14ac:dyDescent="0.2">
      <c r="A487" s="8"/>
      <c r="B487" s="24" t="s">
        <v>466</v>
      </c>
      <c r="C487" s="21">
        <v>275</v>
      </c>
      <c r="D487" s="9">
        <v>254</v>
      </c>
      <c r="E487" s="10">
        <f t="shared" si="52"/>
        <v>1.5682919874536641E-2</v>
      </c>
      <c r="F487" s="10">
        <f t="shared" si="53"/>
        <v>1.0682143157540585E-2</v>
      </c>
      <c r="G487" s="10">
        <f t="shared" si="55"/>
        <v>-7.636363636363637E-2</v>
      </c>
      <c r="H487" s="17">
        <f t="shared" si="54"/>
        <v>-1.1976047904191619E-3</v>
      </c>
    </row>
    <row r="488" spans="1:8" x14ac:dyDescent="0.2">
      <c r="A488" s="8"/>
      <c r="B488" s="24" t="s">
        <v>467</v>
      </c>
      <c r="C488" s="21">
        <v>5</v>
      </c>
      <c r="D488" s="9">
        <v>5</v>
      </c>
      <c r="E488" s="10">
        <f t="shared" si="52"/>
        <v>2.8514399771884804E-4</v>
      </c>
      <c r="F488" s="10">
        <f t="shared" si="53"/>
        <v>2.1027840861300362E-4</v>
      </c>
      <c r="G488" s="10">
        <f t="shared" si="55"/>
        <v>0</v>
      </c>
      <c r="H488" s="17">
        <f t="shared" si="54"/>
        <v>0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1422</v>
      </c>
      <c r="D490" s="9">
        <v>1286</v>
      </c>
      <c r="E490" s="10">
        <f t="shared" ref="E490:E553" si="56">+IF(C490=0,"",C490/C$362)</f>
        <v>8.1094952951240376E-2</v>
      </c>
      <c r="F490" s="10">
        <f t="shared" ref="F490:F553" si="57">+IF(D490=0,"",D490/D$362)</f>
        <v>5.4083606695264533E-2</v>
      </c>
      <c r="G490" s="10">
        <f t="shared" si="55"/>
        <v>-9.5639943741209557E-2</v>
      </c>
      <c r="H490" s="17">
        <f t="shared" ref="H490:H553" si="58">+IF(OR(AND(E490=""),(G490="")),"",E490*G490)</f>
        <v>-7.7559167379526658E-3</v>
      </c>
    </row>
    <row r="491" spans="1:8" x14ac:dyDescent="0.2">
      <c r="A491" s="8"/>
      <c r="B491" s="24" t="s">
        <v>470</v>
      </c>
      <c r="C491" s="21">
        <v>24</v>
      </c>
      <c r="D491" s="9">
        <v>18</v>
      </c>
      <c r="E491" s="10">
        <f t="shared" si="56"/>
        <v>1.3686911890504706E-3</v>
      </c>
      <c r="F491" s="10">
        <f t="shared" si="57"/>
        <v>7.5700227100681302E-4</v>
      </c>
      <c r="G491" s="10">
        <f t="shared" ref="G491:G554" si="59">+IF(AND(C491=0,D491=0)," ",IF(C491=0,1,IF(D491=0,-1,(D491-C491)/C491)))</f>
        <v>-0.25</v>
      </c>
      <c r="H491" s="17">
        <f t="shared" si="58"/>
        <v>-3.4217279726261765E-4</v>
      </c>
    </row>
    <row r="492" spans="1:8" x14ac:dyDescent="0.2">
      <c r="A492" s="8"/>
      <c r="B492" s="24" t="s">
        <v>471</v>
      </c>
      <c r="C492" s="21">
        <v>0</v>
      </c>
      <c r="D492" s="9">
        <v>7</v>
      </c>
      <c r="E492" s="10" t="str">
        <f t="shared" si="56"/>
        <v/>
      </c>
      <c r="F492" s="10">
        <f t="shared" si="57"/>
        <v>2.9438977205820506E-4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1</v>
      </c>
      <c r="D493" s="9">
        <v>2</v>
      </c>
      <c r="E493" s="10">
        <f t="shared" si="56"/>
        <v>5.7028799543769601E-5</v>
      </c>
      <c r="F493" s="10">
        <f t="shared" si="57"/>
        <v>8.4111363445201447E-5</v>
      </c>
      <c r="G493" s="10">
        <f t="shared" si="59"/>
        <v>1</v>
      </c>
      <c r="H493" s="17">
        <f t="shared" si="58"/>
        <v>5.7028799543769601E-5</v>
      </c>
    </row>
    <row r="494" spans="1:8" x14ac:dyDescent="0.2">
      <c r="A494" s="8"/>
      <c r="B494" s="24" t="s">
        <v>473</v>
      </c>
      <c r="C494" s="21">
        <v>20</v>
      </c>
      <c r="D494" s="9">
        <v>25</v>
      </c>
      <c r="E494" s="10">
        <f t="shared" si="56"/>
        <v>1.1405759908753922E-3</v>
      </c>
      <c r="F494" s="10">
        <f t="shared" si="57"/>
        <v>1.0513920430650181E-3</v>
      </c>
      <c r="G494" s="10">
        <f t="shared" si="59"/>
        <v>0.25</v>
      </c>
      <c r="H494" s="17">
        <f t="shared" si="58"/>
        <v>2.8514399771884804E-4</v>
      </c>
    </row>
    <row r="495" spans="1:8" x14ac:dyDescent="0.2">
      <c r="A495" s="8"/>
      <c r="B495" s="24" t="s">
        <v>474</v>
      </c>
      <c r="C495" s="21">
        <v>3</v>
      </c>
      <c r="D495" s="9">
        <v>6</v>
      </c>
      <c r="E495" s="10">
        <f t="shared" si="56"/>
        <v>1.7108639863130882E-4</v>
      </c>
      <c r="F495" s="10">
        <f t="shared" si="57"/>
        <v>2.5233409033560434E-4</v>
      </c>
      <c r="G495" s="10">
        <f t="shared" si="59"/>
        <v>1</v>
      </c>
      <c r="H495" s="17">
        <f t="shared" si="58"/>
        <v>1.7108639863130882E-4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2</v>
      </c>
      <c r="D497" s="9">
        <v>0</v>
      </c>
      <c r="E497" s="10">
        <f t="shared" si="56"/>
        <v>1.140575990875392E-4</v>
      </c>
      <c r="F497" s="10" t="str">
        <f t="shared" si="57"/>
        <v/>
      </c>
      <c r="G497" s="10">
        <f t="shared" si="59"/>
        <v>-1</v>
      </c>
      <c r="H497" s="17">
        <f t="shared" si="58"/>
        <v>-1.140575990875392E-4</v>
      </c>
    </row>
    <row r="498" spans="1:8" x14ac:dyDescent="0.2">
      <c r="A498" s="8"/>
      <c r="B498" s="24" t="s">
        <v>477</v>
      </c>
      <c r="C498" s="21">
        <v>198</v>
      </c>
      <c r="D498" s="9">
        <v>145</v>
      </c>
      <c r="E498" s="10">
        <f t="shared" si="56"/>
        <v>1.1291702309666382E-2</v>
      </c>
      <c r="F498" s="10">
        <f t="shared" si="57"/>
        <v>6.0980738497771053E-3</v>
      </c>
      <c r="G498" s="10">
        <f t="shared" si="59"/>
        <v>-0.26767676767676768</v>
      </c>
      <c r="H498" s="17">
        <f t="shared" si="58"/>
        <v>-3.0225263758197891E-3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28</v>
      </c>
      <c r="D500" s="9">
        <v>29</v>
      </c>
      <c r="E500" s="10">
        <f t="shared" si="56"/>
        <v>1.5968063872255488E-3</v>
      </c>
      <c r="F500" s="10">
        <f t="shared" si="57"/>
        <v>1.219614769955421E-3</v>
      </c>
      <c r="G500" s="10">
        <f t="shared" si="59"/>
        <v>3.5714285714285712E-2</v>
      </c>
      <c r="H500" s="17">
        <f t="shared" si="58"/>
        <v>5.7028799543769595E-5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55</v>
      </c>
      <c r="D502" s="9">
        <v>53</v>
      </c>
      <c r="E502" s="10">
        <f t="shared" si="56"/>
        <v>3.1365839749073281E-3</v>
      </c>
      <c r="F502" s="10">
        <f t="shared" si="57"/>
        <v>2.2289511312978383E-3</v>
      </c>
      <c r="G502" s="10">
        <f t="shared" si="59"/>
        <v>-3.6363636363636362E-2</v>
      </c>
      <c r="H502" s="17">
        <f t="shared" si="58"/>
        <v>-1.140575990875392E-4</v>
      </c>
    </row>
    <row r="503" spans="1:8" x14ac:dyDescent="0.2">
      <c r="A503" s="8"/>
      <c r="B503" s="24" t="s">
        <v>482</v>
      </c>
      <c r="C503" s="21">
        <v>103</v>
      </c>
      <c r="D503" s="9">
        <v>154</v>
      </c>
      <c r="E503" s="10">
        <f t="shared" si="56"/>
        <v>5.8739663530082689E-3</v>
      </c>
      <c r="F503" s="10">
        <f t="shared" si="57"/>
        <v>6.4765749852805114E-3</v>
      </c>
      <c r="G503" s="10">
        <f t="shared" si="59"/>
        <v>0.49514563106796117</v>
      </c>
      <c r="H503" s="17">
        <f t="shared" si="58"/>
        <v>2.9084687767322497E-3</v>
      </c>
    </row>
    <row r="504" spans="1:8" x14ac:dyDescent="0.2">
      <c r="A504" s="8"/>
      <c r="B504" s="24" t="s">
        <v>483</v>
      </c>
      <c r="C504" s="21">
        <v>20</v>
      </c>
      <c r="D504" s="9">
        <v>9</v>
      </c>
      <c r="E504" s="10">
        <f t="shared" si="56"/>
        <v>1.1405759908753922E-3</v>
      </c>
      <c r="F504" s="10">
        <f t="shared" si="57"/>
        <v>3.7850113550340651E-4</v>
      </c>
      <c r="G504" s="10">
        <f t="shared" si="59"/>
        <v>-0.55000000000000004</v>
      </c>
      <c r="H504" s="17">
        <f t="shared" si="58"/>
        <v>-6.2731679498146569E-4</v>
      </c>
    </row>
    <row r="505" spans="1:8" x14ac:dyDescent="0.2">
      <c r="A505" s="8"/>
      <c r="B505" s="24" t="s">
        <v>484</v>
      </c>
      <c r="C505" s="21">
        <v>7</v>
      </c>
      <c r="D505" s="9">
        <v>14</v>
      </c>
      <c r="E505" s="10">
        <f t="shared" si="56"/>
        <v>3.992015968063872E-4</v>
      </c>
      <c r="F505" s="10">
        <f t="shared" si="57"/>
        <v>5.8877954411641013E-4</v>
      </c>
      <c r="G505" s="10">
        <f t="shared" si="59"/>
        <v>1</v>
      </c>
      <c r="H505" s="17">
        <f t="shared" si="58"/>
        <v>3.992015968063872E-4</v>
      </c>
    </row>
    <row r="506" spans="1:8" x14ac:dyDescent="0.2">
      <c r="A506" s="8"/>
      <c r="B506" s="24" t="s">
        <v>485</v>
      </c>
      <c r="C506" s="21">
        <v>0</v>
      </c>
      <c r="D506" s="9">
        <v>3</v>
      </c>
      <c r="E506" s="10" t="str">
        <f t="shared" si="56"/>
        <v/>
      </c>
      <c r="F506" s="10">
        <f t="shared" si="57"/>
        <v>1.2616704516780217E-4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5</v>
      </c>
      <c r="D507" s="9">
        <v>2</v>
      </c>
      <c r="E507" s="10">
        <f t="shared" si="56"/>
        <v>2.8514399771884804E-4</v>
      </c>
      <c r="F507" s="10">
        <f t="shared" si="57"/>
        <v>8.4111363445201447E-5</v>
      </c>
      <c r="G507" s="10">
        <f t="shared" si="59"/>
        <v>-0.6</v>
      </c>
      <c r="H507" s="17">
        <f t="shared" si="58"/>
        <v>-1.7108639863130882E-4</v>
      </c>
    </row>
    <row r="508" spans="1:8" x14ac:dyDescent="0.2">
      <c r="A508" s="8"/>
      <c r="B508" s="24" t="s">
        <v>487</v>
      </c>
      <c r="C508" s="21">
        <v>62</v>
      </c>
      <c r="D508" s="9">
        <v>118</v>
      </c>
      <c r="E508" s="10">
        <f t="shared" si="56"/>
        <v>3.5357855717137155E-3</v>
      </c>
      <c r="F508" s="10">
        <f t="shared" si="57"/>
        <v>4.9625704432668854E-3</v>
      </c>
      <c r="G508" s="10">
        <f t="shared" si="59"/>
        <v>0.90322580645161288</v>
      </c>
      <c r="H508" s="17">
        <f t="shared" si="58"/>
        <v>3.1936127744510976E-3</v>
      </c>
    </row>
    <row r="509" spans="1:8" x14ac:dyDescent="0.2">
      <c r="A509" s="8"/>
      <c r="B509" s="24" t="s">
        <v>488</v>
      </c>
      <c r="C509" s="21">
        <v>15</v>
      </c>
      <c r="D509" s="9">
        <v>63</v>
      </c>
      <c r="E509" s="10">
        <f t="shared" si="56"/>
        <v>8.5543199315654401E-4</v>
      </c>
      <c r="F509" s="10">
        <f t="shared" si="57"/>
        <v>2.6495079485238456E-3</v>
      </c>
      <c r="G509" s="10">
        <f t="shared" si="59"/>
        <v>3.2</v>
      </c>
      <c r="H509" s="17">
        <f t="shared" si="58"/>
        <v>2.7373823781009412E-3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4</v>
      </c>
      <c r="D511" s="9">
        <v>9</v>
      </c>
      <c r="E511" s="10">
        <f t="shared" si="56"/>
        <v>2.2811519817507841E-4</v>
      </c>
      <c r="F511" s="10">
        <f t="shared" si="57"/>
        <v>3.7850113550340651E-4</v>
      </c>
      <c r="G511" s="10">
        <f t="shared" si="59"/>
        <v>1.25</v>
      </c>
      <c r="H511" s="17">
        <f t="shared" si="58"/>
        <v>2.8514399771884799E-4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16</v>
      </c>
      <c r="D514" s="9">
        <v>22</v>
      </c>
      <c r="E514" s="10">
        <f t="shared" si="56"/>
        <v>9.1246079270031362E-4</v>
      </c>
      <c r="F514" s="10">
        <f t="shared" si="57"/>
        <v>9.2522499789721591E-4</v>
      </c>
      <c r="G514" s="10">
        <f t="shared" si="59"/>
        <v>0.375</v>
      </c>
      <c r="H514" s="17">
        <f t="shared" si="58"/>
        <v>3.4217279726261759E-4</v>
      </c>
    </row>
    <row r="515" spans="1:8" ht="25.5" x14ac:dyDescent="0.2">
      <c r="A515" s="8"/>
      <c r="B515" s="24" t="s">
        <v>494</v>
      </c>
      <c r="C515" s="21">
        <v>2</v>
      </c>
      <c r="D515" s="9">
        <v>0</v>
      </c>
      <c r="E515" s="10">
        <f t="shared" si="56"/>
        <v>1.140575990875392E-4</v>
      </c>
      <c r="F515" s="10" t="str">
        <f t="shared" si="57"/>
        <v/>
      </c>
      <c r="G515" s="10">
        <f t="shared" si="59"/>
        <v>-1</v>
      </c>
      <c r="H515" s="17">
        <f t="shared" si="58"/>
        <v>-1.140575990875392E-4</v>
      </c>
    </row>
    <row r="516" spans="1:8" x14ac:dyDescent="0.2">
      <c r="A516" s="8"/>
      <c r="B516" s="24" t="s">
        <v>495</v>
      </c>
      <c r="C516" s="21">
        <v>30</v>
      </c>
      <c r="D516" s="9">
        <v>31</v>
      </c>
      <c r="E516" s="10">
        <f t="shared" si="56"/>
        <v>1.710863986313088E-3</v>
      </c>
      <c r="F516" s="10">
        <f t="shared" si="57"/>
        <v>1.3037261334006224E-3</v>
      </c>
      <c r="G516" s="10">
        <f t="shared" si="59"/>
        <v>3.3333333333333333E-2</v>
      </c>
      <c r="H516" s="17">
        <f t="shared" si="58"/>
        <v>5.7028799543769601E-5</v>
      </c>
    </row>
    <row r="517" spans="1:8" ht="25.5" x14ac:dyDescent="0.2">
      <c r="A517" s="8"/>
      <c r="B517" s="24" t="s">
        <v>496</v>
      </c>
      <c r="C517" s="21">
        <v>2</v>
      </c>
      <c r="D517" s="9">
        <v>0</v>
      </c>
      <c r="E517" s="10">
        <f t="shared" si="56"/>
        <v>1.140575990875392E-4</v>
      </c>
      <c r="F517" s="10" t="str">
        <f t="shared" si="57"/>
        <v/>
      </c>
      <c r="G517" s="10">
        <f t="shared" si="59"/>
        <v>-1</v>
      </c>
      <c r="H517" s="17">
        <f t="shared" si="58"/>
        <v>-1.140575990875392E-4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43</v>
      </c>
      <c r="D519" s="9">
        <v>19</v>
      </c>
      <c r="E519" s="10">
        <f t="shared" si="56"/>
        <v>2.4522383803820928E-3</v>
      </c>
      <c r="F519" s="10">
        <f t="shared" si="57"/>
        <v>7.9905795272941374E-4</v>
      </c>
      <c r="G519" s="10">
        <f t="shared" si="59"/>
        <v>-0.55813953488372092</v>
      </c>
      <c r="H519" s="17">
        <f t="shared" si="58"/>
        <v>-1.3686911890504704E-3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3</v>
      </c>
      <c r="E520" s="10" t="str">
        <f t="shared" si="56"/>
        <v/>
      </c>
      <c r="F520" s="10">
        <f t="shared" si="57"/>
        <v>1.2616704516780217E-4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1</v>
      </c>
      <c r="E526" s="10" t="str">
        <f t="shared" si="56"/>
        <v/>
      </c>
      <c r="F526" s="10">
        <f t="shared" si="57"/>
        <v>4.2055681722600723E-5</v>
      </c>
      <c r="G526" s="10">
        <f t="shared" si="59"/>
        <v>1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13</v>
      </c>
      <c r="D530" s="9">
        <v>13</v>
      </c>
      <c r="E530" s="10">
        <f t="shared" si="56"/>
        <v>7.413743940690048E-4</v>
      </c>
      <c r="F530" s="10">
        <f t="shared" si="57"/>
        <v>5.467238623938094E-4</v>
      </c>
      <c r="G530" s="10">
        <f t="shared" si="59"/>
        <v>0</v>
      </c>
      <c r="H530" s="17">
        <f t="shared" si="58"/>
        <v>0</v>
      </c>
    </row>
    <row r="531" spans="1:8" x14ac:dyDescent="0.2">
      <c r="A531" s="8"/>
      <c r="B531" s="24" t="s">
        <v>510</v>
      </c>
      <c r="C531" s="21">
        <v>1</v>
      </c>
      <c r="D531" s="9">
        <v>2</v>
      </c>
      <c r="E531" s="10">
        <f t="shared" si="56"/>
        <v>5.7028799543769601E-5</v>
      </c>
      <c r="F531" s="10">
        <f t="shared" si="57"/>
        <v>8.4111363445201447E-5</v>
      </c>
      <c r="G531" s="10">
        <f t="shared" si="59"/>
        <v>1</v>
      </c>
      <c r="H531" s="17">
        <f t="shared" si="58"/>
        <v>5.7028799543769601E-5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1</v>
      </c>
      <c r="E532" s="10" t="str">
        <f t="shared" si="56"/>
        <v/>
      </c>
      <c r="F532" s="10">
        <f t="shared" si="57"/>
        <v>4.2055681722600723E-5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10</v>
      </c>
      <c r="D535" s="9">
        <v>9</v>
      </c>
      <c r="E535" s="10">
        <f t="shared" si="56"/>
        <v>5.7028799543769608E-4</v>
      </c>
      <c r="F535" s="10">
        <f t="shared" si="57"/>
        <v>3.7850113550340651E-4</v>
      </c>
      <c r="G535" s="10">
        <f t="shared" si="59"/>
        <v>-0.1</v>
      </c>
      <c r="H535" s="17">
        <f t="shared" si="58"/>
        <v>-5.7028799543769608E-5</v>
      </c>
    </row>
    <row r="536" spans="1:8" x14ac:dyDescent="0.2">
      <c r="A536" s="8"/>
      <c r="B536" s="24" t="s">
        <v>515</v>
      </c>
      <c r="C536" s="21">
        <v>4</v>
      </c>
      <c r="D536" s="9">
        <v>1</v>
      </c>
      <c r="E536" s="10">
        <f t="shared" si="56"/>
        <v>2.2811519817507841E-4</v>
      </c>
      <c r="F536" s="10">
        <f t="shared" si="57"/>
        <v>4.2055681722600723E-5</v>
      </c>
      <c r="G536" s="10">
        <f t="shared" si="59"/>
        <v>-0.75</v>
      </c>
      <c r="H536" s="17">
        <f t="shared" si="58"/>
        <v>-1.710863986313088E-4</v>
      </c>
    </row>
    <row r="537" spans="1:8" ht="25.5" x14ac:dyDescent="0.2">
      <c r="A537" s="8"/>
      <c r="B537" s="24" t="s">
        <v>516</v>
      </c>
      <c r="C537" s="21">
        <v>3</v>
      </c>
      <c r="D537" s="9">
        <v>3</v>
      </c>
      <c r="E537" s="10">
        <f t="shared" si="56"/>
        <v>1.7108639863130882E-4</v>
      </c>
      <c r="F537" s="10">
        <f t="shared" si="57"/>
        <v>1.2616704516780217E-4</v>
      </c>
      <c r="G537" s="10">
        <f t="shared" si="59"/>
        <v>0</v>
      </c>
      <c r="H537" s="17">
        <f t="shared" si="58"/>
        <v>0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1</v>
      </c>
      <c r="D541" s="9">
        <v>0</v>
      </c>
      <c r="E541" s="10">
        <f t="shared" si="56"/>
        <v>5.7028799543769601E-5</v>
      </c>
      <c r="F541" s="10" t="str">
        <f t="shared" si="57"/>
        <v/>
      </c>
      <c r="G541" s="10">
        <f t="shared" si="59"/>
        <v>-1</v>
      </c>
      <c r="H541" s="17">
        <f t="shared" si="58"/>
        <v>-5.7028799543769601E-5</v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2</v>
      </c>
      <c r="E543" s="10" t="str">
        <f t="shared" si="56"/>
        <v/>
      </c>
      <c r="F543" s="10">
        <f t="shared" si="57"/>
        <v>8.4111363445201447E-5</v>
      </c>
      <c r="G543" s="10">
        <f t="shared" si="59"/>
        <v>1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6</v>
      </c>
      <c r="D544" s="9">
        <v>10</v>
      </c>
      <c r="E544" s="10">
        <f t="shared" si="56"/>
        <v>3.4217279726261765E-4</v>
      </c>
      <c r="F544" s="10">
        <f t="shared" si="57"/>
        <v>4.2055681722600723E-4</v>
      </c>
      <c r="G544" s="10">
        <f t="shared" si="59"/>
        <v>0.66666666666666663</v>
      </c>
      <c r="H544" s="17">
        <f t="shared" si="58"/>
        <v>2.2811519817507843E-4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1</v>
      </c>
      <c r="E550" s="10" t="str">
        <f t="shared" si="56"/>
        <v/>
      </c>
      <c r="F550" s="10">
        <f t="shared" si="57"/>
        <v>4.2055681722600723E-5</v>
      </c>
      <c r="G550" s="10">
        <f t="shared" si="59"/>
        <v>1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2</v>
      </c>
      <c r="E551" s="10" t="str">
        <f t="shared" si="56"/>
        <v/>
      </c>
      <c r="F551" s="10">
        <f t="shared" si="57"/>
        <v>8.4111363445201447E-5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111</v>
      </c>
      <c r="D552" s="9">
        <v>166</v>
      </c>
      <c r="E552" s="10">
        <f t="shared" si="56"/>
        <v>6.3301967493584257E-3</v>
      </c>
      <c r="F552" s="10">
        <f t="shared" si="57"/>
        <v>6.9812431659517201E-3</v>
      </c>
      <c r="G552" s="10">
        <f t="shared" si="59"/>
        <v>0.49549549549549549</v>
      </c>
      <c r="H552" s="17">
        <f t="shared" si="58"/>
        <v>3.1365839749073281E-3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3</v>
      </c>
      <c r="D554" s="9">
        <v>2</v>
      </c>
      <c r="E554" s="10">
        <f t="shared" ref="E554:E595" si="60">+IF(C554=0,"",C554/C$362)</f>
        <v>1.7108639863130882E-4</v>
      </c>
      <c r="F554" s="10">
        <f t="shared" ref="F554:F595" si="61">+IF(D554=0,"",D554/D$362)</f>
        <v>8.4111363445201447E-5</v>
      </c>
      <c r="G554" s="10">
        <f t="shared" si="59"/>
        <v>-0.33333333333333331</v>
      </c>
      <c r="H554" s="17">
        <f t="shared" ref="H554:H595" si="62">+IF(OR(AND(E554=""),(G554="")),"",E554*G554)</f>
        <v>-5.7028799543769608E-5</v>
      </c>
    </row>
    <row r="555" spans="1:8" x14ac:dyDescent="0.2">
      <c r="A555" s="8"/>
      <c r="B555" s="24" t="s">
        <v>534</v>
      </c>
      <c r="C555" s="21">
        <v>216</v>
      </c>
      <c r="D555" s="9">
        <v>157</v>
      </c>
      <c r="E555" s="10">
        <f t="shared" si="60"/>
        <v>1.2318220701454234E-2</v>
      </c>
      <c r="F555" s="10">
        <f t="shared" si="61"/>
        <v>6.602742030448314E-3</v>
      </c>
      <c r="G555" s="10">
        <f t="shared" ref="G555:G595" si="63">+IF(AND(C555=0,D555=0)," ",IF(C555=0,1,IF(D555=0,-1,(D555-C555)/C555)))</f>
        <v>-0.27314814814814814</v>
      </c>
      <c r="H555" s="17">
        <f t="shared" si="62"/>
        <v>-3.3646991730824066E-3</v>
      </c>
    </row>
    <row r="556" spans="1:8" ht="25.5" x14ac:dyDescent="0.2">
      <c r="A556" s="8"/>
      <c r="B556" s="24" t="s">
        <v>535</v>
      </c>
      <c r="C556" s="21">
        <v>1</v>
      </c>
      <c r="D556" s="9">
        <v>0</v>
      </c>
      <c r="E556" s="10">
        <f t="shared" si="60"/>
        <v>5.7028799543769601E-5</v>
      </c>
      <c r="F556" s="10" t="str">
        <f t="shared" si="61"/>
        <v/>
      </c>
      <c r="G556" s="10">
        <f t="shared" si="63"/>
        <v>-1</v>
      </c>
      <c r="H556" s="17">
        <f t="shared" si="62"/>
        <v>-5.7028799543769601E-5</v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373</v>
      </c>
      <c r="D558" s="9">
        <v>548</v>
      </c>
      <c r="E558" s="10">
        <f t="shared" si="60"/>
        <v>2.1271742229826061E-2</v>
      </c>
      <c r="F558" s="10">
        <f t="shared" si="61"/>
        <v>2.3046513583985198E-2</v>
      </c>
      <c r="G558" s="10">
        <f t="shared" si="63"/>
        <v>0.46916890080428952</v>
      </c>
      <c r="H558" s="17">
        <f t="shared" si="62"/>
        <v>9.9800399201596789E-3</v>
      </c>
    </row>
    <row r="559" spans="1:8" x14ac:dyDescent="0.2">
      <c r="A559" s="8"/>
      <c r="B559" s="24" t="s">
        <v>538</v>
      </c>
      <c r="C559" s="21">
        <v>252</v>
      </c>
      <c r="D559" s="9">
        <v>211</v>
      </c>
      <c r="E559" s="10">
        <f t="shared" si="60"/>
        <v>1.437125748502994E-2</v>
      </c>
      <c r="F559" s="10">
        <f t="shared" si="61"/>
        <v>8.8737488434687522E-3</v>
      </c>
      <c r="G559" s="10">
        <f t="shared" si="63"/>
        <v>-0.1626984126984127</v>
      </c>
      <c r="H559" s="17">
        <f t="shared" si="62"/>
        <v>-2.3381807812945538E-3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2</v>
      </c>
      <c r="E561" s="10" t="str">
        <f t="shared" si="60"/>
        <v/>
      </c>
      <c r="F561" s="10">
        <f t="shared" si="61"/>
        <v>8.4111363445201447E-5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3</v>
      </c>
      <c r="D562" s="9">
        <v>0</v>
      </c>
      <c r="E562" s="10">
        <f t="shared" si="60"/>
        <v>1.7108639863130882E-4</v>
      </c>
      <c r="F562" s="10" t="str">
        <f t="shared" si="61"/>
        <v/>
      </c>
      <c r="G562" s="10">
        <f t="shared" si="63"/>
        <v>-1</v>
      </c>
      <c r="H562" s="17">
        <f t="shared" si="62"/>
        <v>-1.7108639863130882E-4</v>
      </c>
    </row>
    <row r="563" spans="1:8" x14ac:dyDescent="0.2">
      <c r="A563" s="8"/>
      <c r="B563" s="24" t="s">
        <v>542</v>
      </c>
      <c r="C563" s="21">
        <v>1</v>
      </c>
      <c r="D563" s="9">
        <v>0</v>
      </c>
      <c r="E563" s="10">
        <f t="shared" si="60"/>
        <v>5.7028799543769601E-5</v>
      </c>
      <c r="F563" s="10" t="str">
        <f t="shared" si="61"/>
        <v/>
      </c>
      <c r="G563" s="10">
        <f t="shared" si="63"/>
        <v>-1</v>
      </c>
      <c r="H563" s="17">
        <f t="shared" si="62"/>
        <v>-5.7028799543769601E-5</v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2</v>
      </c>
      <c r="E566" s="10" t="str">
        <f t="shared" si="60"/>
        <v/>
      </c>
      <c r="F566" s="10">
        <f t="shared" si="61"/>
        <v>8.4111363445201447E-5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48</v>
      </c>
      <c r="D568" s="9">
        <v>96</v>
      </c>
      <c r="E568" s="10">
        <f t="shared" si="60"/>
        <v>2.7373823781009412E-3</v>
      </c>
      <c r="F568" s="10">
        <f t="shared" si="61"/>
        <v>4.0373454453696694E-3</v>
      </c>
      <c r="G568" s="10">
        <f t="shared" si="63"/>
        <v>1</v>
      </c>
      <c r="H568" s="17">
        <f t="shared" si="62"/>
        <v>2.7373823781009412E-3</v>
      </c>
    </row>
    <row r="569" spans="1:8" ht="25.5" x14ac:dyDescent="0.2">
      <c r="A569" s="8"/>
      <c r="B569" s="24" t="s">
        <v>548</v>
      </c>
      <c r="C569" s="21">
        <v>14</v>
      </c>
      <c r="D569" s="9">
        <v>20</v>
      </c>
      <c r="E569" s="10">
        <f t="shared" si="60"/>
        <v>7.9840319361277441E-4</v>
      </c>
      <c r="F569" s="10">
        <f t="shared" si="61"/>
        <v>8.4111363445201447E-4</v>
      </c>
      <c r="G569" s="10">
        <f t="shared" si="63"/>
        <v>0.42857142857142855</v>
      </c>
      <c r="H569" s="17">
        <f t="shared" si="62"/>
        <v>3.4217279726261759E-4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213</v>
      </c>
      <c r="D571" s="9">
        <v>233</v>
      </c>
      <c r="E571" s="10">
        <f t="shared" si="60"/>
        <v>1.2147134302822925E-2</v>
      </c>
      <c r="F571" s="10">
        <f t="shared" si="61"/>
        <v>9.798973841365969E-3</v>
      </c>
      <c r="G571" s="10">
        <f t="shared" si="63"/>
        <v>9.3896713615023469E-2</v>
      </c>
      <c r="H571" s="17">
        <f t="shared" si="62"/>
        <v>1.1405759908753919E-3</v>
      </c>
    </row>
    <row r="572" spans="1:8" ht="25.5" x14ac:dyDescent="0.2">
      <c r="A572" s="8"/>
      <c r="B572" s="24" t="s">
        <v>551</v>
      </c>
      <c r="C572" s="21">
        <v>3</v>
      </c>
      <c r="D572" s="9">
        <v>1</v>
      </c>
      <c r="E572" s="10">
        <f t="shared" si="60"/>
        <v>1.7108639863130882E-4</v>
      </c>
      <c r="F572" s="10">
        <f t="shared" si="61"/>
        <v>4.2055681722600723E-5</v>
      </c>
      <c r="G572" s="10">
        <f t="shared" si="63"/>
        <v>-0.66666666666666663</v>
      </c>
      <c r="H572" s="17">
        <f t="shared" si="62"/>
        <v>-1.1405759908753922E-4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711</v>
      </c>
      <c r="D574" s="9">
        <v>617</v>
      </c>
      <c r="E574" s="10">
        <f t="shared" si="60"/>
        <v>4.0547476475620188E-2</v>
      </c>
      <c r="F574" s="10">
        <f t="shared" si="61"/>
        <v>2.5948355622844647E-2</v>
      </c>
      <c r="G574" s="10">
        <f t="shared" si="63"/>
        <v>-0.13220815752461323</v>
      </c>
      <c r="H574" s="17">
        <f t="shared" si="62"/>
        <v>-5.3607071571143434E-3</v>
      </c>
    </row>
    <row r="575" spans="1:8" ht="25.5" x14ac:dyDescent="0.2">
      <c r="A575" s="8"/>
      <c r="B575" s="24" t="s">
        <v>554</v>
      </c>
      <c r="C575" s="21">
        <v>7</v>
      </c>
      <c r="D575" s="9">
        <v>12</v>
      </c>
      <c r="E575" s="10">
        <f t="shared" si="60"/>
        <v>3.992015968063872E-4</v>
      </c>
      <c r="F575" s="10">
        <f t="shared" si="61"/>
        <v>5.0466818067120868E-4</v>
      </c>
      <c r="G575" s="10">
        <f t="shared" si="63"/>
        <v>0.7142857142857143</v>
      </c>
      <c r="H575" s="17">
        <f t="shared" si="62"/>
        <v>2.8514399771884799E-4</v>
      </c>
    </row>
    <row r="576" spans="1:8" x14ac:dyDescent="0.2">
      <c r="A576" s="8"/>
      <c r="B576" s="24" t="s">
        <v>555</v>
      </c>
      <c r="C576" s="21">
        <v>65</v>
      </c>
      <c r="D576" s="9">
        <v>95</v>
      </c>
      <c r="E576" s="10">
        <f t="shared" si="60"/>
        <v>3.7068719703450244E-3</v>
      </c>
      <c r="F576" s="10">
        <f t="shared" si="61"/>
        <v>3.9952897636470691E-3</v>
      </c>
      <c r="G576" s="10">
        <f t="shared" si="63"/>
        <v>0.46153846153846156</v>
      </c>
      <c r="H576" s="17">
        <f t="shared" si="62"/>
        <v>1.7108639863130882E-3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1201</v>
      </c>
      <c r="D579" s="9">
        <v>1018</v>
      </c>
      <c r="E579" s="10">
        <f t="shared" si="60"/>
        <v>6.849158825206729E-2</v>
      </c>
      <c r="F579" s="10">
        <f t="shared" si="61"/>
        <v>4.2812683993607534E-2</v>
      </c>
      <c r="G579" s="10">
        <f t="shared" si="63"/>
        <v>-0.15237302248126561</v>
      </c>
      <c r="H579" s="17">
        <f t="shared" si="62"/>
        <v>-1.0436270316509837E-2</v>
      </c>
    </row>
    <row r="580" spans="1:8" ht="25.5" x14ac:dyDescent="0.2">
      <c r="A580" s="8"/>
      <c r="B580" s="24" t="s">
        <v>559</v>
      </c>
      <c r="C580" s="21">
        <v>262</v>
      </c>
      <c r="D580" s="9">
        <v>492</v>
      </c>
      <c r="E580" s="10">
        <f t="shared" si="60"/>
        <v>1.4941545480467637E-2</v>
      </c>
      <c r="F580" s="10">
        <f t="shared" si="61"/>
        <v>2.0691395407519558E-2</v>
      </c>
      <c r="G580" s="10">
        <f t="shared" si="63"/>
        <v>0.87786259541984735</v>
      </c>
      <c r="H580" s="17">
        <f t="shared" si="62"/>
        <v>1.3116623895067009E-2</v>
      </c>
    </row>
    <row r="581" spans="1:8" x14ac:dyDescent="0.2">
      <c r="A581" s="8"/>
      <c r="B581" s="24" t="s">
        <v>560</v>
      </c>
      <c r="C581" s="21">
        <v>404</v>
      </c>
      <c r="D581" s="9">
        <v>661</v>
      </c>
      <c r="E581" s="10">
        <f t="shared" si="60"/>
        <v>2.303963501568292E-2</v>
      </c>
      <c r="F581" s="10">
        <f t="shared" si="61"/>
        <v>2.7798805618639077E-2</v>
      </c>
      <c r="G581" s="10">
        <f t="shared" si="63"/>
        <v>0.63613861386138615</v>
      </c>
      <c r="H581" s="17">
        <f t="shared" si="62"/>
        <v>1.4656401482748788E-2</v>
      </c>
    </row>
    <row r="582" spans="1:8" x14ac:dyDescent="0.2">
      <c r="A582" s="8"/>
      <c r="B582" s="24" t="s">
        <v>561</v>
      </c>
      <c r="C582" s="21">
        <v>20</v>
      </c>
      <c r="D582" s="9">
        <v>28</v>
      </c>
      <c r="E582" s="10">
        <f t="shared" si="60"/>
        <v>1.1405759908753922E-3</v>
      </c>
      <c r="F582" s="10">
        <f t="shared" si="61"/>
        <v>1.1775590882328203E-3</v>
      </c>
      <c r="G582" s="10">
        <f t="shared" si="63"/>
        <v>0.4</v>
      </c>
      <c r="H582" s="17">
        <f t="shared" si="62"/>
        <v>4.5623039635015687E-4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5</v>
      </c>
      <c r="D586" s="9">
        <v>2</v>
      </c>
      <c r="E586" s="10">
        <f t="shared" si="60"/>
        <v>2.8514399771884804E-4</v>
      </c>
      <c r="F586" s="10">
        <f t="shared" si="61"/>
        <v>8.4111363445201447E-5</v>
      </c>
      <c r="G586" s="10">
        <f t="shared" si="63"/>
        <v>-0.6</v>
      </c>
      <c r="H586" s="17">
        <f t="shared" si="62"/>
        <v>-1.7108639863130882E-4</v>
      </c>
    </row>
    <row r="587" spans="1:8" x14ac:dyDescent="0.2">
      <c r="A587" s="8"/>
      <c r="B587" s="24" t="s">
        <v>566</v>
      </c>
      <c r="C587" s="21">
        <v>0</v>
      </c>
      <c r="D587" s="9">
        <v>2</v>
      </c>
      <c r="E587" s="10" t="str">
        <f t="shared" si="60"/>
        <v/>
      </c>
      <c r="F587" s="10">
        <f t="shared" si="61"/>
        <v>8.4111363445201447E-5</v>
      </c>
      <c r="G587" s="10">
        <f t="shared" si="63"/>
        <v>1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99</v>
      </c>
      <c r="D588" s="9">
        <v>64</v>
      </c>
      <c r="E588" s="10">
        <f t="shared" si="60"/>
        <v>5.6458511548331909E-3</v>
      </c>
      <c r="F588" s="10">
        <f t="shared" si="61"/>
        <v>2.6915636302464463E-3</v>
      </c>
      <c r="G588" s="10">
        <f t="shared" si="63"/>
        <v>-0.35353535353535354</v>
      </c>
      <c r="H588" s="17">
        <f t="shared" si="62"/>
        <v>-1.996007984031936E-3</v>
      </c>
    </row>
    <row r="589" spans="1:8" x14ac:dyDescent="0.2">
      <c r="A589" s="8"/>
      <c r="B589" s="24" t="s">
        <v>568</v>
      </c>
      <c r="C589" s="21">
        <v>300</v>
      </c>
      <c r="D589" s="9">
        <v>381</v>
      </c>
      <c r="E589" s="10">
        <f t="shared" si="60"/>
        <v>1.7108639863130881E-2</v>
      </c>
      <c r="F589" s="10">
        <f t="shared" si="61"/>
        <v>1.6023214736310874E-2</v>
      </c>
      <c r="G589" s="10">
        <f t="shared" si="63"/>
        <v>0.27</v>
      </c>
      <c r="H589" s="17">
        <f t="shared" si="62"/>
        <v>4.6193327630453382E-3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6</v>
      </c>
      <c r="D591" s="9">
        <v>24</v>
      </c>
      <c r="E591" s="10">
        <f t="shared" si="60"/>
        <v>3.4217279726261765E-4</v>
      </c>
      <c r="F591" s="10">
        <f t="shared" si="61"/>
        <v>1.0093363613424174E-3</v>
      </c>
      <c r="G591" s="10">
        <f t="shared" si="63"/>
        <v>3</v>
      </c>
      <c r="H591" s="17">
        <f t="shared" si="62"/>
        <v>1.0265183917878529E-3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4</v>
      </c>
      <c r="D593" s="9">
        <v>3</v>
      </c>
      <c r="E593" s="10">
        <f t="shared" si="60"/>
        <v>2.2811519817507841E-4</v>
      </c>
      <c r="F593" s="10">
        <f t="shared" si="61"/>
        <v>1.2616704516780217E-4</v>
      </c>
      <c r="G593" s="10">
        <f t="shared" si="63"/>
        <v>-0.25</v>
      </c>
      <c r="H593" s="17">
        <f t="shared" si="62"/>
        <v>-5.7028799543769601E-5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8315</v>
      </c>
      <c r="D601" s="36">
        <f>SUM(D602:D629)</f>
        <v>8019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-3.5598316295850869E-2</v>
      </c>
      <c r="H601" s="37">
        <f t="shared" ref="H601:H629" si="66">+IF(OR(AND(E601=""),(G601="")),"",E601*G601)</f>
        <v>-3.5598316295850869E-2</v>
      </c>
    </row>
    <row r="602" spans="1:8" x14ac:dyDescent="0.2">
      <c r="A602" s="8"/>
      <c r="B602" s="23" t="s">
        <v>575</v>
      </c>
      <c r="C602" s="41">
        <v>35</v>
      </c>
      <c r="D602" s="38">
        <v>16</v>
      </c>
      <c r="E602" s="39">
        <f t="shared" si="64"/>
        <v>4.2092603728202047E-3</v>
      </c>
      <c r="F602" s="39">
        <f t="shared" si="65"/>
        <v>1.9952612545205139E-3</v>
      </c>
      <c r="G602" s="39">
        <f t="shared" ref="G602:G629" si="67">+IF(AND(C602=0,D602=0)," ",IF(C602=0,1,IF(D602=0,-1,(D602-C602)/C602)))</f>
        <v>-0.54285714285714282</v>
      </c>
      <c r="H602" s="40">
        <f t="shared" si="66"/>
        <v>-2.2850270595309681E-3</v>
      </c>
    </row>
    <row r="603" spans="1:8" x14ac:dyDescent="0.2">
      <c r="A603" s="8"/>
      <c r="B603" s="24" t="s">
        <v>576</v>
      </c>
      <c r="C603" s="21">
        <v>79</v>
      </c>
      <c r="D603" s="9">
        <v>55</v>
      </c>
      <c r="E603" s="10">
        <f t="shared" si="64"/>
        <v>9.5009019843656038E-3</v>
      </c>
      <c r="F603" s="10">
        <f t="shared" si="65"/>
        <v>6.8587105624142658E-3</v>
      </c>
      <c r="G603" s="10">
        <f t="shared" si="67"/>
        <v>-0.30379746835443039</v>
      </c>
      <c r="H603" s="17">
        <f t="shared" si="66"/>
        <v>-2.8863499699338544E-3</v>
      </c>
    </row>
    <row r="604" spans="1:8" ht="25.5" x14ac:dyDescent="0.2">
      <c r="A604" s="8"/>
      <c r="B604" s="24" t="s">
        <v>577</v>
      </c>
      <c r="C604" s="21">
        <v>443</v>
      </c>
      <c r="D604" s="9">
        <v>414</v>
      </c>
      <c r="E604" s="10">
        <f t="shared" si="64"/>
        <v>5.3277209861695728E-2</v>
      </c>
      <c r="F604" s="10">
        <f t="shared" si="65"/>
        <v>5.1627384960718295E-2</v>
      </c>
      <c r="G604" s="10">
        <f t="shared" si="67"/>
        <v>-6.5462753950338598E-2</v>
      </c>
      <c r="H604" s="17">
        <f t="shared" si="66"/>
        <v>-3.4876728803367404E-3</v>
      </c>
    </row>
    <row r="605" spans="1:8" x14ac:dyDescent="0.2">
      <c r="A605" s="8"/>
      <c r="B605" s="24" t="s">
        <v>578</v>
      </c>
      <c r="C605" s="21">
        <v>839</v>
      </c>
      <c r="D605" s="9">
        <v>644</v>
      </c>
      <c r="E605" s="10">
        <f t="shared" si="64"/>
        <v>0.10090198436560432</v>
      </c>
      <c r="F605" s="10">
        <f t="shared" si="65"/>
        <v>8.030926549445068E-2</v>
      </c>
      <c r="G605" s="10">
        <f t="shared" si="67"/>
        <v>-0.23241954707985699</v>
      </c>
      <c r="H605" s="17">
        <f t="shared" si="66"/>
        <v>-2.3451593505712569E-2</v>
      </c>
    </row>
    <row r="606" spans="1:8" x14ac:dyDescent="0.2">
      <c r="A606" s="8"/>
      <c r="B606" s="24" t="s">
        <v>579</v>
      </c>
      <c r="C606" s="21">
        <v>16</v>
      </c>
      <c r="D606" s="9">
        <v>176</v>
      </c>
      <c r="E606" s="10">
        <f t="shared" si="64"/>
        <v>1.9242333132892364E-3</v>
      </c>
      <c r="F606" s="10">
        <f t="shared" si="65"/>
        <v>2.194787379972565E-2</v>
      </c>
      <c r="G606" s="10">
        <f t="shared" si="67"/>
        <v>10</v>
      </c>
      <c r="H606" s="17">
        <f t="shared" si="66"/>
        <v>1.9242333132892364E-2</v>
      </c>
    </row>
    <row r="607" spans="1:8" x14ac:dyDescent="0.2">
      <c r="A607" s="8"/>
      <c r="B607" s="24" t="s">
        <v>580</v>
      </c>
      <c r="C607" s="21">
        <v>0</v>
      </c>
      <c r="D607" s="9">
        <v>5</v>
      </c>
      <c r="E607" s="10" t="str">
        <f t="shared" si="64"/>
        <v/>
      </c>
      <c r="F607" s="10">
        <f t="shared" si="65"/>
        <v>6.2351914203766061E-4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14</v>
      </c>
      <c r="D608" s="9">
        <v>12</v>
      </c>
      <c r="E608" s="10">
        <f t="shared" si="64"/>
        <v>1.6837041491280817E-3</v>
      </c>
      <c r="F608" s="10">
        <f t="shared" si="65"/>
        <v>1.4964459408903852E-3</v>
      </c>
      <c r="G608" s="10">
        <f t="shared" si="67"/>
        <v>-0.14285714285714285</v>
      </c>
      <c r="H608" s="17">
        <f t="shared" si="66"/>
        <v>-2.4052916416115452E-4</v>
      </c>
    </row>
    <row r="609" spans="1:8" x14ac:dyDescent="0.2">
      <c r="A609" s="8"/>
      <c r="B609" s="24" t="s">
        <v>582</v>
      </c>
      <c r="C609" s="21">
        <v>3</v>
      </c>
      <c r="D609" s="9">
        <v>0</v>
      </c>
      <c r="E609" s="10">
        <f t="shared" si="64"/>
        <v>3.6079374624173181E-4</v>
      </c>
      <c r="F609" s="10" t="str">
        <f t="shared" si="65"/>
        <v/>
      </c>
      <c r="G609" s="10">
        <f t="shared" si="67"/>
        <v>-1</v>
      </c>
      <c r="H609" s="17">
        <f t="shared" si="66"/>
        <v>-3.6079374624173181E-4</v>
      </c>
    </row>
    <row r="610" spans="1:8" x14ac:dyDescent="0.2">
      <c r="A610" s="8"/>
      <c r="B610" s="24" t="s">
        <v>583</v>
      </c>
      <c r="C610" s="21">
        <v>45</v>
      </c>
      <c r="D610" s="9">
        <v>17</v>
      </c>
      <c r="E610" s="10">
        <f t="shared" si="64"/>
        <v>5.4119061936259774E-3</v>
      </c>
      <c r="F610" s="10">
        <f t="shared" si="65"/>
        <v>2.1199650829280461E-3</v>
      </c>
      <c r="G610" s="10">
        <f t="shared" si="67"/>
        <v>-0.62222222222222223</v>
      </c>
      <c r="H610" s="17">
        <f t="shared" si="66"/>
        <v>-3.3674082982561638E-3</v>
      </c>
    </row>
    <row r="611" spans="1:8" x14ac:dyDescent="0.2">
      <c r="A611" s="8"/>
      <c r="B611" s="24" t="s">
        <v>584</v>
      </c>
      <c r="C611" s="21">
        <v>39</v>
      </c>
      <c r="D611" s="9">
        <v>7</v>
      </c>
      <c r="E611" s="10">
        <f t="shared" si="64"/>
        <v>4.6903187011425136E-3</v>
      </c>
      <c r="F611" s="10">
        <f t="shared" si="65"/>
        <v>8.7292679885272474E-4</v>
      </c>
      <c r="G611" s="10">
        <f t="shared" si="67"/>
        <v>-0.82051282051282048</v>
      </c>
      <c r="H611" s="17">
        <f t="shared" si="66"/>
        <v>-3.8484666265784727E-3</v>
      </c>
    </row>
    <row r="612" spans="1:8" x14ac:dyDescent="0.2">
      <c r="A612" s="8"/>
      <c r="B612" s="24" t="s">
        <v>585</v>
      </c>
      <c r="C612" s="21">
        <v>189</v>
      </c>
      <c r="D612" s="9">
        <v>80</v>
      </c>
      <c r="E612" s="10">
        <f t="shared" si="64"/>
        <v>2.2730006013229102E-2</v>
      </c>
      <c r="F612" s="10">
        <f t="shared" si="65"/>
        <v>9.9763062726025697E-3</v>
      </c>
      <c r="G612" s="10">
        <f t="shared" si="67"/>
        <v>-0.57671957671957674</v>
      </c>
      <c r="H612" s="17">
        <f t="shared" si="66"/>
        <v>-1.3108839446782922E-2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227</v>
      </c>
      <c r="D614" s="9">
        <v>219</v>
      </c>
      <c r="E614" s="10">
        <f t="shared" si="64"/>
        <v>2.730006013229104E-2</v>
      </c>
      <c r="F614" s="10">
        <f t="shared" si="65"/>
        <v>2.7310138421249533E-2</v>
      </c>
      <c r="G614" s="10">
        <f t="shared" si="67"/>
        <v>-3.5242290748898682E-2</v>
      </c>
      <c r="H614" s="17">
        <f t="shared" si="66"/>
        <v>-9.6211665664461829E-4</v>
      </c>
    </row>
    <row r="615" spans="1:8" x14ac:dyDescent="0.2">
      <c r="A615" s="8"/>
      <c r="B615" s="24" t="s">
        <v>588</v>
      </c>
      <c r="C615" s="21">
        <v>2</v>
      </c>
      <c r="D615" s="9">
        <v>0</v>
      </c>
      <c r="E615" s="10">
        <f t="shared" si="64"/>
        <v>2.4052916416115455E-4</v>
      </c>
      <c r="F615" s="10" t="str">
        <f t="shared" si="65"/>
        <v/>
      </c>
      <c r="G615" s="10">
        <f t="shared" si="67"/>
        <v>-1</v>
      </c>
      <c r="H615" s="17">
        <f t="shared" si="66"/>
        <v>-2.4052916416115455E-4</v>
      </c>
    </row>
    <row r="616" spans="1:8" ht="25.5" x14ac:dyDescent="0.2">
      <c r="A616" s="8"/>
      <c r="B616" s="24" t="s">
        <v>589</v>
      </c>
      <c r="C616" s="21">
        <v>2018</v>
      </c>
      <c r="D616" s="9">
        <v>2319</v>
      </c>
      <c r="E616" s="10">
        <f t="shared" si="64"/>
        <v>0.24269392663860492</v>
      </c>
      <c r="F616" s="10">
        <f t="shared" si="65"/>
        <v>0.28918817807706698</v>
      </c>
      <c r="G616" s="10">
        <f t="shared" si="67"/>
        <v>0.14915758176412289</v>
      </c>
      <c r="H616" s="17">
        <f t="shared" si="66"/>
        <v>3.6199639206253756E-2</v>
      </c>
    </row>
    <row r="617" spans="1:8" x14ac:dyDescent="0.2">
      <c r="A617" s="8"/>
      <c r="B617" s="24" t="s">
        <v>590</v>
      </c>
      <c r="C617" s="21">
        <v>205</v>
      </c>
      <c r="D617" s="9">
        <v>262</v>
      </c>
      <c r="E617" s="10">
        <f t="shared" si="64"/>
        <v>2.4654239326518342E-2</v>
      </c>
      <c r="F617" s="10">
        <f t="shared" si="65"/>
        <v>3.2672403042773412E-2</v>
      </c>
      <c r="G617" s="10">
        <f t="shared" si="67"/>
        <v>0.2780487804878049</v>
      </c>
      <c r="H617" s="17">
        <f t="shared" si="66"/>
        <v>6.8550811785929051E-3</v>
      </c>
    </row>
    <row r="618" spans="1:8" x14ac:dyDescent="0.2">
      <c r="A618" s="8"/>
      <c r="B618" s="24" t="s">
        <v>591</v>
      </c>
      <c r="C618" s="21">
        <v>125</v>
      </c>
      <c r="D618" s="9">
        <v>125</v>
      </c>
      <c r="E618" s="10">
        <f t="shared" si="64"/>
        <v>1.5033072760072159E-2</v>
      </c>
      <c r="F618" s="10">
        <f t="shared" si="65"/>
        <v>1.5587978550941513E-2</v>
      </c>
      <c r="G618" s="10">
        <f t="shared" si="67"/>
        <v>0</v>
      </c>
      <c r="H618" s="17">
        <f t="shared" si="66"/>
        <v>0</v>
      </c>
    </row>
    <row r="619" spans="1:8" x14ac:dyDescent="0.2">
      <c r="A619" s="8"/>
      <c r="B619" s="24" t="s">
        <v>592</v>
      </c>
      <c r="C619" s="21">
        <v>3205</v>
      </c>
      <c r="D619" s="9">
        <v>2659</v>
      </c>
      <c r="E619" s="10">
        <f t="shared" si="64"/>
        <v>0.38544798556825016</v>
      </c>
      <c r="F619" s="10">
        <f t="shared" si="65"/>
        <v>0.33158747973562791</v>
      </c>
      <c r="G619" s="10">
        <f t="shared" si="67"/>
        <v>-0.17035881435257411</v>
      </c>
      <c r="H619" s="17">
        <f t="shared" si="66"/>
        <v>-6.5664461815995195E-2</v>
      </c>
    </row>
    <row r="620" spans="1:8" x14ac:dyDescent="0.2">
      <c r="A620" s="8"/>
      <c r="B620" s="24" t="s">
        <v>593</v>
      </c>
      <c r="C620" s="21">
        <v>174</v>
      </c>
      <c r="D620" s="9">
        <v>146</v>
      </c>
      <c r="E620" s="10">
        <f t="shared" si="64"/>
        <v>2.0926037282020447E-2</v>
      </c>
      <c r="F620" s="10">
        <f t="shared" si="65"/>
        <v>1.820675894749969E-2</v>
      </c>
      <c r="G620" s="10">
        <f t="shared" si="67"/>
        <v>-0.16091954022988506</v>
      </c>
      <c r="H620" s="17">
        <f t="shared" si="66"/>
        <v>-3.3674082982561638E-3</v>
      </c>
    </row>
    <row r="621" spans="1:8" x14ac:dyDescent="0.2">
      <c r="A621" s="8"/>
      <c r="B621" s="24" t="s">
        <v>594</v>
      </c>
      <c r="C621" s="21">
        <v>169</v>
      </c>
      <c r="D621" s="9">
        <v>34</v>
      </c>
      <c r="E621" s="10">
        <f t="shared" si="64"/>
        <v>2.032471437161756E-2</v>
      </c>
      <c r="F621" s="10">
        <f t="shared" si="65"/>
        <v>4.2399301658560921E-3</v>
      </c>
      <c r="G621" s="10">
        <f t="shared" si="67"/>
        <v>-0.79881656804733725</v>
      </c>
      <c r="H621" s="17">
        <f t="shared" si="66"/>
        <v>-1.6235718580877932E-2</v>
      </c>
    </row>
    <row r="622" spans="1:8" x14ac:dyDescent="0.2">
      <c r="A622" s="8"/>
      <c r="B622" s="24" t="s">
        <v>595</v>
      </c>
      <c r="C622" s="21">
        <v>4</v>
      </c>
      <c r="D622" s="9">
        <v>23</v>
      </c>
      <c r="E622" s="10">
        <f t="shared" si="64"/>
        <v>4.8105832832230909E-4</v>
      </c>
      <c r="F622" s="10">
        <f t="shared" si="65"/>
        <v>2.8681880533732384E-3</v>
      </c>
      <c r="G622" s="10">
        <f t="shared" si="67"/>
        <v>4.75</v>
      </c>
      <c r="H622" s="17">
        <f t="shared" si="66"/>
        <v>2.2850270595309681E-3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23</v>
      </c>
      <c r="E623" s="10" t="str">
        <f t="shared" si="64"/>
        <v/>
      </c>
      <c r="F623" s="10">
        <f t="shared" si="65"/>
        <v>2.8681880533732384E-3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364</v>
      </c>
      <c r="D625" s="9">
        <v>675</v>
      </c>
      <c r="E625" s="10">
        <f t="shared" si="64"/>
        <v>4.3776307877330126E-2</v>
      </c>
      <c r="F625" s="10">
        <f t="shared" si="65"/>
        <v>8.4175084175084181E-2</v>
      </c>
      <c r="G625" s="10">
        <f t="shared" si="67"/>
        <v>0.85439560439560436</v>
      </c>
      <c r="H625" s="17">
        <f t="shared" si="66"/>
        <v>3.7402285027059529E-2</v>
      </c>
    </row>
    <row r="626" spans="1:8" x14ac:dyDescent="0.2">
      <c r="A626" s="8"/>
      <c r="B626" s="24" t="s">
        <v>599</v>
      </c>
      <c r="C626" s="21">
        <v>2</v>
      </c>
      <c r="D626" s="9">
        <v>11</v>
      </c>
      <c r="E626" s="10">
        <f t="shared" si="64"/>
        <v>2.4052916416115455E-4</v>
      </c>
      <c r="F626" s="10">
        <f t="shared" si="65"/>
        <v>1.3717421124828531E-3</v>
      </c>
      <c r="G626" s="10">
        <f t="shared" si="67"/>
        <v>4.5</v>
      </c>
      <c r="H626" s="17">
        <f t="shared" si="66"/>
        <v>1.0823812387251955E-3</v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101</v>
      </c>
      <c r="D628" s="9">
        <v>16</v>
      </c>
      <c r="E628" s="10">
        <f t="shared" si="64"/>
        <v>1.2146722790138304E-2</v>
      </c>
      <c r="F628" s="10">
        <f t="shared" si="65"/>
        <v>1.9952612545205139E-3</v>
      </c>
      <c r="G628" s="10">
        <f t="shared" si="67"/>
        <v>-0.84158415841584155</v>
      </c>
      <c r="H628" s="17">
        <f t="shared" si="66"/>
        <v>-1.0222489476849067E-2</v>
      </c>
    </row>
    <row r="629" spans="1:8" ht="26.25" thickBot="1" x14ac:dyDescent="0.25">
      <c r="A629" s="8"/>
      <c r="B629" s="25" t="s">
        <v>602</v>
      </c>
      <c r="C629" s="22">
        <v>17</v>
      </c>
      <c r="D629" s="18">
        <v>81</v>
      </c>
      <c r="E629" s="19">
        <f t="shared" si="64"/>
        <v>2.0444978953698136E-3</v>
      </c>
      <c r="F629" s="19">
        <f t="shared" si="65"/>
        <v>1.0101010101010102E-2</v>
      </c>
      <c r="G629" s="19">
        <f t="shared" si="67"/>
        <v>3.7647058823529411</v>
      </c>
      <c r="H629" s="20">
        <f t="shared" si="66"/>
        <v>7.6969332531569455E-3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646</v>
      </c>
      <c r="C8" s="36">
        <f>+C19+C76+C181+C362+C601</f>
        <v>12344</v>
      </c>
      <c r="D8" s="36">
        <f>+D19+D76+D181+D362+D601</f>
        <v>11838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-4.0991574854180167E-2</v>
      </c>
      <c r="H8" s="37">
        <f t="shared" ref="H8:H13" si="1">+IF(OR(AND(E8=""),(G8="")),"",E8*G8)</f>
        <v>-4.0991574854180167E-2</v>
      </c>
    </row>
    <row r="9" spans="1:8" x14ac:dyDescent="0.2">
      <c r="A9" s="8"/>
      <c r="B9" s="23" t="s">
        <v>8</v>
      </c>
      <c r="C9" s="21">
        <f>+C19</f>
        <v>125</v>
      </c>
      <c r="D9" s="9">
        <f>+D19</f>
        <v>122</v>
      </c>
      <c r="E9" s="10">
        <f t="shared" ref="E9:F13" si="2">+C9/C$8</f>
        <v>1.0126377187297473E-2</v>
      </c>
      <c r="F9" s="10">
        <f t="shared" si="2"/>
        <v>1.0305794897786788E-2</v>
      </c>
      <c r="G9" s="10">
        <f t="shared" si="0"/>
        <v>-2.4E-2</v>
      </c>
      <c r="H9" s="17">
        <f t="shared" si="1"/>
        <v>-2.4303305249513937E-4</v>
      </c>
    </row>
    <row r="10" spans="1:8" x14ac:dyDescent="0.2">
      <c r="A10" s="8"/>
      <c r="B10" s="24" t="s">
        <v>9</v>
      </c>
      <c r="C10" s="21">
        <f>+C76</f>
        <v>1243</v>
      </c>
      <c r="D10" s="9">
        <f>+D76</f>
        <v>1168</v>
      </c>
      <c r="E10" s="10">
        <f t="shared" si="2"/>
        <v>0.10069669475048607</v>
      </c>
      <c r="F10" s="10">
        <f t="shared" si="2"/>
        <v>9.8665315087007946E-2</v>
      </c>
      <c r="G10" s="10">
        <f t="shared" si="0"/>
        <v>-6.0337892196299273E-2</v>
      </c>
      <c r="H10" s="17">
        <f t="shared" si="1"/>
        <v>-6.0758263123784828E-3</v>
      </c>
    </row>
    <row r="11" spans="1:8" ht="25.5" x14ac:dyDescent="0.2">
      <c r="A11" s="8"/>
      <c r="B11" s="24" t="s">
        <v>10</v>
      </c>
      <c r="C11" s="21">
        <f>+C181</f>
        <v>1354</v>
      </c>
      <c r="D11" s="9">
        <f>+D181</f>
        <v>1222</v>
      </c>
      <c r="E11" s="10">
        <f t="shared" si="2"/>
        <v>0.10968891769280623</v>
      </c>
      <c r="F11" s="10">
        <f t="shared" si="2"/>
        <v>0.10322689643520865</v>
      </c>
      <c r="G11" s="10">
        <f t="shared" si="0"/>
        <v>-9.7488921713441659E-2</v>
      </c>
      <c r="H11" s="17">
        <f t="shared" si="1"/>
        <v>-1.0693454309786132E-2</v>
      </c>
    </row>
    <row r="12" spans="1:8" x14ac:dyDescent="0.2">
      <c r="A12" s="8"/>
      <c r="B12" s="24" t="s">
        <v>11</v>
      </c>
      <c r="C12" s="21">
        <f>+C362</f>
        <v>7520</v>
      </c>
      <c r="D12" s="9">
        <f>+D362</f>
        <v>7289</v>
      </c>
      <c r="E12" s="10">
        <f t="shared" si="2"/>
        <v>0.60920285158781595</v>
      </c>
      <c r="F12" s="10">
        <f t="shared" si="2"/>
        <v>0.61572900827842536</v>
      </c>
      <c r="G12" s="10">
        <f t="shared" si="0"/>
        <v>-3.0718085106382978E-2</v>
      </c>
      <c r="H12" s="17">
        <f t="shared" si="1"/>
        <v>-1.8713545042125728E-2</v>
      </c>
    </row>
    <row r="13" spans="1:8" ht="15.75" thickBot="1" x14ac:dyDescent="0.25">
      <c r="A13" s="8"/>
      <c r="B13" s="25" t="s">
        <v>12</v>
      </c>
      <c r="C13" s="22">
        <f>+C601</f>
        <v>2102</v>
      </c>
      <c r="D13" s="18">
        <f>+D601</f>
        <v>2037</v>
      </c>
      <c r="E13" s="19">
        <f t="shared" si="2"/>
        <v>0.17028515878159431</v>
      </c>
      <c r="F13" s="19">
        <f t="shared" si="2"/>
        <v>0.17207298530157122</v>
      </c>
      <c r="G13" s="19">
        <f t="shared" si="0"/>
        <v>-3.0922930542340629E-2</v>
      </c>
      <c r="H13" s="20">
        <f t="shared" si="1"/>
        <v>-5.2657161373946861E-3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125</v>
      </c>
      <c r="D19" s="36">
        <f>SUM(D20:D70)</f>
        <v>122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-2.4E-2</v>
      </c>
      <c r="H19" s="37">
        <f t="shared" ref="H19:H50" si="5">+IF(OR(AND(E19=""),(G19="")),"",E19*G19)</f>
        <v>-2.4E-2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3</v>
      </c>
      <c r="D23" s="9">
        <v>1</v>
      </c>
      <c r="E23" s="10">
        <f t="shared" si="3"/>
        <v>2.4E-2</v>
      </c>
      <c r="F23" s="10">
        <f t="shared" si="4"/>
        <v>8.1967213114754103E-3</v>
      </c>
      <c r="G23" s="10">
        <f t="shared" si="6"/>
        <v>-0.66666666666666663</v>
      </c>
      <c r="H23" s="17">
        <f t="shared" si="5"/>
        <v>-1.6E-2</v>
      </c>
    </row>
    <row r="24" spans="1:8" ht="25.5" x14ac:dyDescent="0.2">
      <c r="A24" s="8"/>
      <c r="B24" s="24" t="s">
        <v>20</v>
      </c>
      <c r="C24" s="21">
        <v>0</v>
      </c>
      <c r="D24" s="9">
        <v>1</v>
      </c>
      <c r="E24" s="10" t="str">
        <f t="shared" si="3"/>
        <v/>
      </c>
      <c r="F24" s="10">
        <f t="shared" si="4"/>
        <v>8.1967213114754103E-3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1</v>
      </c>
      <c r="E25" s="10">
        <f t="shared" si="3"/>
        <v>8.0000000000000002E-3</v>
      </c>
      <c r="F25" s="10">
        <f t="shared" si="4"/>
        <v>8.1967213114754103E-3</v>
      </c>
      <c r="G25" s="10">
        <f t="shared" si="6"/>
        <v>0</v>
      </c>
      <c r="H25" s="17">
        <f t="shared" si="5"/>
        <v>0</v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5</v>
      </c>
      <c r="D27" s="9">
        <v>10</v>
      </c>
      <c r="E27" s="10">
        <f t="shared" si="3"/>
        <v>0.04</v>
      </c>
      <c r="F27" s="10">
        <f t="shared" si="4"/>
        <v>8.1967213114754092E-2</v>
      </c>
      <c r="G27" s="10">
        <f t="shared" si="6"/>
        <v>1</v>
      </c>
      <c r="H27" s="17">
        <f t="shared" si="5"/>
        <v>0.04</v>
      </c>
    </row>
    <row r="28" spans="1:8" x14ac:dyDescent="0.2">
      <c r="A28" s="8"/>
      <c r="B28" s="24" t="s">
        <v>24</v>
      </c>
      <c r="C28" s="21">
        <v>2</v>
      </c>
      <c r="D28" s="9">
        <v>5</v>
      </c>
      <c r="E28" s="10">
        <f t="shared" si="3"/>
        <v>1.6E-2</v>
      </c>
      <c r="F28" s="10">
        <f t="shared" si="4"/>
        <v>4.0983606557377046E-2</v>
      </c>
      <c r="G28" s="10">
        <f t="shared" si="6"/>
        <v>1.5</v>
      </c>
      <c r="H28" s="17">
        <f t="shared" si="5"/>
        <v>2.4E-2</v>
      </c>
    </row>
    <row r="29" spans="1:8" x14ac:dyDescent="0.2">
      <c r="A29" s="8"/>
      <c r="B29" s="24" t="s">
        <v>25</v>
      </c>
      <c r="C29" s="21">
        <v>4</v>
      </c>
      <c r="D29" s="9">
        <v>10</v>
      </c>
      <c r="E29" s="10">
        <f t="shared" si="3"/>
        <v>3.2000000000000001E-2</v>
      </c>
      <c r="F29" s="10">
        <f t="shared" si="4"/>
        <v>8.1967213114754092E-2</v>
      </c>
      <c r="G29" s="10">
        <f t="shared" si="6"/>
        <v>1.5</v>
      </c>
      <c r="H29" s="17">
        <f t="shared" si="5"/>
        <v>4.8000000000000001E-2</v>
      </c>
    </row>
    <row r="30" spans="1:8" x14ac:dyDescent="0.2">
      <c r="A30" s="8"/>
      <c r="B30" s="24" t="s">
        <v>26</v>
      </c>
      <c r="C30" s="21">
        <v>9</v>
      </c>
      <c r="D30" s="9">
        <v>19</v>
      </c>
      <c r="E30" s="10">
        <f t="shared" si="3"/>
        <v>7.1999999999999995E-2</v>
      </c>
      <c r="F30" s="10">
        <f t="shared" si="4"/>
        <v>0.15573770491803279</v>
      </c>
      <c r="G30" s="10">
        <f t="shared" si="6"/>
        <v>1.1111111111111112</v>
      </c>
      <c r="H30" s="17">
        <f t="shared" si="5"/>
        <v>0.08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5</v>
      </c>
      <c r="D36" s="9">
        <v>4</v>
      </c>
      <c r="E36" s="10">
        <f t="shared" si="3"/>
        <v>0.04</v>
      </c>
      <c r="F36" s="10">
        <f t="shared" si="4"/>
        <v>3.2786885245901641E-2</v>
      </c>
      <c r="G36" s="10">
        <f t="shared" si="6"/>
        <v>-0.2</v>
      </c>
      <c r="H36" s="17">
        <f t="shared" si="5"/>
        <v>-8.0000000000000002E-3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2</v>
      </c>
      <c r="D38" s="9">
        <v>0</v>
      </c>
      <c r="E38" s="10">
        <f t="shared" si="3"/>
        <v>1.6E-2</v>
      </c>
      <c r="F38" s="10" t="str">
        <f t="shared" si="4"/>
        <v/>
      </c>
      <c r="G38" s="10">
        <f t="shared" si="6"/>
        <v>-1</v>
      </c>
      <c r="H38" s="17">
        <f t="shared" si="5"/>
        <v>-1.6E-2</v>
      </c>
    </row>
    <row r="39" spans="1:8" x14ac:dyDescent="0.2">
      <c r="A39" s="8"/>
      <c r="B39" s="24" t="s">
        <v>35</v>
      </c>
      <c r="C39" s="21">
        <v>4</v>
      </c>
      <c r="D39" s="9">
        <v>6</v>
      </c>
      <c r="E39" s="10">
        <f t="shared" si="3"/>
        <v>3.2000000000000001E-2</v>
      </c>
      <c r="F39" s="10">
        <f t="shared" si="4"/>
        <v>4.9180327868852458E-2</v>
      </c>
      <c r="G39" s="10">
        <f t="shared" si="6"/>
        <v>0.5</v>
      </c>
      <c r="H39" s="17">
        <f t="shared" si="5"/>
        <v>1.6E-2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1</v>
      </c>
      <c r="D42" s="9">
        <v>0</v>
      </c>
      <c r="E42" s="10">
        <f t="shared" si="3"/>
        <v>8.0000000000000002E-3</v>
      </c>
      <c r="F42" s="10" t="str">
        <f t="shared" si="4"/>
        <v/>
      </c>
      <c r="G42" s="10">
        <f t="shared" si="6"/>
        <v>-1</v>
      </c>
      <c r="H42" s="17">
        <f t="shared" si="5"/>
        <v>-8.0000000000000002E-3</v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4</v>
      </c>
      <c r="D44" s="9">
        <v>3</v>
      </c>
      <c r="E44" s="10">
        <f t="shared" si="3"/>
        <v>3.2000000000000001E-2</v>
      </c>
      <c r="F44" s="10">
        <f t="shared" si="4"/>
        <v>2.4590163934426229E-2</v>
      </c>
      <c r="G44" s="10">
        <f t="shared" si="6"/>
        <v>-0.25</v>
      </c>
      <c r="H44" s="17">
        <f t="shared" si="5"/>
        <v>-8.0000000000000002E-3</v>
      </c>
    </row>
    <row r="45" spans="1:8" ht="25.5" x14ac:dyDescent="0.2">
      <c r="A45" s="8"/>
      <c r="B45" s="24" t="s">
        <v>41</v>
      </c>
      <c r="C45" s="21">
        <v>3</v>
      </c>
      <c r="D45" s="9">
        <v>2</v>
      </c>
      <c r="E45" s="10">
        <f t="shared" si="3"/>
        <v>2.4E-2</v>
      </c>
      <c r="F45" s="10">
        <f t="shared" si="4"/>
        <v>1.6393442622950821E-2</v>
      </c>
      <c r="G45" s="10">
        <f t="shared" si="6"/>
        <v>-0.33333333333333331</v>
      </c>
      <c r="H45" s="17">
        <f t="shared" si="5"/>
        <v>-8.0000000000000002E-3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1</v>
      </c>
      <c r="E49" s="10" t="str">
        <f t="shared" si="3"/>
        <v/>
      </c>
      <c r="F49" s="10">
        <f t="shared" si="4"/>
        <v>8.1967213114754103E-3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34</v>
      </c>
      <c r="D50" s="9">
        <v>23</v>
      </c>
      <c r="E50" s="10">
        <f t="shared" si="3"/>
        <v>0.27200000000000002</v>
      </c>
      <c r="F50" s="10">
        <f t="shared" si="4"/>
        <v>0.18852459016393441</v>
      </c>
      <c r="G50" s="10">
        <f t="shared" si="6"/>
        <v>-0.3235294117647059</v>
      </c>
      <c r="H50" s="17">
        <f t="shared" si="5"/>
        <v>-8.8000000000000009E-2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18</v>
      </c>
      <c r="D52" s="9">
        <v>3</v>
      </c>
      <c r="E52" s="10">
        <f t="shared" si="7"/>
        <v>0.14399999999999999</v>
      </c>
      <c r="F52" s="10">
        <f t="shared" si="8"/>
        <v>2.4590163934426229E-2</v>
      </c>
      <c r="G52" s="10">
        <f t="shared" ref="G52:G70" si="10">+IF(AND(C52=0,D52=0)," ",IF(C52=0,1,IF(D52=0,-1,(D52-C52)/C52)))</f>
        <v>-0.83333333333333337</v>
      </c>
      <c r="H52" s="17">
        <f t="shared" si="9"/>
        <v>-0.12</v>
      </c>
    </row>
    <row r="53" spans="1:8" x14ac:dyDescent="0.2">
      <c r="A53" s="8"/>
      <c r="B53" s="24" t="s">
        <v>49</v>
      </c>
      <c r="C53" s="21">
        <v>0</v>
      </c>
      <c r="D53" s="9">
        <v>2</v>
      </c>
      <c r="E53" s="10" t="str">
        <f t="shared" si="7"/>
        <v/>
      </c>
      <c r="F53" s="10">
        <f t="shared" si="8"/>
        <v>1.6393442622950821E-2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2</v>
      </c>
      <c r="D54" s="9">
        <v>6</v>
      </c>
      <c r="E54" s="10">
        <f t="shared" si="7"/>
        <v>1.6E-2</v>
      </c>
      <c r="F54" s="10">
        <f t="shared" si="8"/>
        <v>4.9180327868852458E-2</v>
      </c>
      <c r="G54" s="10">
        <f t="shared" si="10"/>
        <v>2</v>
      </c>
      <c r="H54" s="17">
        <f t="shared" si="9"/>
        <v>3.2000000000000001E-2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8</v>
      </c>
      <c r="D61" s="9">
        <v>1</v>
      </c>
      <c r="E61" s="10">
        <f t="shared" si="7"/>
        <v>6.4000000000000001E-2</v>
      </c>
      <c r="F61" s="10">
        <f t="shared" si="8"/>
        <v>8.1967213114754103E-3</v>
      </c>
      <c r="G61" s="10">
        <f t="shared" si="10"/>
        <v>-0.875</v>
      </c>
      <c r="H61" s="17">
        <f t="shared" si="9"/>
        <v>-5.6000000000000001E-2</v>
      </c>
    </row>
    <row r="62" spans="1:8" x14ac:dyDescent="0.2">
      <c r="A62" s="8"/>
      <c r="B62" s="24" t="s">
        <v>58</v>
      </c>
      <c r="C62" s="21">
        <v>3</v>
      </c>
      <c r="D62" s="9">
        <v>1</v>
      </c>
      <c r="E62" s="10">
        <f t="shared" si="7"/>
        <v>2.4E-2</v>
      </c>
      <c r="F62" s="10">
        <f t="shared" si="8"/>
        <v>8.1967213114754103E-3</v>
      </c>
      <c r="G62" s="10">
        <f t="shared" si="10"/>
        <v>-0.66666666666666663</v>
      </c>
      <c r="H62" s="17">
        <f t="shared" si="9"/>
        <v>-1.6E-2</v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8.1967213114754103E-3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11</v>
      </c>
      <c r="D64" s="9">
        <v>7</v>
      </c>
      <c r="E64" s="10">
        <f t="shared" si="7"/>
        <v>8.7999999999999995E-2</v>
      </c>
      <c r="F64" s="10">
        <f t="shared" si="8"/>
        <v>5.737704918032787E-2</v>
      </c>
      <c r="G64" s="10">
        <f t="shared" si="10"/>
        <v>-0.36363636363636365</v>
      </c>
      <c r="H64" s="17">
        <f t="shared" si="9"/>
        <v>-3.2000000000000001E-2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8.1967213114754103E-3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5</v>
      </c>
      <c r="D68" s="9">
        <v>12</v>
      </c>
      <c r="E68" s="10">
        <f t="shared" si="7"/>
        <v>0.04</v>
      </c>
      <c r="F68" s="10">
        <f t="shared" si="8"/>
        <v>9.8360655737704916E-2</v>
      </c>
      <c r="G68" s="10">
        <f t="shared" si="10"/>
        <v>1.4</v>
      </c>
      <c r="H68" s="17">
        <f t="shared" si="9"/>
        <v>5.5999999999999994E-2</v>
      </c>
    </row>
    <row r="69" spans="1:8" x14ac:dyDescent="0.2">
      <c r="A69" s="8"/>
      <c r="B69" s="24" t="s">
        <v>65</v>
      </c>
      <c r="C69" s="21">
        <v>1</v>
      </c>
      <c r="D69" s="9">
        <v>2</v>
      </c>
      <c r="E69" s="10">
        <f t="shared" si="7"/>
        <v>8.0000000000000002E-3</v>
      </c>
      <c r="F69" s="10">
        <f t="shared" si="8"/>
        <v>1.6393442622950821E-2</v>
      </c>
      <c r="G69" s="10">
        <f t="shared" si="10"/>
        <v>1</v>
      </c>
      <c r="H69" s="17">
        <f t="shared" si="9"/>
        <v>8.0000000000000002E-3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1243</v>
      </c>
      <c r="D76" s="36">
        <f>SUM(D77:D175)</f>
        <v>1168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-6.0337892196299273E-2</v>
      </c>
      <c r="H76" s="37">
        <f t="shared" ref="H76:H107" si="13">+IF(OR(AND(E76=""),(G76="")),"",E76*G76)</f>
        <v>-6.0337892196299273E-2</v>
      </c>
    </row>
    <row r="77" spans="1:8" x14ac:dyDescent="0.2">
      <c r="A77" s="8"/>
      <c r="B77" s="23" t="s">
        <v>67</v>
      </c>
      <c r="C77" s="41">
        <v>47</v>
      </c>
      <c r="D77" s="38">
        <v>39</v>
      </c>
      <c r="E77" s="39">
        <f t="shared" si="11"/>
        <v>3.781174577634755E-2</v>
      </c>
      <c r="F77" s="39">
        <f t="shared" si="12"/>
        <v>3.3390410958904111E-2</v>
      </c>
      <c r="G77" s="39">
        <f t="shared" ref="G77:G108" si="14">+IF(AND(C77=0,D77=0)," ",IF(C77=0,1,IF(D77=0,-1,(D77-C77)/C77)))</f>
        <v>-0.1702127659574468</v>
      </c>
      <c r="H77" s="40">
        <f t="shared" si="13"/>
        <v>-6.4360418342719232E-3</v>
      </c>
    </row>
    <row r="78" spans="1:8" x14ac:dyDescent="0.2">
      <c r="A78" s="8"/>
      <c r="B78" s="24" t="s">
        <v>68</v>
      </c>
      <c r="C78" s="21">
        <v>3</v>
      </c>
      <c r="D78" s="9">
        <v>2</v>
      </c>
      <c r="E78" s="10">
        <f t="shared" si="11"/>
        <v>2.4135156878519709E-3</v>
      </c>
      <c r="F78" s="10">
        <f t="shared" si="12"/>
        <v>1.7123287671232876E-3</v>
      </c>
      <c r="G78" s="10">
        <f t="shared" si="14"/>
        <v>-0.33333333333333331</v>
      </c>
      <c r="H78" s="17">
        <f t="shared" si="13"/>
        <v>-8.045052292839903E-4</v>
      </c>
    </row>
    <row r="79" spans="1:8" x14ac:dyDescent="0.2">
      <c r="A79" s="8"/>
      <c r="B79" s="24" t="s">
        <v>69</v>
      </c>
      <c r="C79" s="21">
        <v>5</v>
      </c>
      <c r="D79" s="9">
        <v>3</v>
      </c>
      <c r="E79" s="10">
        <f t="shared" si="11"/>
        <v>4.0225261464199519E-3</v>
      </c>
      <c r="F79" s="10">
        <f t="shared" si="12"/>
        <v>2.5684931506849314E-3</v>
      </c>
      <c r="G79" s="10">
        <f t="shared" si="14"/>
        <v>-0.4</v>
      </c>
      <c r="H79" s="17">
        <f t="shared" si="13"/>
        <v>-1.6090104585679808E-3</v>
      </c>
    </row>
    <row r="80" spans="1:8" x14ac:dyDescent="0.2">
      <c r="A80" s="8"/>
      <c r="B80" s="24" t="s">
        <v>70</v>
      </c>
      <c r="C80" s="21">
        <v>54</v>
      </c>
      <c r="D80" s="9">
        <v>49</v>
      </c>
      <c r="E80" s="10">
        <f t="shared" si="11"/>
        <v>4.3443282381335477E-2</v>
      </c>
      <c r="F80" s="10">
        <f t="shared" si="12"/>
        <v>4.1952054794520549E-2</v>
      </c>
      <c r="G80" s="10">
        <f t="shared" si="14"/>
        <v>-9.2592592592592587E-2</v>
      </c>
      <c r="H80" s="17">
        <f t="shared" si="13"/>
        <v>-4.022526146419951E-3</v>
      </c>
    </row>
    <row r="81" spans="1:8" ht="25.5" x14ac:dyDescent="0.2">
      <c r="A81" s="8"/>
      <c r="B81" s="24" t="s">
        <v>71</v>
      </c>
      <c r="C81" s="21">
        <v>48</v>
      </c>
      <c r="D81" s="9">
        <v>76</v>
      </c>
      <c r="E81" s="10">
        <f t="shared" si="11"/>
        <v>3.8616251005631534E-2</v>
      </c>
      <c r="F81" s="10">
        <f t="shared" si="12"/>
        <v>6.5068493150684928E-2</v>
      </c>
      <c r="G81" s="10">
        <f t="shared" si="14"/>
        <v>0.58333333333333337</v>
      </c>
      <c r="H81" s="17">
        <f t="shared" si="13"/>
        <v>2.252614641995173E-2</v>
      </c>
    </row>
    <row r="82" spans="1:8" x14ac:dyDescent="0.2">
      <c r="A82" s="8"/>
      <c r="B82" s="24" t="s">
        <v>72</v>
      </c>
      <c r="C82" s="21">
        <v>19</v>
      </c>
      <c r="D82" s="9">
        <v>11</v>
      </c>
      <c r="E82" s="10">
        <f t="shared" si="11"/>
        <v>1.5285599356395816E-2</v>
      </c>
      <c r="F82" s="10">
        <f t="shared" si="12"/>
        <v>9.4178082191780817E-3</v>
      </c>
      <c r="G82" s="10">
        <f t="shared" si="14"/>
        <v>-0.42105263157894735</v>
      </c>
      <c r="H82" s="17">
        <f t="shared" si="13"/>
        <v>-6.4360418342719224E-3</v>
      </c>
    </row>
    <row r="83" spans="1:8" x14ac:dyDescent="0.2">
      <c r="A83" s="8"/>
      <c r="B83" s="24" t="s">
        <v>73</v>
      </c>
      <c r="C83" s="21">
        <v>1</v>
      </c>
      <c r="D83" s="9">
        <v>2</v>
      </c>
      <c r="E83" s="10">
        <f t="shared" si="11"/>
        <v>8.045052292839903E-4</v>
      </c>
      <c r="F83" s="10">
        <f t="shared" si="12"/>
        <v>1.7123287671232876E-3</v>
      </c>
      <c r="G83" s="10">
        <f t="shared" si="14"/>
        <v>1</v>
      </c>
      <c r="H83" s="17">
        <f t="shared" si="13"/>
        <v>8.045052292839903E-4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1</v>
      </c>
      <c r="E85" s="10" t="str">
        <f t="shared" si="11"/>
        <v/>
      </c>
      <c r="F85" s="10">
        <f t="shared" si="12"/>
        <v>8.5616438356164379E-4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1</v>
      </c>
      <c r="D86" s="9">
        <v>1</v>
      </c>
      <c r="E86" s="10">
        <f t="shared" si="11"/>
        <v>8.045052292839903E-4</v>
      </c>
      <c r="F86" s="10">
        <f t="shared" si="12"/>
        <v>8.5616438356164379E-4</v>
      </c>
      <c r="G86" s="10">
        <f t="shared" si="14"/>
        <v>0</v>
      </c>
      <c r="H86" s="17">
        <f t="shared" si="13"/>
        <v>0</v>
      </c>
    </row>
    <row r="87" spans="1:8" x14ac:dyDescent="0.2">
      <c r="A87" s="8"/>
      <c r="B87" s="24" t="s">
        <v>78</v>
      </c>
      <c r="C87" s="21">
        <v>20</v>
      </c>
      <c r="D87" s="9">
        <v>4</v>
      </c>
      <c r="E87" s="10">
        <f t="shared" si="11"/>
        <v>1.6090104585679808E-2</v>
      </c>
      <c r="F87" s="10">
        <f t="shared" si="12"/>
        <v>3.4246575342465752E-3</v>
      </c>
      <c r="G87" s="10">
        <f t="shared" si="14"/>
        <v>-0.8</v>
      </c>
      <c r="H87" s="17">
        <f t="shared" si="13"/>
        <v>-1.2872083668543846E-2</v>
      </c>
    </row>
    <row r="88" spans="1:8" x14ac:dyDescent="0.2">
      <c r="A88" s="8"/>
      <c r="B88" s="24" t="s">
        <v>79</v>
      </c>
      <c r="C88" s="21">
        <v>2</v>
      </c>
      <c r="D88" s="9">
        <v>0</v>
      </c>
      <c r="E88" s="10">
        <f t="shared" si="11"/>
        <v>1.6090104585679806E-3</v>
      </c>
      <c r="F88" s="10" t="str">
        <f t="shared" si="12"/>
        <v/>
      </c>
      <c r="G88" s="10">
        <f t="shared" si="14"/>
        <v>-1</v>
      </c>
      <c r="H88" s="17">
        <f t="shared" si="13"/>
        <v>-1.6090104585679806E-3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12</v>
      </c>
      <c r="D92" s="9">
        <v>7</v>
      </c>
      <c r="E92" s="10">
        <f t="shared" si="11"/>
        <v>9.6540627514078835E-3</v>
      </c>
      <c r="F92" s="10">
        <f t="shared" si="12"/>
        <v>5.9931506849315065E-3</v>
      </c>
      <c r="G92" s="10">
        <f t="shared" si="14"/>
        <v>-0.41666666666666669</v>
      </c>
      <c r="H92" s="17">
        <f t="shared" si="13"/>
        <v>-4.0225261464199519E-3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17</v>
      </c>
      <c r="D94" s="9">
        <v>13</v>
      </c>
      <c r="E94" s="10">
        <f t="shared" si="11"/>
        <v>1.3676588897827836E-2</v>
      </c>
      <c r="F94" s="10">
        <f t="shared" si="12"/>
        <v>1.1130136986301369E-2</v>
      </c>
      <c r="G94" s="10">
        <f t="shared" si="14"/>
        <v>-0.23529411764705882</v>
      </c>
      <c r="H94" s="17">
        <f t="shared" si="13"/>
        <v>-3.2180209171359616E-3</v>
      </c>
    </row>
    <row r="95" spans="1:8" x14ac:dyDescent="0.2">
      <c r="A95" s="8"/>
      <c r="B95" s="24" t="s">
        <v>86</v>
      </c>
      <c r="C95" s="21">
        <v>14</v>
      </c>
      <c r="D95" s="9">
        <v>11</v>
      </c>
      <c r="E95" s="10">
        <f t="shared" si="11"/>
        <v>1.1263073209975865E-2</v>
      </c>
      <c r="F95" s="10">
        <f t="shared" si="12"/>
        <v>9.4178082191780817E-3</v>
      </c>
      <c r="G95" s="10">
        <f t="shared" si="14"/>
        <v>-0.21428571428571427</v>
      </c>
      <c r="H95" s="17">
        <f t="shared" si="13"/>
        <v>-2.4135156878519709E-3</v>
      </c>
    </row>
    <row r="96" spans="1:8" x14ac:dyDescent="0.2">
      <c r="A96" s="8"/>
      <c r="B96" s="24" t="s">
        <v>87</v>
      </c>
      <c r="C96" s="21">
        <v>0</v>
      </c>
      <c r="D96" s="9">
        <v>48</v>
      </c>
      <c r="E96" s="10" t="str">
        <f t="shared" si="11"/>
        <v/>
      </c>
      <c r="F96" s="10">
        <f t="shared" si="12"/>
        <v>4.1095890410958902E-2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49</v>
      </c>
      <c r="D98" s="9">
        <v>32</v>
      </c>
      <c r="E98" s="10">
        <f t="shared" si="11"/>
        <v>3.9420756234915526E-2</v>
      </c>
      <c r="F98" s="10">
        <f t="shared" si="12"/>
        <v>2.7397260273972601E-2</v>
      </c>
      <c r="G98" s="10">
        <f t="shared" si="14"/>
        <v>-0.34693877551020408</v>
      </c>
      <c r="H98" s="17">
        <f t="shared" si="13"/>
        <v>-1.3676588897827835E-2</v>
      </c>
    </row>
    <row r="99" spans="1:8" x14ac:dyDescent="0.2">
      <c r="A99" s="8"/>
      <c r="B99" s="24" t="s">
        <v>90</v>
      </c>
      <c r="C99" s="21">
        <v>17</v>
      </c>
      <c r="D99" s="9">
        <v>7</v>
      </c>
      <c r="E99" s="10">
        <f t="shared" si="11"/>
        <v>1.3676588897827836E-2</v>
      </c>
      <c r="F99" s="10">
        <f t="shared" si="12"/>
        <v>5.9931506849315065E-3</v>
      </c>
      <c r="G99" s="10">
        <f t="shared" si="14"/>
        <v>-0.58823529411764708</v>
      </c>
      <c r="H99" s="17">
        <f t="shared" si="13"/>
        <v>-8.0450522928399038E-3</v>
      </c>
    </row>
    <row r="100" spans="1:8" x14ac:dyDescent="0.2">
      <c r="A100" s="8"/>
      <c r="B100" s="24" t="s">
        <v>91</v>
      </c>
      <c r="C100" s="21">
        <v>2</v>
      </c>
      <c r="D100" s="9">
        <v>5</v>
      </c>
      <c r="E100" s="10">
        <f t="shared" si="11"/>
        <v>1.6090104585679806E-3</v>
      </c>
      <c r="F100" s="10">
        <f t="shared" si="12"/>
        <v>4.2808219178082189E-3</v>
      </c>
      <c r="G100" s="10">
        <f t="shared" si="14"/>
        <v>1.5</v>
      </c>
      <c r="H100" s="17">
        <f t="shared" si="13"/>
        <v>2.4135156878519709E-3</v>
      </c>
    </row>
    <row r="101" spans="1:8" x14ac:dyDescent="0.2">
      <c r="A101" s="8"/>
      <c r="B101" s="24" t="s">
        <v>92</v>
      </c>
      <c r="C101" s="21">
        <v>5</v>
      </c>
      <c r="D101" s="9">
        <v>5</v>
      </c>
      <c r="E101" s="10">
        <f t="shared" si="11"/>
        <v>4.0225261464199519E-3</v>
      </c>
      <c r="F101" s="10">
        <f t="shared" si="12"/>
        <v>4.2808219178082189E-3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8.5616438356164379E-4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2</v>
      </c>
      <c r="E103" s="10" t="str">
        <f t="shared" si="11"/>
        <v/>
      </c>
      <c r="F103" s="10">
        <f t="shared" si="12"/>
        <v>1.7123287671232876E-3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6</v>
      </c>
      <c r="D104" s="9">
        <v>0</v>
      </c>
      <c r="E104" s="10">
        <f t="shared" si="11"/>
        <v>4.8270313757039418E-3</v>
      </c>
      <c r="F104" s="10" t="str">
        <f t="shared" si="12"/>
        <v/>
      </c>
      <c r="G104" s="10">
        <f t="shared" si="14"/>
        <v>-1</v>
      </c>
      <c r="H104" s="17">
        <f t="shared" si="13"/>
        <v>-4.8270313757039418E-3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14</v>
      </c>
      <c r="D106" s="9">
        <v>13</v>
      </c>
      <c r="E106" s="10">
        <f t="shared" si="11"/>
        <v>1.1263073209975865E-2</v>
      </c>
      <c r="F106" s="10">
        <f t="shared" si="12"/>
        <v>1.1130136986301369E-2</v>
      </c>
      <c r="G106" s="10">
        <f t="shared" si="14"/>
        <v>-7.1428571428571425E-2</v>
      </c>
      <c r="H106" s="17">
        <f t="shared" si="13"/>
        <v>-8.045052292839903E-4</v>
      </c>
    </row>
    <row r="107" spans="1:8" x14ac:dyDescent="0.2">
      <c r="A107" s="8"/>
      <c r="B107" s="24" t="s">
        <v>98</v>
      </c>
      <c r="C107" s="21">
        <v>1</v>
      </c>
      <c r="D107" s="9">
        <v>0</v>
      </c>
      <c r="E107" s="10">
        <f t="shared" si="11"/>
        <v>8.045052292839903E-4</v>
      </c>
      <c r="F107" s="10" t="str">
        <f t="shared" si="12"/>
        <v/>
      </c>
      <c r="G107" s="10">
        <f t="shared" si="14"/>
        <v>-1</v>
      </c>
      <c r="H107" s="17">
        <f t="shared" si="13"/>
        <v>-8.045052292839903E-4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76</v>
      </c>
      <c r="D110" s="9">
        <v>24</v>
      </c>
      <c r="E110" s="10">
        <f t="shared" si="15"/>
        <v>6.1142397425583264E-2</v>
      </c>
      <c r="F110" s="10">
        <f t="shared" si="16"/>
        <v>2.0547945205479451E-2</v>
      </c>
      <c r="G110" s="10">
        <f t="shared" si="18"/>
        <v>-0.68421052631578949</v>
      </c>
      <c r="H110" s="17">
        <f t="shared" si="17"/>
        <v>-4.1834271922767501E-2</v>
      </c>
    </row>
    <row r="111" spans="1:8" x14ac:dyDescent="0.2">
      <c r="A111" s="8"/>
      <c r="B111" s="24" t="s">
        <v>102</v>
      </c>
      <c r="C111" s="21">
        <v>38</v>
      </c>
      <c r="D111" s="9">
        <v>21</v>
      </c>
      <c r="E111" s="10">
        <f t="shared" si="15"/>
        <v>3.0571198712791632E-2</v>
      </c>
      <c r="F111" s="10">
        <f t="shared" si="16"/>
        <v>1.797945205479452E-2</v>
      </c>
      <c r="G111" s="10">
        <f t="shared" si="18"/>
        <v>-0.44736842105263158</v>
      </c>
      <c r="H111" s="17">
        <f t="shared" si="17"/>
        <v>-1.3676588897827836E-2</v>
      </c>
    </row>
    <row r="112" spans="1:8" x14ac:dyDescent="0.2">
      <c r="A112" s="8"/>
      <c r="B112" s="24" t="s">
        <v>103</v>
      </c>
      <c r="C112" s="21">
        <v>1</v>
      </c>
      <c r="D112" s="9">
        <v>0</v>
      </c>
      <c r="E112" s="10">
        <f t="shared" si="15"/>
        <v>8.045052292839903E-4</v>
      </c>
      <c r="F112" s="10" t="str">
        <f t="shared" si="16"/>
        <v/>
      </c>
      <c r="G112" s="10">
        <f t="shared" si="18"/>
        <v>-1</v>
      </c>
      <c r="H112" s="17">
        <f t="shared" si="17"/>
        <v>-8.045052292839903E-4</v>
      </c>
    </row>
    <row r="113" spans="1:8" x14ac:dyDescent="0.2">
      <c r="A113" s="8"/>
      <c r="B113" s="24" t="s">
        <v>104</v>
      </c>
      <c r="C113" s="21">
        <v>4</v>
      </c>
      <c r="D113" s="9">
        <v>4</v>
      </c>
      <c r="E113" s="10">
        <f t="shared" si="15"/>
        <v>3.2180209171359612E-3</v>
      </c>
      <c r="F113" s="10">
        <f t="shared" si="16"/>
        <v>3.4246575342465752E-3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2</v>
      </c>
      <c r="E115" s="10" t="str">
        <f t="shared" si="15"/>
        <v/>
      </c>
      <c r="F115" s="10">
        <f t="shared" si="16"/>
        <v>1.7123287671232876E-3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1</v>
      </c>
      <c r="E116" s="10" t="str">
        <f t="shared" si="15"/>
        <v/>
      </c>
      <c r="F116" s="10">
        <f t="shared" si="16"/>
        <v>8.5616438356164379E-4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3</v>
      </c>
      <c r="E117" s="10" t="str">
        <f t="shared" si="15"/>
        <v/>
      </c>
      <c r="F117" s="10">
        <f t="shared" si="16"/>
        <v>2.5684931506849314E-3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24</v>
      </c>
      <c r="D118" s="9">
        <v>8</v>
      </c>
      <c r="E118" s="10">
        <f t="shared" si="15"/>
        <v>1.9308125502815767E-2</v>
      </c>
      <c r="F118" s="10">
        <f t="shared" si="16"/>
        <v>6.8493150684931503E-3</v>
      </c>
      <c r="G118" s="10">
        <f t="shared" si="18"/>
        <v>-0.66666666666666663</v>
      </c>
      <c r="H118" s="17">
        <f t="shared" si="17"/>
        <v>-1.2872083668543845E-2</v>
      </c>
    </row>
    <row r="119" spans="1:8" ht="25.5" x14ac:dyDescent="0.2">
      <c r="A119" s="8"/>
      <c r="B119" s="24" t="s">
        <v>110</v>
      </c>
      <c r="C119" s="21">
        <v>3</v>
      </c>
      <c r="D119" s="9">
        <v>3</v>
      </c>
      <c r="E119" s="10">
        <f t="shared" si="15"/>
        <v>2.4135156878519709E-3</v>
      </c>
      <c r="F119" s="10">
        <f t="shared" si="16"/>
        <v>2.5684931506849314E-3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24" t="s">
        <v>111</v>
      </c>
      <c r="C120" s="21">
        <v>25</v>
      </c>
      <c r="D120" s="9">
        <v>16</v>
      </c>
      <c r="E120" s="10">
        <f t="shared" si="15"/>
        <v>2.0112630732099759E-2</v>
      </c>
      <c r="F120" s="10">
        <f t="shared" si="16"/>
        <v>1.3698630136986301E-2</v>
      </c>
      <c r="G120" s="10">
        <f t="shared" si="18"/>
        <v>-0.36</v>
      </c>
      <c r="H120" s="17">
        <f t="shared" si="17"/>
        <v>-7.2405470635559131E-3</v>
      </c>
    </row>
    <row r="121" spans="1:8" x14ac:dyDescent="0.2">
      <c r="A121" s="8"/>
      <c r="B121" s="24" t="s">
        <v>112</v>
      </c>
      <c r="C121" s="21">
        <v>6</v>
      </c>
      <c r="D121" s="9">
        <v>6</v>
      </c>
      <c r="E121" s="10">
        <f t="shared" si="15"/>
        <v>4.8270313757039418E-3</v>
      </c>
      <c r="F121" s="10">
        <f t="shared" si="16"/>
        <v>5.1369863013698627E-3</v>
      </c>
      <c r="G121" s="10">
        <f t="shared" si="18"/>
        <v>0</v>
      </c>
      <c r="H121" s="17">
        <f t="shared" si="17"/>
        <v>0</v>
      </c>
    </row>
    <row r="122" spans="1:8" x14ac:dyDescent="0.2">
      <c r="A122" s="8"/>
      <c r="B122" s="24" t="s">
        <v>113</v>
      </c>
      <c r="C122" s="21">
        <v>34</v>
      </c>
      <c r="D122" s="9">
        <v>79</v>
      </c>
      <c r="E122" s="10">
        <f t="shared" si="15"/>
        <v>2.7353177795655673E-2</v>
      </c>
      <c r="F122" s="10">
        <f t="shared" si="16"/>
        <v>6.763698630136987E-2</v>
      </c>
      <c r="G122" s="10">
        <f t="shared" si="18"/>
        <v>1.3235294117647058</v>
      </c>
      <c r="H122" s="17">
        <f t="shared" si="17"/>
        <v>3.6202735317779566E-2</v>
      </c>
    </row>
    <row r="123" spans="1:8" x14ac:dyDescent="0.2">
      <c r="A123" s="8"/>
      <c r="B123" s="24" t="s">
        <v>114</v>
      </c>
      <c r="C123" s="21">
        <v>4</v>
      </c>
      <c r="D123" s="9">
        <v>6</v>
      </c>
      <c r="E123" s="10">
        <f t="shared" si="15"/>
        <v>3.2180209171359612E-3</v>
      </c>
      <c r="F123" s="10">
        <f t="shared" si="16"/>
        <v>5.1369863013698627E-3</v>
      </c>
      <c r="G123" s="10">
        <f t="shared" si="18"/>
        <v>0.5</v>
      </c>
      <c r="H123" s="17">
        <f t="shared" si="17"/>
        <v>1.6090104585679806E-3</v>
      </c>
    </row>
    <row r="124" spans="1:8" x14ac:dyDescent="0.2">
      <c r="A124" s="8"/>
      <c r="B124" s="24" t="s">
        <v>115</v>
      </c>
      <c r="C124" s="21">
        <v>8</v>
      </c>
      <c r="D124" s="9">
        <v>6</v>
      </c>
      <c r="E124" s="10">
        <f t="shared" si="15"/>
        <v>6.4360418342719224E-3</v>
      </c>
      <c r="F124" s="10">
        <f t="shared" si="16"/>
        <v>5.1369863013698627E-3</v>
      </c>
      <c r="G124" s="10">
        <f t="shared" si="18"/>
        <v>-0.25</v>
      </c>
      <c r="H124" s="17">
        <f t="shared" si="17"/>
        <v>-1.6090104585679806E-3</v>
      </c>
    </row>
    <row r="125" spans="1:8" x14ac:dyDescent="0.2">
      <c r="A125" s="8"/>
      <c r="B125" s="24" t="s">
        <v>116</v>
      </c>
      <c r="C125" s="21">
        <v>1</v>
      </c>
      <c r="D125" s="9">
        <v>2</v>
      </c>
      <c r="E125" s="10">
        <f t="shared" si="15"/>
        <v>8.045052292839903E-4</v>
      </c>
      <c r="F125" s="10">
        <f t="shared" si="16"/>
        <v>1.7123287671232876E-3</v>
      </c>
      <c r="G125" s="10">
        <f t="shared" si="18"/>
        <v>1</v>
      </c>
      <c r="H125" s="17">
        <f t="shared" si="17"/>
        <v>8.045052292839903E-4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6</v>
      </c>
      <c r="D127" s="9">
        <v>6</v>
      </c>
      <c r="E127" s="10">
        <f t="shared" si="15"/>
        <v>4.8270313757039418E-3</v>
      </c>
      <c r="F127" s="10">
        <f t="shared" si="16"/>
        <v>5.1369863013698627E-3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68</v>
      </c>
      <c r="D128" s="9">
        <v>6</v>
      </c>
      <c r="E128" s="10">
        <f t="shared" si="15"/>
        <v>5.4706355591311345E-2</v>
      </c>
      <c r="F128" s="10">
        <f t="shared" si="16"/>
        <v>5.1369863013698627E-3</v>
      </c>
      <c r="G128" s="10">
        <f t="shared" si="18"/>
        <v>-0.91176470588235292</v>
      </c>
      <c r="H128" s="17">
        <f t="shared" si="17"/>
        <v>-4.9879324215607403E-2</v>
      </c>
    </row>
    <row r="129" spans="1:8" x14ac:dyDescent="0.2">
      <c r="A129" s="8"/>
      <c r="B129" s="24" t="s">
        <v>120</v>
      </c>
      <c r="C129" s="21">
        <v>1</v>
      </c>
      <c r="D129" s="9">
        <v>1</v>
      </c>
      <c r="E129" s="10">
        <f t="shared" si="15"/>
        <v>8.045052292839903E-4</v>
      </c>
      <c r="F129" s="10">
        <f t="shared" si="16"/>
        <v>8.5616438356164379E-4</v>
      </c>
      <c r="G129" s="10">
        <f t="shared" si="18"/>
        <v>0</v>
      </c>
      <c r="H129" s="17">
        <f t="shared" si="17"/>
        <v>0</v>
      </c>
    </row>
    <row r="130" spans="1:8" x14ac:dyDescent="0.2">
      <c r="A130" s="8"/>
      <c r="B130" s="24" t="s">
        <v>121</v>
      </c>
      <c r="C130" s="21">
        <v>8</v>
      </c>
      <c r="D130" s="9">
        <v>16</v>
      </c>
      <c r="E130" s="10">
        <f t="shared" si="15"/>
        <v>6.4360418342719224E-3</v>
      </c>
      <c r="F130" s="10">
        <f t="shared" si="16"/>
        <v>1.3698630136986301E-2</v>
      </c>
      <c r="G130" s="10">
        <f t="shared" si="18"/>
        <v>1</v>
      </c>
      <c r="H130" s="17">
        <f t="shared" si="17"/>
        <v>6.4360418342719224E-3</v>
      </c>
    </row>
    <row r="131" spans="1:8" x14ac:dyDescent="0.2">
      <c r="A131" s="8"/>
      <c r="B131" s="24" t="s">
        <v>122</v>
      </c>
      <c r="C131" s="21">
        <v>1</v>
      </c>
      <c r="D131" s="9">
        <v>3</v>
      </c>
      <c r="E131" s="10">
        <f t="shared" si="15"/>
        <v>8.045052292839903E-4</v>
      </c>
      <c r="F131" s="10">
        <f t="shared" si="16"/>
        <v>2.5684931506849314E-3</v>
      </c>
      <c r="G131" s="10">
        <f t="shared" si="18"/>
        <v>2</v>
      </c>
      <c r="H131" s="17">
        <f t="shared" si="17"/>
        <v>1.6090104585679806E-3</v>
      </c>
    </row>
    <row r="132" spans="1:8" x14ac:dyDescent="0.2">
      <c r="A132" s="8"/>
      <c r="B132" s="24" t="s">
        <v>123</v>
      </c>
      <c r="C132" s="21">
        <v>67</v>
      </c>
      <c r="D132" s="9">
        <v>79</v>
      </c>
      <c r="E132" s="10">
        <f t="shared" si="15"/>
        <v>5.3901850362027354E-2</v>
      </c>
      <c r="F132" s="10">
        <f t="shared" si="16"/>
        <v>6.763698630136987E-2</v>
      </c>
      <c r="G132" s="10">
        <f t="shared" si="18"/>
        <v>0.17910447761194029</v>
      </c>
      <c r="H132" s="17">
        <f t="shared" si="17"/>
        <v>9.6540627514078835E-3</v>
      </c>
    </row>
    <row r="133" spans="1:8" x14ac:dyDescent="0.2">
      <c r="A133" s="8"/>
      <c r="B133" s="24" t="s">
        <v>124</v>
      </c>
      <c r="C133" s="21">
        <v>4</v>
      </c>
      <c r="D133" s="9">
        <v>17</v>
      </c>
      <c r="E133" s="10">
        <f t="shared" si="15"/>
        <v>3.2180209171359612E-3</v>
      </c>
      <c r="F133" s="10">
        <f t="shared" si="16"/>
        <v>1.4554794520547944E-2</v>
      </c>
      <c r="G133" s="10">
        <f t="shared" si="18"/>
        <v>3.25</v>
      </c>
      <c r="H133" s="17">
        <f t="shared" si="17"/>
        <v>1.0458567980691873E-2</v>
      </c>
    </row>
    <row r="134" spans="1:8" x14ac:dyDescent="0.2">
      <c r="A134" s="8"/>
      <c r="B134" s="24" t="s">
        <v>125</v>
      </c>
      <c r="C134" s="21">
        <v>26</v>
      </c>
      <c r="D134" s="9">
        <v>31</v>
      </c>
      <c r="E134" s="10">
        <f t="shared" si="15"/>
        <v>2.091713596138375E-2</v>
      </c>
      <c r="F134" s="10">
        <f t="shared" si="16"/>
        <v>2.6541095890410957E-2</v>
      </c>
      <c r="G134" s="10">
        <f t="shared" si="18"/>
        <v>0.19230769230769232</v>
      </c>
      <c r="H134" s="17">
        <f t="shared" si="17"/>
        <v>4.0225261464199519E-3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17</v>
      </c>
      <c r="D136" s="9">
        <v>27</v>
      </c>
      <c r="E136" s="10">
        <f t="shared" si="15"/>
        <v>1.3676588897827836E-2</v>
      </c>
      <c r="F136" s="10">
        <f t="shared" si="16"/>
        <v>2.3116438356164382E-2</v>
      </c>
      <c r="G136" s="10">
        <f t="shared" si="18"/>
        <v>0.58823529411764708</v>
      </c>
      <c r="H136" s="17">
        <f t="shared" si="17"/>
        <v>8.0450522928399038E-3</v>
      </c>
    </row>
    <row r="137" spans="1:8" x14ac:dyDescent="0.2">
      <c r="A137" s="8"/>
      <c r="B137" s="24" t="s">
        <v>128</v>
      </c>
      <c r="C137" s="21">
        <v>25</v>
      </c>
      <c r="D137" s="9">
        <v>34</v>
      </c>
      <c r="E137" s="10">
        <f t="shared" si="15"/>
        <v>2.0112630732099759E-2</v>
      </c>
      <c r="F137" s="10">
        <f t="shared" si="16"/>
        <v>2.9109589041095889E-2</v>
      </c>
      <c r="G137" s="10">
        <f t="shared" si="18"/>
        <v>0.36</v>
      </c>
      <c r="H137" s="17">
        <f t="shared" si="17"/>
        <v>7.2405470635559131E-3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413</v>
      </c>
      <c r="D139" s="9">
        <v>364</v>
      </c>
      <c r="E139" s="10">
        <f t="shared" si="15"/>
        <v>0.33226065969428803</v>
      </c>
      <c r="F139" s="10">
        <f t="shared" si="16"/>
        <v>0.31164383561643838</v>
      </c>
      <c r="G139" s="10">
        <f t="shared" si="18"/>
        <v>-0.11864406779661017</v>
      </c>
      <c r="H139" s="17">
        <f t="shared" si="17"/>
        <v>-3.9420756234915533E-2</v>
      </c>
    </row>
    <row r="140" spans="1:8" x14ac:dyDescent="0.2">
      <c r="A140" s="8"/>
      <c r="B140" s="24" t="s">
        <v>131</v>
      </c>
      <c r="C140" s="21">
        <v>4</v>
      </c>
      <c r="D140" s="9">
        <v>5</v>
      </c>
      <c r="E140" s="10">
        <f t="shared" ref="E140:E175" si="19">+IF(C140=0,"",C140/C$76)</f>
        <v>3.2180209171359612E-3</v>
      </c>
      <c r="F140" s="10">
        <f t="shared" ref="F140:F175" si="20">+IF(D140=0,"",D140/D$76)</f>
        <v>4.2808219178082189E-3</v>
      </c>
      <c r="G140" s="10">
        <f t="shared" si="18"/>
        <v>0.25</v>
      </c>
      <c r="H140" s="17">
        <f t="shared" ref="H140:H171" si="21">+IF(OR(AND(E140=""),(G140="")),"",E140*G140)</f>
        <v>8.045052292839903E-4</v>
      </c>
    </row>
    <row r="141" spans="1:8" x14ac:dyDescent="0.2">
      <c r="A141" s="8"/>
      <c r="B141" s="24" t="s">
        <v>132</v>
      </c>
      <c r="C141" s="21">
        <v>3</v>
      </c>
      <c r="D141" s="9">
        <v>0</v>
      </c>
      <c r="E141" s="10">
        <f t="shared" si="19"/>
        <v>2.4135156878519709E-3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-2.4135156878519709E-3</v>
      </c>
    </row>
    <row r="142" spans="1:8" x14ac:dyDescent="0.2">
      <c r="A142" s="8"/>
      <c r="B142" s="24" t="s">
        <v>133</v>
      </c>
      <c r="C142" s="21">
        <v>1</v>
      </c>
      <c r="D142" s="9">
        <v>5</v>
      </c>
      <c r="E142" s="10">
        <f t="shared" si="19"/>
        <v>8.045052292839903E-4</v>
      </c>
      <c r="F142" s="10">
        <f t="shared" si="20"/>
        <v>4.2808219178082189E-3</v>
      </c>
      <c r="G142" s="10">
        <f t="shared" si="22"/>
        <v>4</v>
      </c>
      <c r="H142" s="17">
        <f t="shared" si="21"/>
        <v>3.2180209171359612E-3</v>
      </c>
    </row>
    <row r="143" spans="1:8" x14ac:dyDescent="0.2">
      <c r="A143" s="8"/>
      <c r="B143" s="24" t="s">
        <v>134</v>
      </c>
      <c r="C143" s="21">
        <v>5</v>
      </c>
      <c r="D143" s="9">
        <v>0</v>
      </c>
      <c r="E143" s="10">
        <f t="shared" si="19"/>
        <v>4.0225261464199519E-3</v>
      </c>
      <c r="F143" s="10" t="str">
        <f t="shared" si="20"/>
        <v/>
      </c>
      <c r="G143" s="10">
        <f t="shared" si="22"/>
        <v>-1</v>
      </c>
      <c r="H143" s="17">
        <f t="shared" si="21"/>
        <v>-4.0225261464199519E-3</v>
      </c>
    </row>
    <row r="144" spans="1:8" x14ac:dyDescent="0.2">
      <c r="A144" s="8"/>
      <c r="B144" s="24" t="s">
        <v>135</v>
      </c>
      <c r="C144" s="21">
        <v>0</v>
      </c>
      <c r="D144" s="9">
        <v>8</v>
      </c>
      <c r="E144" s="10" t="str">
        <f t="shared" si="19"/>
        <v/>
      </c>
      <c r="F144" s="10">
        <f t="shared" si="20"/>
        <v>6.8493150684931503E-3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4</v>
      </c>
      <c r="D145" s="9">
        <v>11</v>
      </c>
      <c r="E145" s="10">
        <f t="shared" si="19"/>
        <v>3.2180209171359612E-3</v>
      </c>
      <c r="F145" s="10">
        <f t="shared" si="20"/>
        <v>9.4178082191780817E-3</v>
      </c>
      <c r="G145" s="10">
        <f t="shared" si="22"/>
        <v>1.75</v>
      </c>
      <c r="H145" s="17">
        <f t="shared" si="21"/>
        <v>5.6315366049879325E-3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10</v>
      </c>
      <c r="E147" s="10">
        <f t="shared" si="19"/>
        <v>8.045052292839903E-4</v>
      </c>
      <c r="F147" s="10">
        <f t="shared" si="20"/>
        <v>8.5616438356164379E-3</v>
      </c>
      <c r="G147" s="10">
        <f t="shared" si="22"/>
        <v>9</v>
      </c>
      <c r="H147" s="17">
        <f t="shared" si="21"/>
        <v>7.2405470635559122E-3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0</v>
      </c>
      <c r="E149" s="10">
        <f t="shared" si="19"/>
        <v>8.045052292839903E-4</v>
      </c>
      <c r="F149" s="10" t="str">
        <f t="shared" si="20"/>
        <v/>
      </c>
      <c r="G149" s="10">
        <f t="shared" si="22"/>
        <v>-1</v>
      </c>
      <c r="H149" s="17">
        <f t="shared" si="21"/>
        <v>-8.045052292839903E-4</v>
      </c>
    </row>
    <row r="150" spans="1:8" ht="25.5" x14ac:dyDescent="0.2">
      <c r="A150" s="8"/>
      <c r="B150" s="24" t="s">
        <v>141</v>
      </c>
      <c r="C150" s="21">
        <v>0</v>
      </c>
      <c r="D150" s="9">
        <v>2</v>
      </c>
      <c r="E150" s="10" t="str">
        <f t="shared" si="19"/>
        <v/>
      </c>
      <c r="F150" s="10">
        <f t="shared" si="20"/>
        <v>1.7123287671232876E-3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6</v>
      </c>
      <c r="D151" s="9">
        <v>8</v>
      </c>
      <c r="E151" s="10">
        <f t="shared" si="19"/>
        <v>4.8270313757039418E-3</v>
      </c>
      <c r="F151" s="10">
        <f t="shared" si="20"/>
        <v>6.8493150684931503E-3</v>
      </c>
      <c r="G151" s="10">
        <f t="shared" si="22"/>
        <v>0.33333333333333331</v>
      </c>
      <c r="H151" s="17">
        <f t="shared" si="21"/>
        <v>1.6090104585679806E-3</v>
      </c>
    </row>
    <row r="152" spans="1:8" ht="25.5" x14ac:dyDescent="0.2">
      <c r="A152" s="8"/>
      <c r="B152" s="24" t="s">
        <v>143</v>
      </c>
      <c r="C152" s="21">
        <v>1</v>
      </c>
      <c r="D152" s="9">
        <v>0</v>
      </c>
      <c r="E152" s="10">
        <f t="shared" si="19"/>
        <v>8.045052292839903E-4</v>
      </c>
      <c r="F152" s="10" t="str">
        <f t="shared" si="20"/>
        <v/>
      </c>
      <c r="G152" s="10">
        <f t="shared" si="22"/>
        <v>-1</v>
      </c>
      <c r="H152" s="17">
        <f t="shared" si="21"/>
        <v>-8.045052292839903E-4</v>
      </c>
    </row>
    <row r="153" spans="1:8" ht="25.5" x14ac:dyDescent="0.2">
      <c r="A153" s="8"/>
      <c r="B153" s="24" t="s">
        <v>144</v>
      </c>
      <c r="C153" s="21">
        <v>0</v>
      </c>
      <c r="D153" s="9">
        <v>2</v>
      </c>
      <c r="E153" s="10" t="str">
        <f t="shared" si="19"/>
        <v/>
      </c>
      <c r="F153" s="10">
        <f t="shared" si="20"/>
        <v>1.7123287671232876E-3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1</v>
      </c>
      <c r="E156" s="10">
        <f t="shared" si="19"/>
        <v>8.045052292839903E-4</v>
      </c>
      <c r="F156" s="10">
        <f t="shared" si="20"/>
        <v>8.5616438356164379E-4</v>
      </c>
      <c r="G156" s="10">
        <f t="shared" si="22"/>
        <v>0</v>
      </c>
      <c r="H156" s="17">
        <f t="shared" si="21"/>
        <v>0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</v>
      </c>
      <c r="D161" s="9">
        <v>3</v>
      </c>
      <c r="E161" s="10">
        <f t="shared" si="19"/>
        <v>1.6090104585679806E-3</v>
      </c>
      <c r="F161" s="10">
        <f t="shared" si="20"/>
        <v>2.5684931506849314E-3</v>
      </c>
      <c r="G161" s="10">
        <f t="shared" si="22"/>
        <v>0.5</v>
      </c>
      <c r="H161" s="17">
        <f t="shared" si="21"/>
        <v>8.045052292839903E-4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2</v>
      </c>
      <c r="E163" s="10" t="str">
        <f t="shared" si="19"/>
        <v/>
      </c>
      <c r="F163" s="10">
        <f t="shared" si="20"/>
        <v>1.7123287671232876E-3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1</v>
      </c>
      <c r="D164" s="9">
        <v>0</v>
      </c>
      <c r="E164" s="10">
        <f t="shared" si="19"/>
        <v>8.045052292839903E-4</v>
      </c>
      <c r="F164" s="10" t="str">
        <f t="shared" si="20"/>
        <v/>
      </c>
      <c r="G164" s="10">
        <f t="shared" si="22"/>
        <v>-1</v>
      </c>
      <c r="H164" s="17">
        <f t="shared" si="21"/>
        <v>-8.045052292839903E-4</v>
      </c>
    </row>
    <row r="165" spans="1:8" ht="25.5" x14ac:dyDescent="0.2">
      <c r="A165" s="8"/>
      <c r="B165" s="24" t="s">
        <v>156</v>
      </c>
      <c r="C165" s="21">
        <v>1</v>
      </c>
      <c r="D165" s="9">
        <v>0</v>
      </c>
      <c r="E165" s="10">
        <f t="shared" si="19"/>
        <v>8.045052292839903E-4</v>
      </c>
      <c r="F165" s="10" t="str">
        <f t="shared" si="20"/>
        <v/>
      </c>
      <c r="G165" s="10">
        <f t="shared" si="22"/>
        <v>-1</v>
      </c>
      <c r="H165" s="17">
        <f t="shared" si="21"/>
        <v>-8.045052292839903E-4</v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1</v>
      </c>
      <c r="E169" s="10" t="str">
        <f t="shared" si="19"/>
        <v/>
      </c>
      <c r="F169" s="10">
        <f t="shared" si="20"/>
        <v>8.5616438356164379E-4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9</v>
      </c>
      <c r="D172" s="9">
        <v>13</v>
      </c>
      <c r="E172" s="10">
        <f t="shared" si="19"/>
        <v>7.2405470635559131E-3</v>
      </c>
      <c r="F172" s="10">
        <f t="shared" si="20"/>
        <v>1.1130136986301369E-2</v>
      </c>
      <c r="G172" s="10">
        <f t="shared" si="22"/>
        <v>0.44444444444444442</v>
      </c>
      <c r="H172" s="17">
        <f t="shared" ref="H172:H175" si="23">+IF(OR(AND(E172=""),(G172="")),"",E172*G172)</f>
        <v>3.2180209171359612E-3</v>
      </c>
    </row>
    <row r="173" spans="1:8" ht="25.5" x14ac:dyDescent="0.2">
      <c r="A173" s="8"/>
      <c r="B173" s="24" t="s">
        <v>164</v>
      </c>
      <c r="C173" s="21">
        <v>6</v>
      </c>
      <c r="D173" s="9">
        <v>0</v>
      </c>
      <c r="E173" s="10">
        <f t="shared" si="19"/>
        <v>4.8270313757039418E-3</v>
      </c>
      <c r="F173" s="10" t="str">
        <f t="shared" si="20"/>
        <v/>
      </c>
      <c r="G173" s="10">
        <f t="shared" si="22"/>
        <v>-1</v>
      </c>
      <c r="H173" s="17">
        <f t="shared" si="23"/>
        <v>-4.8270313757039418E-3</v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1354</v>
      </c>
      <c r="D181" s="36">
        <f>SUM(D182:D356)</f>
        <v>1222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-9.7488921713441659E-2</v>
      </c>
      <c r="H181" s="37">
        <f t="shared" ref="H181:H212" si="26">+IF(OR(AND(E181=""),(G181="")),"",E181*G181)</f>
        <v>-9.7488921713441659E-2</v>
      </c>
    </row>
    <row r="182" spans="1:8" x14ac:dyDescent="0.2">
      <c r="A182" s="8"/>
      <c r="B182" s="23" t="s">
        <v>167</v>
      </c>
      <c r="C182" s="41">
        <v>16</v>
      </c>
      <c r="D182" s="38">
        <v>11</v>
      </c>
      <c r="E182" s="39">
        <f t="shared" si="24"/>
        <v>1.1816838995568686E-2</v>
      </c>
      <c r="F182" s="39">
        <f t="shared" si="25"/>
        <v>9.0016366612111296E-3</v>
      </c>
      <c r="G182" s="39">
        <f t="shared" ref="G182:G213" si="27">+IF(AND(C182=0,D182=0)," ",IF(C182=0,1,IF(D182=0,-1,(D182-C182)/C182)))</f>
        <v>-0.3125</v>
      </c>
      <c r="H182" s="40">
        <f t="shared" si="26"/>
        <v>-3.6927621861152144E-3</v>
      </c>
    </row>
    <row r="183" spans="1:8" x14ac:dyDescent="0.2">
      <c r="A183" s="8"/>
      <c r="B183" s="24" t="s">
        <v>168</v>
      </c>
      <c r="C183" s="21">
        <v>3</v>
      </c>
      <c r="D183" s="9">
        <v>4</v>
      </c>
      <c r="E183" s="10">
        <f t="shared" si="24"/>
        <v>2.2156573116691287E-3</v>
      </c>
      <c r="F183" s="10">
        <f t="shared" si="25"/>
        <v>3.2733224222585926E-3</v>
      </c>
      <c r="G183" s="10">
        <f t="shared" si="27"/>
        <v>0.33333333333333331</v>
      </c>
      <c r="H183" s="17">
        <f t="shared" si="26"/>
        <v>7.3855243722304289E-4</v>
      </c>
    </row>
    <row r="184" spans="1:8" ht="38.25" x14ac:dyDescent="0.2">
      <c r="A184" s="8"/>
      <c r="B184" s="24" t="s">
        <v>169</v>
      </c>
      <c r="C184" s="21">
        <v>13</v>
      </c>
      <c r="D184" s="9">
        <v>5</v>
      </c>
      <c r="E184" s="10">
        <f t="shared" si="24"/>
        <v>9.6011816838995571E-3</v>
      </c>
      <c r="F184" s="10">
        <f t="shared" si="25"/>
        <v>4.0916530278232409E-3</v>
      </c>
      <c r="G184" s="10">
        <f t="shared" si="27"/>
        <v>-0.61538461538461542</v>
      </c>
      <c r="H184" s="17">
        <f t="shared" si="26"/>
        <v>-5.9084194977843431E-3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26</v>
      </c>
      <c r="D186" s="9">
        <v>29</v>
      </c>
      <c r="E186" s="10">
        <f t="shared" si="24"/>
        <v>1.9202363367799114E-2</v>
      </c>
      <c r="F186" s="10">
        <f t="shared" si="25"/>
        <v>2.3731587561374796E-2</v>
      </c>
      <c r="G186" s="10">
        <f t="shared" si="27"/>
        <v>0.11538461538461539</v>
      </c>
      <c r="H186" s="17">
        <f t="shared" si="26"/>
        <v>2.2156573116691287E-3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77</v>
      </c>
      <c r="D188" s="9">
        <v>186</v>
      </c>
      <c r="E188" s="10">
        <f t="shared" si="24"/>
        <v>5.68685376661743E-2</v>
      </c>
      <c r="F188" s="10">
        <f t="shared" si="25"/>
        <v>0.15220949263502456</v>
      </c>
      <c r="G188" s="10">
        <f t="shared" si="27"/>
        <v>1.4155844155844155</v>
      </c>
      <c r="H188" s="17">
        <f t="shared" si="26"/>
        <v>8.0502215657311665E-2</v>
      </c>
    </row>
    <row r="189" spans="1:8" x14ac:dyDescent="0.2">
      <c r="A189" s="8"/>
      <c r="B189" s="24" t="s">
        <v>174</v>
      </c>
      <c r="C189" s="21">
        <v>3</v>
      </c>
      <c r="D189" s="9">
        <v>2</v>
      </c>
      <c r="E189" s="10">
        <f t="shared" si="24"/>
        <v>2.2156573116691287E-3</v>
      </c>
      <c r="F189" s="10">
        <f t="shared" si="25"/>
        <v>1.6366612111292963E-3</v>
      </c>
      <c r="G189" s="10">
        <f t="shared" si="27"/>
        <v>-0.33333333333333331</v>
      </c>
      <c r="H189" s="17">
        <f t="shared" si="26"/>
        <v>-7.3855243722304289E-4</v>
      </c>
    </row>
    <row r="190" spans="1:8" x14ac:dyDescent="0.2">
      <c r="A190" s="8"/>
      <c r="B190" s="24" t="s">
        <v>175</v>
      </c>
      <c r="C190" s="21">
        <v>6</v>
      </c>
      <c r="D190" s="9">
        <v>22</v>
      </c>
      <c r="E190" s="10">
        <f t="shared" si="24"/>
        <v>4.4313146233382573E-3</v>
      </c>
      <c r="F190" s="10">
        <f t="shared" si="25"/>
        <v>1.8003273322422259E-2</v>
      </c>
      <c r="G190" s="10">
        <f t="shared" si="27"/>
        <v>2.6666666666666665</v>
      </c>
      <c r="H190" s="17">
        <f t="shared" si="26"/>
        <v>1.1816838995568686E-2</v>
      </c>
    </row>
    <row r="191" spans="1:8" x14ac:dyDescent="0.2">
      <c r="A191" s="8"/>
      <c r="B191" s="24" t="s">
        <v>176</v>
      </c>
      <c r="C191" s="21">
        <v>4</v>
      </c>
      <c r="D191" s="9">
        <v>2</v>
      </c>
      <c r="E191" s="10">
        <f t="shared" si="24"/>
        <v>2.9542097488921715E-3</v>
      </c>
      <c r="F191" s="10">
        <f t="shared" si="25"/>
        <v>1.6366612111292963E-3</v>
      </c>
      <c r="G191" s="10">
        <f t="shared" si="27"/>
        <v>-0.5</v>
      </c>
      <c r="H191" s="17">
        <f t="shared" si="26"/>
        <v>-1.4771048744460858E-3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1</v>
      </c>
      <c r="D193" s="9">
        <v>0</v>
      </c>
      <c r="E193" s="10">
        <f t="shared" si="24"/>
        <v>7.3855243722304289E-4</v>
      </c>
      <c r="F193" s="10" t="str">
        <f t="shared" si="25"/>
        <v/>
      </c>
      <c r="G193" s="10">
        <f t="shared" si="27"/>
        <v>-1</v>
      </c>
      <c r="H193" s="17">
        <f t="shared" si="26"/>
        <v>-7.3855243722304289E-4</v>
      </c>
    </row>
    <row r="194" spans="1:8" x14ac:dyDescent="0.2">
      <c r="A194" s="8"/>
      <c r="B194" s="24" t="s">
        <v>179</v>
      </c>
      <c r="C194" s="21">
        <v>1</v>
      </c>
      <c r="D194" s="9">
        <v>2</v>
      </c>
      <c r="E194" s="10">
        <f t="shared" si="24"/>
        <v>7.3855243722304289E-4</v>
      </c>
      <c r="F194" s="10">
        <f t="shared" si="25"/>
        <v>1.6366612111292963E-3</v>
      </c>
      <c r="G194" s="10">
        <f t="shared" si="27"/>
        <v>1</v>
      </c>
      <c r="H194" s="17">
        <f t="shared" si="26"/>
        <v>7.3855243722304289E-4</v>
      </c>
    </row>
    <row r="195" spans="1:8" x14ac:dyDescent="0.2">
      <c r="A195" s="8"/>
      <c r="B195" s="24" t="s">
        <v>180</v>
      </c>
      <c r="C195" s="21">
        <v>11</v>
      </c>
      <c r="D195" s="9">
        <v>9</v>
      </c>
      <c r="E195" s="10">
        <f t="shared" si="24"/>
        <v>8.1240768094534704E-3</v>
      </c>
      <c r="F195" s="10">
        <f t="shared" si="25"/>
        <v>7.3649754500818331E-3</v>
      </c>
      <c r="G195" s="10">
        <f t="shared" si="27"/>
        <v>-0.18181818181818182</v>
      </c>
      <c r="H195" s="17">
        <f t="shared" si="26"/>
        <v>-1.4771048744460856E-3</v>
      </c>
    </row>
    <row r="196" spans="1:8" x14ac:dyDescent="0.2">
      <c r="A196" s="8"/>
      <c r="B196" s="24" t="s">
        <v>181</v>
      </c>
      <c r="C196" s="21">
        <v>17</v>
      </c>
      <c r="D196" s="9">
        <v>34</v>
      </c>
      <c r="E196" s="10">
        <f t="shared" si="24"/>
        <v>1.2555391432791729E-2</v>
      </c>
      <c r="F196" s="10">
        <f t="shared" si="25"/>
        <v>2.7823240589198037E-2</v>
      </c>
      <c r="G196" s="10">
        <f t="shared" si="27"/>
        <v>1</v>
      </c>
      <c r="H196" s="17">
        <f t="shared" si="26"/>
        <v>1.2555391432791729E-2</v>
      </c>
    </row>
    <row r="197" spans="1:8" ht="25.5" x14ac:dyDescent="0.2">
      <c r="A197" s="8"/>
      <c r="B197" s="24" t="s">
        <v>182</v>
      </c>
      <c r="C197" s="21">
        <v>61</v>
      </c>
      <c r="D197" s="9">
        <v>28</v>
      </c>
      <c r="E197" s="10">
        <f t="shared" si="24"/>
        <v>4.5051698670605614E-2</v>
      </c>
      <c r="F197" s="10">
        <f t="shared" si="25"/>
        <v>2.2913256955810146E-2</v>
      </c>
      <c r="G197" s="10">
        <f t="shared" si="27"/>
        <v>-0.54098360655737709</v>
      </c>
      <c r="H197" s="17">
        <f t="shared" si="26"/>
        <v>-2.4372230428360415E-2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7</v>
      </c>
      <c r="D200" s="9">
        <v>2</v>
      </c>
      <c r="E200" s="10">
        <f t="shared" si="24"/>
        <v>5.1698670605612998E-3</v>
      </c>
      <c r="F200" s="10">
        <f t="shared" si="25"/>
        <v>1.6366612111292963E-3</v>
      </c>
      <c r="G200" s="10">
        <f t="shared" si="27"/>
        <v>-0.7142857142857143</v>
      </c>
      <c r="H200" s="17">
        <f t="shared" si="26"/>
        <v>-3.692762186115214E-3</v>
      </c>
    </row>
    <row r="201" spans="1:8" x14ac:dyDescent="0.2">
      <c r="A201" s="8"/>
      <c r="B201" s="24" t="s">
        <v>186</v>
      </c>
      <c r="C201" s="21">
        <v>4</v>
      </c>
      <c r="D201" s="9">
        <v>2</v>
      </c>
      <c r="E201" s="10">
        <f t="shared" si="24"/>
        <v>2.9542097488921715E-3</v>
      </c>
      <c r="F201" s="10">
        <f t="shared" si="25"/>
        <v>1.6366612111292963E-3</v>
      </c>
      <c r="G201" s="10">
        <f t="shared" si="27"/>
        <v>-0.5</v>
      </c>
      <c r="H201" s="17">
        <f t="shared" si="26"/>
        <v>-1.4771048744460858E-3</v>
      </c>
    </row>
    <row r="202" spans="1:8" ht="13.5" customHeight="1" x14ac:dyDescent="0.2">
      <c r="A202" s="8"/>
      <c r="B202" s="24" t="s">
        <v>187</v>
      </c>
      <c r="C202" s="21">
        <v>14</v>
      </c>
      <c r="D202" s="9">
        <v>26</v>
      </c>
      <c r="E202" s="10">
        <f t="shared" si="24"/>
        <v>1.03397341211226E-2</v>
      </c>
      <c r="F202" s="10">
        <f t="shared" si="25"/>
        <v>2.1276595744680851E-2</v>
      </c>
      <c r="G202" s="10">
        <f t="shared" si="27"/>
        <v>0.8571428571428571</v>
      </c>
      <c r="H202" s="17">
        <f t="shared" si="26"/>
        <v>8.8626292466765129E-3</v>
      </c>
    </row>
    <row r="203" spans="1:8" x14ac:dyDescent="0.2">
      <c r="A203" s="8"/>
      <c r="B203" s="24" t="s">
        <v>188</v>
      </c>
      <c r="C203" s="21">
        <v>6</v>
      </c>
      <c r="D203" s="9">
        <v>2</v>
      </c>
      <c r="E203" s="10">
        <f t="shared" si="24"/>
        <v>4.4313146233382573E-3</v>
      </c>
      <c r="F203" s="10">
        <f t="shared" si="25"/>
        <v>1.6366612111292963E-3</v>
      </c>
      <c r="G203" s="10">
        <f t="shared" si="27"/>
        <v>-0.66666666666666663</v>
      </c>
      <c r="H203" s="17">
        <f t="shared" si="26"/>
        <v>-2.9542097488921715E-3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2</v>
      </c>
      <c r="D206" s="9">
        <v>2</v>
      </c>
      <c r="E206" s="10">
        <f t="shared" si="24"/>
        <v>1.4771048744460858E-3</v>
      </c>
      <c r="F206" s="10">
        <f t="shared" si="25"/>
        <v>1.6366612111292963E-3</v>
      </c>
      <c r="G206" s="10">
        <f t="shared" si="27"/>
        <v>0</v>
      </c>
      <c r="H206" s="17">
        <f t="shared" si="26"/>
        <v>0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2</v>
      </c>
      <c r="D208" s="9">
        <v>2</v>
      </c>
      <c r="E208" s="10">
        <f t="shared" si="24"/>
        <v>1.4771048744460858E-3</v>
      </c>
      <c r="F208" s="10">
        <f t="shared" si="25"/>
        <v>1.6366612111292963E-3</v>
      </c>
      <c r="G208" s="10">
        <f t="shared" si="27"/>
        <v>0</v>
      </c>
      <c r="H208" s="17">
        <f t="shared" si="26"/>
        <v>0</v>
      </c>
    </row>
    <row r="209" spans="1:8" x14ac:dyDescent="0.2">
      <c r="A209" s="8"/>
      <c r="B209" s="24" t="s">
        <v>194</v>
      </c>
      <c r="C209" s="21">
        <v>3</v>
      </c>
      <c r="D209" s="9">
        <v>8</v>
      </c>
      <c r="E209" s="10">
        <f t="shared" si="24"/>
        <v>2.2156573116691287E-3</v>
      </c>
      <c r="F209" s="10">
        <f t="shared" si="25"/>
        <v>6.5466448445171853E-3</v>
      </c>
      <c r="G209" s="10">
        <f t="shared" si="27"/>
        <v>1.6666666666666667</v>
      </c>
      <c r="H209" s="17">
        <f t="shared" si="26"/>
        <v>3.6927621861152144E-3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28</v>
      </c>
      <c r="D211" s="9">
        <v>8</v>
      </c>
      <c r="E211" s="10">
        <f t="shared" si="24"/>
        <v>2.0679468242245199E-2</v>
      </c>
      <c r="F211" s="10">
        <f t="shared" si="25"/>
        <v>6.5466448445171853E-3</v>
      </c>
      <c r="G211" s="10">
        <f t="shared" si="27"/>
        <v>-0.7142857142857143</v>
      </c>
      <c r="H211" s="17">
        <f t="shared" si="26"/>
        <v>-1.4771048744460856E-2</v>
      </c>
    </row>
    <row r="212" spans="1:8" x14ac:dyDescent="0.2">
      <c r="A212" s="8"/>
      <c r="B212" s="24" t="s">
        <v>197</v>
      </c>
      <c r="C212" s="21">
        <v>85</v>
      </c>
      <c r="D212" s="9">
        <v>32</v>
      </c>
      <c r="E212" s="10">
        <f t="shared" si="24"/>
        <v>6.2776957163958647E-2</v>
      </c>
      <c r="F212" s="10">
        <f t="shared" si="25"/>
        <v>2.6186579378068741E-2</v>
      </c>
      <c r="G212" s="10">
        <f t="shared" si="27"/>
        <v>-0.62352941176470589</v>
      </c>
      <c r="H212" s="17">
        <f t="shared" si="26"/>
        <v>-3.9143279172821274E-2</v>
      </c>
    </row>
    <row r="213" spans="1:8" x14ac:dyDescent="0.2">
      <c r="A213" s="8"/>
      <c r="B213" s="24" t="s">
        <v>198</v>
      </c>
      <c r="C213" s="21">
        <v>38</v>
      </c>
      <c r="D213" s="9">
        <v>29</v>
      </c>
      <c r="E213" s="10">
        <f t="shared" ref="E213:E244" si="28">+IF(C213=0,"",C213/C$181)</f>
        <v>2.8064992614475627E-2</v>
      </c>
      <c r="F213" s="10">
        <f t="shared" ref="F213:F244" si="29">+IF(D213=0,"",D213/D$181)</f>
        <v>2.3731587561374796E-2</v>
      </c>
      <c r="G213" s="10">
        <f t="shared" si="27"/>
        <v>-0.23684210526315788</v>
      </c>
      <c r="H213" s="17">
        <f t="shared" ref="H213:H244" si="30">+IF(OR(AND(E213=""),(G213="")),"",E213*G213)</f>
        <v>-6.6469719350073847E-3</v>
      </c>
    </row>
    <row r="214" spans="1:8" x14ac:dyDescent="0.2">
      <c r="A214" s="8"/>
      <c r="B214" s="24" t="s">
        <v>199</v>
      </c>
      <c r="C214" s="21">
        <v>71</v>
      </c>
      <c r="D214" s="9">
        <v>37</v>
      </c>
      <c r="E214" s="10">
        <f t="shared" si="28"/>
        <v>5.2437223042836038E-2</v>
      </c>
      <c r="F214" s="10">
        <f t="shared" si="29"/>
        <v>3.0278232405891982E-2</v>
      </c>
      <c r="G214" s="10">
        <f t="shared" ref="G214:G245" si="31">+IF(AND(C214=0,D214=0)," ",IF(C214=0,1,IF(D214=0,-1,(D214-C214)/C214)))</f>
        <v>-0.47887323943661969</v>
      </c>
      <c r="H214" s="17">
        <f t="shared" si="30"/>
        <v>-2.5110782865583454E-2</v>
      </c>
    </row>
    <row r="215" spans="1:8" x14ac:dyDescent="0.2">
      <c r="A215" s="8"/>
      <c r="B215" s="24" t="s">
        <v>200</v>
      </c>
      <c r="C215" s="21">
        <v>9</v>
      </c>
      <c r="D215" s="9">
        <v>11</v>
      </c>
      <c r="E215" s="10">
        <f t="shared" si="28"/>
        <v>6.6469719350073855E-3</v>
      </c>
      <c r="F215" s="10">
        <f t="shared" si="29"/>
        <v>9.0016366612111296E-3</v>
      </c>
      <c r="G215" s="10">
        <f t="shared" si="31"/>
        <v>0.22222222222222221</v>
      </c>
      <c r="H215" s="17">
        <f t="shared" si="30"/>
        <v>1.4771048744460856E-3</v>
      </c>
    </row>
    <row r="216" spans="1:8" x14ac:dyDescent="0.2">
      <c r="A216" s="8"/>
      <c r="B216" s="24" t="s">
        <v>201</v>
      </c>
      <c r="C216" s="21">
        <v>5</v>
      </c>
      <c r="D216" s="9">
        <v>3</v>
      </c>
      <c r="E216" s="10">
        <f t="shared" si="28"/>
        <v>3.692762186115214E-3</v>
      </c>
      <c r="F216" s="10">
        <f t="shared" si="29"/>
        <v>2.4549918166939444E-3</v>
      </c>
      <c r="G216" s="10">
        <f t="shared" si="31"/>
        <v>-0.4</v>
      </c>
      <c r="H216" s="17">
        <f t="shared" si="30"/>
        <v>-1.4771048744460858E-3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68</v>
      </c>
      <c r="D218" s="9">
        <v>12</v>
      </c>
      <c r="E218" s="10">
        <f t="shared" si="28"/>
        <v>5.0221565731166914E-2</v>
      </c>
      <c r="F218" s="10">
        <f t="shared" si="29"/>
        <v>9.8199672667757774E-3</v>
      </c>
      <c r="G218" s="10">
        <f t="shared" si="31"/>
        <v>-0.82352941176470584</v>
      </c>
      <c r="H218" s="17">
        <f t="shared" si="30"/>
        <v>-4.1358936484490398E-2</v>
      </c>
    </row>
    <row r="219" spans="1:8" x14ac:dyDescent="0.2">
      <c r="A219" s="8"/>
      <c r="B219" s="24" t="s">
        <v>204</v>
      </c>
      <c r="C219" s="21">
        <v>4</v>
      </c>
      <c r="D219" s="9">
        <v>0</v>
      </c>
      <c r="E219" s="10">
        <f t="shared" si="28"/>
        <v>2.9542097488921715E-3</v>
      </c>
      <c r="F219" s="10" t="str">
        <f t="shared" si="29"/>
        <v/>
      </c>
      <c r="G219" s="10">
        <f t="shared" si="31"/>
        <v>-1</v>
      </c>
      <c r="H219" s="17">
        <f t="shared" si="30"/>
        <v>-2.9542097488921715E-3</v>
      </c>
    </row>
    <row r="220" spans="1:8" x14ac:dyDescent="0.2">
      <c r="A220" s="8"/>
      <c r="B220" s="24" t="s">
        <v>205</v>
      </c>
      <c r="C220" s="21">
        <v>9</v>
      </c>
      <c r="D220" s="9">
        <v>3</v>
      </c>
      <c r="E220" s="10">
        <f t="shared" si="28"/>
        <v>6.6469719350073855E-3</v>
      </c>
      <c r="F220" s="10">
        <f t="shared" si="29"/>
        <v>2.4549918166939444E-3</v>
      </c>
      <c r="G220" s="10">
        <f t="shared" si="31"/>
        <v>-0.66666666666666663</v>
      </c>
      <c r="H220" s="17">
        <f t="shared" si="30"/>
        <v>-4.4313146233382564E-3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66</v>
      </c>
      <c r="D223" s="9">
        <v>26</v>
      </c>
      <c r="E223" s="10">
        <f t="shared" si="28"/>
        <v>4.874446085672083E-2</v>
      </c>
      <c r="F223" s="10">
        <f t="shared" si="29"/>
        <v>2.1276595744680851E-2</v>
      </c>
      <c r="G223" s="10">
        <f t="shared" si="31"/>
        <v>-0.60606060606060608</v>
      </c>
      <c r="H223" s="17">
        <f t="shared" si="30"/>
        <v>-2.9542097488921715E-2</v>
      </c>
    </row>
    <row r="224" spans="1:8" x14ac:dyDescent="0.2">
      <c r="A224" s="8"/>
      <c r="B224" s="24" t="s">
        <v>209</v>
      </c>
      <c r="C224" s="21">
        <v>6</v>
      </c>
      <c r="D224" s="9">
        <v>1</v>
      </c>
      <c r="E224" s="10">
        <f t="shared" si="28"/>
        <v>4.4313146233382573E-3</v>
      </c>
      <c r="F224" s="10">
        <f t="shared" si="29"/>
        <v>8.1833060556464816E-4</v>
      </c>
      <c r="G224" s="10">
        <f t="shared" si="31"/>
        <v>-0.83333333333333337</v>
      </c>
      <c r="H224" s="17">
        <f t="shared" si="30"/>
        <v>-3.6927621861152144E-3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8.1833060556464816E-4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17</v>
      </c>
      <c r="D228" s="9">
        <v>14</v>
      </c>
      <c r="E228" s="10">
        <f t="shared" si="28"/>
        <v>1.2555391432791729E-2</v>
      </c>
      <c r="F228" s="10">
        <f t="shared" si="29"/>
        <v>1.1456628477905073E-2</v>
      </c>
      <c r="G228" s="10">
        <f t="shared" si="31"/>
        <v>-0.17647058823529413</v>
      </c>
      <c r="H228" s="17">
        <f t="shared" si="30"/>
        <v>-2.2156573116691287E-3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</v>
      </c>
      <c r="D231" s="9">
        <v>0</v>
      </c>
      <c r="E231" s="10">
        <f t="shared" si="28"/>
        <v>7.3855243722304289E-4</v>
      </c>
      <c r="F231" s="10" t="str">
        <f t="shared" si="29"/>
        <v/>
      </c>
      <c r="G231" s="10">
        <f t="shared" si="31"/>
        <v>-1</v>
      </c>
      <c r="H231" s="17">
        <f t="shared" si="30"/>
        <v>-7.3855243722304289E-4</v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31</v>
      </c>
      <c r="D235" s="9">
        <v>24</v>
      </c>
      <c r="E235" s="10">
        <f t="shared" si="28"/>
        <v>2.2895125553914326E-2</v>
      </c>
      <c r="F235" s="10">
        <f t="shared" si="29"/>
        <v>1.9639934533551555E-2</v>
      </c>
      <c r="G235" s="10">
        <f t="shared" si="31"/>
        <v>-0.22580645161290322</v>
      </c>
      <c r="H235" s="17">
        <f t="shared" si="30"/>
        <v>-5.1698670605612998E-3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2</v>
      </c>
      <c r="D237" s="9">
        <v>2</v>
      </c>
      <c r="E237" s="10">
        <f t="shared" si="28"/>
        <v>1.4771048744460858E-3</v>
      </c>
      <c r="F237" s="10">
        <f t="shared" si="29"/>
        <v>1.6366612111292963E-3</v>
      </c>
      <c r="G237" s="10">
        <f t="shared" si="31"/>
        <v>0</v>
      </c>
      <c r="H237" s="17">
        <f t="shared" si="30"/>
        <v>0</v>
      </c>
    </row>
    <row r="238" spans="1:8" x14ac:dyDescent="0.2">
      <c r="A238" s="8"/>
      <c r="B238" s="24" t="s">
        <v>223</v>
      </c>
      <c r="C238" s="21">
        <v>6</v>
      </c>
      <c r="D238" s="9">
        <v>5</v>
      </c>
      <c r="E238" s="10">
        <f t="shared" si="28"/>
        <v>4.4313146233382573E-3</v>
      </c>
      <c r="F238" s="10">
        <f t="shared" si="29"/>
        <v>4.0916530278232409E-3</v>
      </c>
      <c r="G238" s="10">
        <f t="shared" si="31"/>
        <v>-0.16666666666666666</v>
      </c>
      <c r="H238" s="17">
        <f t="shared" si="30"/>
        <v>-7.3855243722304289E-4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1</v>
      </c>
      <c r="E240" s="10" t="str">
        <f t="shared" si="28"/>
        <v/>
      </c>
      <c r="F240" s="10">
        <f t="shared" si="29"/>
        <v>8.1833060556464816E-4</v>
      </c>
      <c r="G240" s="10">
        <f t="shared" si="31"/>
        <v>1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28</v>
      </c>
      <c r="D241" s="9">
        <v>23</v>
      </c>
      <c r="E241" s="10">
        <f t="shared" si="28"/>
        <v>2.0679468242245199E-2</v>
      </c>
      <c r="F241" s="10">
        <f t="shared" si="29"/>
        <v>1.8821603927986905E-2</v>
      </c>
      <c r="G241" s="10">
        <f t="shared" si="31"/>
        <v>-0.17857142857142858</v>
      </c>
      <c r="H241" s="17">
        <f t="shared" si="30"/>
        <v>-3.692762186115214E-3</v>
      </c>
    </row>
    <row r="242" spans="1:8" x14ac:dyDescent="0.2">
      <c r="A242" s="8"/>
      <c r="B242" s="24" t="s">
        <v>227</v>
      </c>
      <c r="C242" s="21">
        <v>2</v>
      </c>
      <c r="D242" s="9">
        <v>0</v>
      </c>
      <c r="E242" s="10">
        <f t="shared" si="28"/>
        <v>1.4771048744460858E-3</v>
      </c>
      <c r="F242" s="10" t="str">
        <f t="shared" si="29"/>
        <v/>
      </c>
      <c r="G242" s="10">
        <f t="shared" si="31"/>
        <v>-1</v>
      </c>
      <c r="H242" s="17">
        <f t="shared" si="30"/>
        <v>-1.4771048744460858E-3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4</v>
      </c>
      <c r="D245" s="9">
        <v>10</v>
      </c>
      <c r="E245" s="10">
        <f t="shared" ref="E245:E276" si="32">+IF(C245=0,"",C245/C$181)</f>
        <v>2.9542097488921715E-3</v>
      </c>
      <c r="F245" s="10">
        <f t="shared" ref="F245:F276" si="33">+IF(D245=0,"",D245/D$181)</f>
        <v>8.1833060556464818E-3</v>
      </c>
      <c r="G245" s="10">
        <f t="shared" si="31"/>
        <v>1.5</v>
      </c>
      <c r="H245" s="17">
        <f t="shared" ref="H245:H276" si="34">+IF(OR(AND(E245=""),(G245="")),"",E245*G245)</f>
        <v>4.4313146233382573E-3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21</v>
      </c>
      <c r="D248" s="9">
        <v>25</v>
      </c>
      <c r="E248" s="10">
        <f t="shared" si="32"/>
        <v>1.55096011816839E-2</v>
      </c>
      <c r="F248" s="10">
        <f t="shared" si="33"/>
        <v>2.0458265139116204E-2</v>
      </c>
      <c r="G248" s="10">
        <f t="shared" si="35"/>
        <v>0.19047619047619047</v>
      </c>
      <c r="H248" s="17">
        <f t="shared" si="34"/>
        <v>2.9542097488921711E-3</v>
      </c>
    </row>
    <row r="249" spans="1:8" x14ac:dyDescent="0.2">
      <c r="A249" s="8"/>
      <c r="B249" s="24" t="s">
        <v>234</v>
      </c>
      <c r="C249" s="21">
        <v>14</v>
      </c>
      <c r="D249" s="9">
        <v>15</v>
      </c>
      <c r="E249" s="10">
        <f t="shared" si="32"/>
        <v>1.03397341211226E-2</v>
      </c>
      <c r="F249" s="10">
        <f t="shared" si="33"/>
        <v>1.2274959083469721E-2</v>
      </c>
      <c r="G249" s="10">
        <f t="shared" si="35"/>
        <v>7.1428571428571425E-2</v>
      </c>
      <c r="H249" s="17">
        <f t="shared" si="34"/>
        <v>7.3855243722304278E-4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16</v>
      </c>
      <c r="D251" s="9">
        <v>18</v>
      </c>
      <c r="E251" s="10">
        <f t="shared" si="32"/>
        <v>1.1816838995568686E-2</v>
      </c>
      <c r="F251" s="10">
        <f t="shared" si="33"/>
        <v>1.4729950900163666E-2</v>
      </c>
      <c r="G251" s="10">
        <f t="shared" si="35"/>
        <v>0.125</v>
      </c>
      <c r="H251" s="17">
        <f t="shared" si="34"/>
        <v>1.4771048744460858E-3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5</v>
      </c>
      <c r="D254" s="9">
        <v>1</v>
      </c>
      <c r="E254" s="10">
        <f t="shared" si="32"/>
        <v>3.692762186115214E-3</v>
      </c>
      <c r="F254" s="10">
        <f t="shared" si="33"/>
        <v>8.1833060556464816E-4</v>
      </c>
      <c r="G254" s="10">
        <f t="shared" si="35"/>
        <v>-0.8</v>
      </c>
      <c r="H254" s="17">
        <f t="shared" si="34"/>
        <v>-2.9542097488921715E-3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3</v>
      </c>
      <c r="D256" s="9">
        <v>3</v>
      </c>
      <c r="E256" s="10">
        <f t="shared" si="32"/>
        <v>2.2156573116691287E-3</v>
      </c>
      <c r="F256" s="10">
        <f t="shared" si="33"/>
        <v>2.4549918166939444E-3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1</v>
      </c>
      <c r="D258" s="9">
        <v>1</v>
      </c>
      <c r="E258" s="10">
        <f t="shared" si="32"/>
        <v>7.3855243722304289E-4</v>
      </c>
      <c r="F258" s="10">
        <f t="shared" si="33"/>
        <v>8.1833060556464816E-4</v>
      </c>
      <c r="G258" s="10">
        <f t="shared" si="35"/>
        <v>0</v>
      </c>
      <c r="H258" s="17">
        <f t="shared" si="34"/>
        <v>0</v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5</v>
      </c>
      <c r="D260" s="9">
        <v>0</v>
      </c>
      <c r="E260" s="10">
        <f t="shared" si="32"/>
        <v>3.692762186115214E-3</v>
      </c>
      <c r="F260" s="10" t="str">
        <f t="shared" si="33"/>
        <v/>
      </c>
      <c r="G260" s="10">
        <f t="shared" si="35"/>
        <v>-1</v>
      </c>
      <c r="H260" s="17">
        <f t="shared" si="34"/>
        <v>-3.692762186115214E-3</v>
      </c>
    </row>
    <row r="261" spans="1:8" x14ac:dyDescent="0.2">
      <c r="A261" s="8"/>
      <c r="B261" s="24" t="s">
        <v>246</v>
      </c>
      <c r="C261" s="21">
        <v>2</v>
      </c>
      <c r="D261" s="9">
        <v>0</v>
      </c>
      <c r="E261" s="10">
        <f t="shared" si="32"/>
        <v>1.4771048744460858E-3</v>
      </c>
      <c r="F261" s="10" t="str">
        <f t="shared" si="33"/>
        <v/>
      </c>
      <c r="G261" s="10">
        <f t="shared" si="35"/>
        <v>-1</v>
      </c>
      <c r="H261" s="17">
        <f t="shared" si="34"/>
        <v>-1.4771048744460858E-3</v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2</v>
      </c>
      <c r="D265" s="9">
        <v>4</v>
      </c>
      <c r="E265" s="10">
        <f t="shared" si="32"/>
        <v>1.4771048744460858E-3</v>
      </c>
      <c r="F265" s="10">
        <f t="shared" si="33"/>
        <v>3.2733224222585926E-3</v>
      </c>
      <c r="G265" s="10">
        <f t="shared" si="35"/>
        <v>1</v>
      </c>
      <c r="H265" s="17">
        <f t="shared" si="34"/>
        <v>1.4771048744460858E-3</v>
      </c>
    </row>
    <row r="266" spans="1:8" x14ac:dyDescent="0.2">
      <c r="A266" s="8"/>
      <c r="B266" s="24" t="s">
        <v>251</v>
      </c>
      <c r="C266" s="21">
        <v>0</v>
      </c>
      <c r="D266" s="9">
        <v>1</v>
      </c>
      <c r="E266" s="10" t="str">
        <f t="shared" si="32"/>
        <v/>
      </c>
      <c r="F266" s="10">
        <f t="shared" si="33"/>
        <v>8.1833060556464816E-4</v>
      </c>
      <c r="G266" s="10">
        <f t="shared" si="35"/>
        <v>1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1</v>
      </c>
      <c r="E268" s="10" t="str">
        <f t="shared" si="32"/>
        <v/>
      </c>
      <c r="F268" s="10">
        <f t="shared" si="33"/>
        <v>8.1833060556464816E-4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2</v>
      </c>
      <c r="D269" s="9">
        <v>0</v>
      </c>
      <c r="E269" s="10">
        <f t="shared" si="32"/>
        <v>1.4771048744460858E-3</v>
      </c>
      <c r="F269" s="10" t="str">
        <f t="shared" si="33"/>
        <v/>
      </c>
      <c r="G269" s="10">
        <f t="shared" si="35"/>
        <v>-1</v>
      </c>
      <c r="H269" s="17">
        <f t="shared" si="34"/>
        <v>-1.4771048744460858E-3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4</v>
      </c>
      <c r="D274" s="9">
        <v>104</v>
      </c>
      <c r="E274" s="10">
        <f t="shared" si="32"/>
        <v>2.9542097488921715E-3</v>
      </c>
      <c r="F274" s="10">
        <f t="shared" si="33"/>
        <v>8.5106382978723402E-2</v>
      </c>
      <c r="G274" s="10">
        <f t="shared" si="35"/>
        <v>25</v>
      </c>
      <c r="H274" s="17">
        <f t="shared" si="34"/>
        <v>7.3855243722304287E-2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1</v>
      </c>
      <c r="E281" s="10" t="str">
        <f t="shared" si="36"/>
        <v/>
      </c>
      <c r="F281" s="10">
        <f t="shared" si="37"/>
        <v>8.1833060556464816E-4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22</v>
      </c>
      <c r="D285" s="9">
        <v>16</v>
      </c>
      <c r="E285" s="10">
        <f t="shared" si="36"/>
        <v>1.6248153618906941E-2</v>
      </c>
      <c r="F285" s="10">
        <f t="shared" si="37"/>
        <v>1.3093289689034371E-2</v>
      </c>
      <c r="G285" s="10">
        <f t="shared" si="39"/>
        <v>-0.27272727272727271</v>
      </c>
      <c r="H285" s="17">
        <f t="shared" si="38"/>
        <v>-4.4313146233382564E-3</v>
      </c>
    </row>
    <row r="286" spans="1:8" ht="25.5" x14ac:dyDescent="0.2">
      <c r="A286" s="8"/>
      <c r="B286" s="24" t="s">
        <v>271</v>
      </c>
      <c r="C286" s="21">
        <v>62</v>
      </c>
      <c r="D286" s="9">
        <v>81</v>
      </c>
      <c r="E286" s="10">
        <f t="shared" si="36"/>
        <v>4.5790251107828653E-2</v>
      </c>
      <c r="F286" s="10">
        <f t="shared" si="37"/>
        <v>6.62847790507365E-2</v>
      </c>
      <c r="G286" s="10">
        <f t="shared" si="39"/>
        <v>0.30645161290322581</v>
      </c>
      <c r="H286" s="17">
        <f t="shared" si="38"/>
        <v>1.4032496307237814E-2</v>
      </c>
    </row>
    <row r="287" spans="1:8" x14ac:dyDescent="0.2">
      <c r="A287" s="8"/>
      <c r="B287" s="24" t="s">
        <v>272</v>
      </c>
      <c r="C287" s="21">
        <v>12</v>
      </c>
      <c r="D287" s="9">
        <v>11</v>
      </c>
      <c r="E287" s="10">
        <f t="shared" si="36"/>
        <v>8.8626292466765146E-3</v>
      </c>
      <c r="F287" s="10">
        <f t="shared" si="37"/>
        <v>9.0016366612111296E-3</v>
      </c>
      <c r="G287" s="10">
        <f t="shared" si="39"/>
        <v>-8.3333333333333329E-2</v>
      </c>
      <c r="H287" s="17">
        <f t="shared" si="38"/>
        <v>-7.3855243722304289E-4</v>
      </c>
    </row>
    <row r="288" spans="1:8" x14ac:dyDescent="0.2">
      <c r="A288" s="8"/>
      <c r="B288" s="24" t="s">
        <v>273</v>
      </c>
      <c r="C288" s="21">
        <v>1</v>
      </c>
      <c r="D288" s="9">
        <v>1</v>
      </c>
      <c r="E288" s="10">
        <f t="shared" si="36"/>
        <v>7.3855243722304289E-4</v>
      </c>
      <c r="F288" s="10">
        <f t="shared" si="37"/>
        <v>8.1833060556464816E-4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2</v>
      </c>
      <c r="E290" s="10" t="str">
        <f t="shared" si="36"/>
        <v/>
      </c>
      <c r="F290" s="10">
        <f t="shared" si="37"/>
        <v>1.6366612111292963E-3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3</v>
      </c>
      <c r="D292" s="9">
        <v>0</v>
      </c>
      <c r="E292" s="10">
        <f t="shared" si="36"/>
        <v>2.2156573116691287E-3</v>
      </c>
      <c r="F292" s="10" t="str">
        <f t="shared" si="37"/>
        <v/>
      </c>
      <c r="G292" s="10">
        <f t="shared" si="39"/>
        <v>-1</v>
      </c>
      <c r="H292" s="17">
        <f t="shared" si="38"/>
        <v>-2.2156573116691287E-3</v>
      </c>
    </row>
    <row r="293" spans="1:8" x14ac:dyDescent="0.2">
      <c r="A293" s="8"/>
      <c r="B293" s="24" t="s">
        <v>278</v>
      </c>
      <c r="C293" s="21">
        <v>5</v>
      </c>
      <c r="D293" s="9">
        <v>0</v>
      </c>
      <c r="E293" s="10">
        <f t="shared" si="36"/>
        <v>3.692762186115214E-3</v>
      </c>
      <c r="F293" s="10" t="str">
        <f t="shared" si="37"/>
        <v/>
      </c>
      <c r="G293" s="10">
        <f t="shared" si="39"/>
        <v>-1</v>
      </c>
      <c r="H293" s="17">
        <f t="shared" si="38"/>
        <v>-3.692762186115214E-3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2</v>
      </c>
      <c r="D298" s="9">
        <v>5</v>
      </c>
      <c r="E298" s="10">
        <f t="shared" si="36"/>
        <v>1.4771048744460858E-3</v>
      </c>
      <c r="F298" s="10">
        <f t="shared" si="37"/>
        <v>4.0916530278232409E-3</v>
      </c>
      <c r="G298" s="10">
        <f t="shared" si="39"/>
        <v>1.5</v>
      </c>
      <c r="H298" s="17">
        <f t="shared" si="38"/>
        <v>2.2156573116691287E-3</v>
      </c>
    </row>
    <row r="299" spans="1:8" x14ac:dyDescent="0.2">
      <c r="A299" s="8"/>
      <c r="B299" s="24" t="s">
        <v>284</v>
      </c>
      <c r="C299" s="21">
        <v>12</v>
      </c>
      <c r="D299" s="9">
        <v>32</v>
      </c>
      <c r="E299" s="10">
        <f t="shared" si="36"/>
        <v>8.8626292466765146E-3</v>
      </c>
      <c r="F299" s="10">
        <f t="shared" si="37"/>
        <v>2.6186579378068741E-2</v>
      </c>
      <c r="G299" s="10">
        <f t="shared" si="39"/>
        <v>1.6666666666666667</v>
      </c>
      <c r="H299" s="17">
        <f t="shared" si="38"/>
        <v>1.4771048744460858E-2</v>
      </c>
    </row>
    <row r="300" spans="1:8" x14ac:dyDescent="0.2">
      <c r="A300" s="8"/>
      <c r="B300" s="24" t="s">
        <v>285</v>
      </c>
      <c r="C300" s="21">
        <v>3</v>
      </c>
      <c r="D300" s="9">
        <v>2</v>
      </c>
      <c r="E300" s="10">
        <f t="shared" si="36"/>
        <v>2.2156573116691287E-3</v>
      </c>
      <c r="F300" s="10">
        <f t="shared" si="37"/>
        <v>1.6366612111292963E-3</v>
      </c>
      <c r="G300" s="10">
        <f t="shared" si="39"/>
        <v>-0.33333333333333331</v>
      </c>
      <c r="H300" s="17">
        <f t="shared" si="38"/>
        <v>-7.3855243722304289E-4</v>
      </c>
    </row>
    <row r="301" spans="1:8" x14ac:dyDescent="0.2">
      <c r="A301" s="8"/>
      <c r="B301" s="24" t="s">
        <v>286</v>
      </c>
      <c r="C301" s="21">
        <v>1</v>
      </c>
      <c r="D301" s="9">
        <v>1</v>
      </c>
      <c r="E301" s="10">
        <f t="shared" si="36"/>
        <v>7.3855243722304289E-4</v>
      </c>
      <c r="F301" s="10">
        <f t="shared" si="37"/>
        <v>8.1833060556464816E-4</v>
      </c>
      <c r="G301" s="10">
        <f t="shared" si="39"/>
        <v>0</v>
      </c>
      <c r="H301" s="17">
        <f t="shared" si="38"/>
        <v>0</v>
      </c>
    </row>
    <row r="302" spans="1:8" x14ac:dyDescent="0.2">
      <c r="A302" s="8"/>
      <c r="B302" s="24" t="s">
        <v>287</v>
      </c>
      <c r="C302" s="21">
        <v>5</v>
      </c>
      <c r="D302" s="9">
        <v>7</v>
      </c>
      <c r="E302" s="10">
        <f t="shared" si="36"/>
        <v>3.692762186115214E-3</v>
      </c>
      <c r="F302" s="10">
        <f t="shared" si="37"/>
        <v>5.7283142389525366E-3</v>
      </c>
      <c r="G302" s="10">
        <f t="shared" si="39"/>
        <v>0.4</v>
      </c>
      <c r="H302" s="17">
        <f t="shared" si="38"/>
        <v>1.4771048744460858E-3</v>
      </c>
    </row>
    <row r="303" spans="1:8" x14ac:dyDescent="0.2">
      <c r="A303" s="8"/>
      <c r="B303" s="24" t="s">
        <v>288</v>
      </c>
      <c r="C303" s="21">
        <v>3</v>
      </c>
      <c r="D303" s="9">
        <v>1</v>
      </c>
      <c r="E303" s="10">
        <f t="shared" si="36"/>
        <v>2.2156573116691287E-3</v>
      </c>
      <c r="F303" s="10">
        <f t="shared" si="37"/>
        <v>8.1833060556464816E-4</v>
      </c>
      <c r="G303" s="10">
        <f t="shared" si="39"/>
        <v>-0.66666666666666663</v>
      </c>
      <c r="H303" s="17">
        <f t="shared" si="38"/>
        <v>-1.4771048744460858E-3</v>
      </c>
    </row>
    <row r="304" spans="1:8" ht="25.5" x14ac:dyDescent="0.2">
      <c r="A304" s="8"/>
      <c r="B304" s="24" t="s">
        <v>289</v>
      </c>
      <c r="C304" s="21">
        <v>0</v>
      </c>
      <c r="D304" s="9">
        <v>1</v>
      </c>
      <c r="E304" s="10" t="str">
        <f t="shared" si="36"/>
        <v/>
      </c>
      <c r="F304" s="10">
        <f t="shared" si="37"/>
        <v>8.1833060556464816E-4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98</v>
      </c>
      <c r="D305" s="9">
        <v>41</v>
      </c>
      <c r="E305" s="10">
        <f t="shared" si="36"/>
        <v>7.2378138847858195E-2</v>
      </c>
      <c r="F305" s="10">
        <f t="shared" si="37"/>
        <v>3.3551554828150573E-2</v>
      </c>
      <c r="G305" s="10">
        <f t="shared" si="39"/>
        <v>-0.58163265306122447</v>
      </c>
      <c r="H305" s="17">
        <f t="shared" si="38"/>
        <v>-4.2097488921713437E-2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2</v>
      </c>
      <c r="D309" s="9">
        <v>2</v>
      </c>
      <c r="E309" s="10">
        <f t="shared" ref="E309:E340" si="40">+IF(C309=0,"",C309/C$181)</f>
        <v>1.4771048744460858E-3</v>
      </c>
      <c r="F309" s="10">
        <f t="shared" ref="F309:F340" si="41">+IF(D309=0,"",D309/D$181)</f>
        <v>1.6366612111292963E-3</v>
      </c>
      <c r="G309" s="10">
        <f t="shared" si="39"/>
        <v>0</v>
      </c>
      <c r="H309" s="17">
        <f t="shared" ref="H309:H340" si="42">+IF(OR(AND(E309=""),(G309="")),"",E309*G309)</f>
        <v>0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11</v>
      </c>
      <c r="E311" s="10" t="str">
        <f t="shared" si="40"/>
        <v/>
      </c>
      <c r="F311" s="10">
        <f t="shared" si="41"/>
        <v>9.0016366612111296E-3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19</v>
      </c>
      <c r="D314" s="9">
        <v>11</v>
      </c>
      <c r="E314" s="10">
        <f t="shared" si="40"/>
        <v>1.4032496307237814E-2</v>
      </c>
      <c r="F314" s="10">
        <f t="shared" si="41"/>
        <v>9.0016366612111296E-3</v>
      </c>
      <c r="G314" s="10">
        <f t="shared" si="43"/>
        <v>-0.42105263157894735</v>
      </c>
      <c r="H314" s="17">
        <f t="shared" si="42"/>
        <v>-5.9084194977843422E-3</v>
      </c>
    </row>
    <row r="315" spans="1:8" x14ac:dyDescent="0.2">
      <c r="A315" s="8"/>
      <c r="B315" s="24" t="s">
        <v>300</v>
      </c>
      <c r="C315" s="21">
        <v>10</v>
      </c>
      <c r="D315" s="9">
        <v>7</v>
      </c>
      <c r="E315" s="10">
        <f t="shared" si="40"/>
        <v>7.385524372230428E-3</v>
      </c>
      <c r="F315" s="10">
        <f t="shared" si="41"/>
        <v>5.7283142389525366E-3</v>
      </c>
      <c r="G315" s="10">
        <f t="shared" si="43"/>
        <v>-0.3</v>
      </c>
      <c r="H315" s="17">
        <f t="shared" si="42"/>
        <v>-2.2156573116691282E-3</v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9</v>
      </c>
      <c r="D317" s="9">
        <v>25</v>
      </c>
      <c r="E317" s="10">
        <f t="shared" si="40"/>
        <v>6.6469719350073855E-3</v>
      </c>
      <c r="F317" s="10">
        <f t="shared" si="41"/>
        <v>2.0458265139116204E-2</v>
      </c>
      <c r="G317" s="10">
        <f t="shared" si="43"/>
        <v>1.7777777777777777</v>
      </c>
      <c r="H317" s="17">
        <f t="shared" si="42"/>
        <v>1.1816838995568684E-2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47</v>
      </c>
      <c r="D320" s="9">
        <v>35</v>
      </c>
      <c r="E320" s="10">
        <f t="shared" si="40"/>
        <v>3.4711964549483013E-2</v>
      </c>
      <c r="F320" s="10">
        <f t="shared" si="41"/>
        <v>2.8641571194762683E-2</v>
      </c>
      <c r="G320" s="10">
        <f t="shared" si="43"/>
        <v>-0.25531914893617019</v>
      </c>
      <c r="H320" s="17">
        <f t="shared" si="42"/>
        <v>-8.8626292466765129E-3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20</v>
      </c>
      <c r="D325" s="9">
        <v>36</v>
      </c>
      <c r="E325" s="10">
        <f t="shared" si="40"/>
        <v>1.4771048744460856E-2</v>
      </c>
      <c r="F325" s="10">
        <f t="shared" si="41"/>
        <v>2.9459901800327332E-2</v>
      </c>
      <c r="G325" s="10">
        <f t="shared" si="43"/>
        <v>0.8</v>
      </c>
      <c r="H325" s="17">
        <f t="shared" si="42"/>
        <v>1.1816838995568686E-2</v>
      </c>
    </row>
    <row r="326" spans="1:8" x14ac:dyDescent="0.2">
      <c r="A326" s="8"/>
      <c r="B326" s="24" t="s">
        <v>311</v>
      </c>
      <c r="C326" s="21">
        <v>0</v>
      </c>
      <c r="D326" s="9">
        <v>1</v>
      </c>
      <c r="E326" s="10" t="str">
        <f t="shared" si="40"/>
        <v/>
      </c>
      <c r="F326" s="10">
        <f t="shared" si="41"/>
        <v>8.1833060556464816E-4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10</v>
      </c>
      <c r="D329" s="9">
        <v>23</v>
      </c>
      <c r="E329" s="10">
        <f t="shared" si="40"/>
        <v>7.385524372230428E-3</v>
      </c>
      <c r="F329" s="10">
        <f t="shared" si="41"/>
        <v>1.8821603927986905E-2</v>
      </c>
      <c r="G329" s="10">
        <f t="shared" si="43"/>
        <v>1.3</v>
      </c>
      <c r="H329" s="17">
        <f t="shared" si="42"/>
        <v>9.6011816838995571E-3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43</v>
      </c>
      <c r="D331" s="9">
        <v>39</v>
      </c>
      <c r="E331" s="10">
        <f t="shared" si="40"/>
        <v>3.1757754800590843E-2</v>
      </c>
      <c r="F331" s="10">
        <f t="shared" si="41"/>
        <v>3.1914893617021274E-2</v>
      </c>
      <c r="G331" s="10">
        <f t="shared" si="43"/>
        <v>-9.3023255813953487E-2</v>
      </c>
      <c r="H331" s="17">
        <f t="shared" si="42"/>
        <v>-2.9542097488921715E-3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3</v>
      </c>
      <c r="D333" s="9">
        <v>5</v>
      </c>
      <c r="E333" s="10">
        <f t="shared" si="40"/>
        <v>2.2156573116691287E-3</v>
      </c>
      <c r="F333" s="10">
        <f t="shared" si="41"/>
        <v>4.0916530278232409E-3</v>
      </c>
      <c r="G333" s="10">
        <f t="shared" si="43"/>
        <v>0.66666666666666663</v>
      </c>
      <c r="H333" s="17">
        <f t="shared" si="42"/>
        <v>1.4771048744460858E-3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3</v>
      </c>
      <c r="E335" s="10" t="str">
        <f t="shared" si="40"/>
        <v/>
      </c>
      <c r="F335" s="10">
        <f t="shared" si="41"/>
        <v>2.4549918166939444E-3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3</v>
      </c>
      <c r="D336" s="9">
        <v>2</v>
      </c>
      <c r="E336" s="10">
        <f t="shared" si="40"/>
        <v>2.2156573116691287E-3</v>
      </c>
      <c r="F336" s="10">
        <f t="shared" si="41"/>
        <v>1.6366612111292963E-3</v>
      </c>
      <c r="G336" s="10">
        <f t="shared" si="43"/>
        <v>-0.33333333333333331</v>
      </c>
      <c r="H336" s="17">
        <f t="shared" si="42"/>
        <v>-7.3855243722304289E-4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126</v>
      </c>
      <c r="D340" s="9">
        <v>7</v>
      </c>
      <c r="E340" s="10">
        <f t="shared" si="40"/>
        <v>9.3057607090103397E-2</v>
      </c>
      <c r="F340" s="10">
        <f t="shared" si="41"/>
        <v>5.7283142389525366E-3</v>
      </c>
      <c r="G340" s="10">
        <f t="shared" si="43"/>
        <v>-0.94444444444444442</v>
      </c>
      <c r="H340" s="17">
        <f t="shared" si="42"/>
        <v>-8.7887740029542097E-2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17</v>
      </c>
      <c r="E349" s="10" t="str">
        <f t="shared" si="44"/>
        <v/>
      </c>
      <c r="F349" s="10">
        <f t="shared" si="45"/>
        <v>1.3911620294599018E-2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1</v>
      </c>
      <c r="E351" s="10" t="str">
        <f t="shared" si="44"/>
        <v/>
      </c>
      <c r="F351" s="10">
        <f t="shared" si="45"/>
        <v>8.1833060556464816E-4</v>
      </c>
      <c r="G351" s="10">
        <f t="shared" si="47"/>
        <v>1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1</v>
      </c>
      <c r="E354" s="10">
        <f t="shared" si="44"/>
        <v>7.3855243722304289E-4</v>
      </c>
      <c r="F354" s="10">
        <f t="shared" si="45"/>
        <v>8.1833060556464816E-4</v>
      </c>
      <c r="G354" s="10">
        <f t="shared" si="47"/>
        <v>0</v>
      </c>
      <c r="H354" s="17">
        <f t="shared" si="46"/>
        <v>0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8.1833060556464816E-4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7520</v>
      </c>
      <c r="D362" s="36">
        <f>SUM(D363:D595)</f>
        <v>7289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-3.0718085106382978E-2</v>
      </c>
      <c r="H362" s="37">
        <f t="shared" ref="H362:H425" si="50">+IF(OR(AND(E362=""),(G362="")),"",E362*G362)</f>
        <v>-3.0718085106382978E-2</v>
      </c>
    </row>
    <row r="363" spans="1:8" x14ac:dyDescent="0.2">
      <c r="A363" s="8"/>
      <c r="B363" s="23" t="s">
        <v>342</v>
      </c>
      <c r="C363" s="41">
        <v>28</v>
      </c>
      <c r="D363" s="38">
        <v>31</v>
      </c>
      <c r="E363" s="39">
        <f t="shared" si="48"/>
        <v>3.7234042553191491E-3</v>
      </c>
      <c r="F363" s="39">
        <f t="shared" si="49"/>
        <v>4.2529839484154201E-3</v>
      </c>
      <c r="G363" s="39">
        <f t="shared" ref="G363:G426" si="51">+IF(AND(C363=0,D363=0)," ",IF(C363=0,1,IF(D363=0,-1,(D363-C363)/C363)))</f>
        <v>0.10714285714285714</v>
      </c>
      <c r="H363" s="40">
        <f t="shared" si="50"/>
        <v>3.9893617021276594E-4</v>
      </c>
    </row>
    <row r="364" spans="1:8" x14ac:dyDescent="0.2">
      <c r="A364" s="8"/>
      <c r="B364" s="24" t="s">
        <v>343</v>
      </c>
      <c r="C364" s="21">
        <v>14</v>
      </c>
      <c r="D364" s="9">
        <v>23</v>
      </c>
      <c r="E364" s="10">
        <f t="shared" si="48"/>
        <v>1.8617021276595746E-3</v>
      </c>
      <c r="F364" s="10">
        <f t="shared" si="49"/>
        <v>3.1554397036630539E-3</v>
      </c>
      <c r="G364" s="10">
        <f t="shared" si="51"/>
        <v>0.6428571428571429</v>
      </c>
      <c r="H364" s="17">
        <f t="shared" si="50"/>
        <v>1.1968085106382981E-3</v>
      </c>
    </row>
    <row r="365" spans="1:8" x14ac:dyDescent="0.2">
      <c r="A365" s="8"/>
      <c r="B365" s="24" t="s">
        <v>344</v>
      </c>
      <c r="C365" s="21">
        <v>34</v>
      </c>
      <c r="D365" s="9">
        <v>1</v>
      </c>
      <c r="E365" s="10">
        <f t="shared" si="48"/>
        <v>4.5212765957446804E-3</v>
      </c>
      <c r="F365" s="10">
        <f t="shared" si="49"/>
        <v>1.3719303059404582E-4</v>
      </c>
      <c r="G365" s="10">
        <f t="shared" si="51"/>
        <v>-0.97058823529411764</v>
      </c>
      <c r="H365" s="17">
        <f t="shared" si="50"/>
        <v>-4.3882978723404249E-3</v>
      </c>
    </row>
    <row r="366" spans="1:8" x14ac:dyDescent="0.2">
      <c r="A366" s="8"/>
      <c r="B366" s="24" t="s">
        <v>345</v>
      </c>
      <c r="C366" s="21">
        <v>0</v>
      </c>
      <c r="D366" s="9">
        <v>1</v>
      </c>
      <c r="E366" s="10" t="str">
        <f t="shared" si="48"/>
        <v/>
      </c>
      <c r="F366" s="10">
        <f t="shared" si="49"/>
        <v>1.3719303059404582E-4</v>
      </c>
      <c r="G366" s="10">
        <f t="shared" si="51"/>
        <v>1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1</v>
      </c>
      <c r="E367" s="10" t="str">
        <f t="shared" si="48"/>
        <v/>
      </c>
      <c r="F367" s="10">
        <f t="shared" si="49"/>
        <v>1.3719303059404582E-4</v>
      </c>
      <c r="G367" s="10">
        <f t="shared" si="51"/>
        <v>1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189</v>
      </c>
      <c r="D368" s="9">
        <v>232</v>
      </c>
      <c r="E368" s="10">
        <f t="shared" si="48"/>
        <v>2.5132978723404257E-2</v>
      </c>
      <c r="F368" s="10">
        <f t="shared" si="49"/>
        <v>3.1828783097818628E-2</v>
      </c>
      <c r="G368" s="10">
        <f t="shared" si="51"/>
        <v>0.2275132275132275</v>
      </c>
      <c r="H368" s="17">
        <f t="shared" si="50"/>
        <v>5.7180851063829792E-3</v>
      </c>
    </row>
    <row r="369" spans="1:8" x14ac:dyDescent="0.2">
      <c r="A369" s="8"/>
      <c r="B369" s="24" t="s">
        <v>348</v>
      </c>
      <c r="C369" s="21">
        <v>22</v>
      </c>
      <c r="D369" s="9">
        <v>12</v>
      </c>
      <c r="E369" s="10">
        <f t="shared" si="48"/>
        <v>2.9255319148936169E-3</v>
      </c>
      <c r="F369" s="10">
        <f t="shared" si="49"/>
        <v>1.6463163671285499E-3</v>
      </c>
      <c r="G369" s="10">
        <f t="shared" si="51"/>
        <v>-0.45454545454545453</v>
      </c>
      <c r="H369" s="17">
        <f t="shared" si="50"/>
        <v>-1.3297872340425532E-3</v>
      </c>
    </row>
    <row r="370" spans="1:8" x14ac:dyDescent="0.2">
      <c r="A370" s="8"/>
      <c r="B370" s="24" t="s">
        <v>349</v>
      </c>
      <c r="C370" s="21">
        <v>8</v>
      </c>
      <c r="D370" s="9">
        <v>4</v>
      </c>
      <c r="E370" s="10">
        <f t="shared" si="48"/>
        <v>1.0638297872340426E-3</v>
      </c>
      <c r="F370" s="10">
        <f t="shared" si="49"/>
        <v>5.4877212237618329E-4</v>
      </c>
      <c r="G370" s="10">
        <f t="shared" si="51"/>
        <v>-0.5</v>
      </c>
      <c r="H370" s="17">
        <f t="shared" si="50"/>
        <v>-5.3191489361702129E-4</v>
      </c>
    </row>
    <row r="371" spans="1:8" x14ac:dyDescent="0.2">
      <c r="A371" s="8"/>
      <c r="B371" s="24" t="s">
        <v>350</v>
      </c>
      <c r="C371" s="21">
        <v>35</v>
      </c>
      <c r="D371" s="9">
        <v>78</v>
      </c>
      <c r="E371" s="10">
        <f t="shared" si="48"/>
        <v>4.6542553191489359E-3</v>
      </c>
      <c r="F371" s="10">
        <f t="shared" si="49"/>
        <v>1.0701056386335573E-2</v>
      </c>
      <c r="G371" s="10">
        <f t="shared" si="51"/>
        <v>1.2285714285714286</v>
      </c>
      <c r="H371" s="17">
        <f t="shared" si="50"/>
        <v>5.7180851063829792E-3</v>
      </c>
    </row>
    <row r="372" spans="1:8" x14ac:dyDescent="0.2">
      <c r="A372" s="8"/>
      <c r="B372" s="24" t="s">
        <v>351</v>
      </c>
      <c r="C372" s="21">
        <v>1</v>
      </c>
      <c r="D372" s="9">
        <v>5</v>
      </c>
      <c r="E372" s="10">
        <f t="shared" si="48"/>
        <v>1.3297872340425532E-4</v>
      </c>
      <c r="F372" s="10">
        <f t="shared" si="49"/>
        <v>6.8596515297022912E-4</v>
      </c>
      <c r="G372" s="10">
        <f t="shared" si="51"/>
        <v>4</v>
      </c>
      <c r="H372" s="17">
        <f t="shared" si="50"/>
        <v>5.3191489361702129E-4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215</v>
      </c>
      <c r="D374" s="9">
        <v>146</v>
      </c>
      <c r="E374" s="10">
        <f t="shared" si="48"/>
        <v>2.8590425531914893E-2</v>
      </c>
      <c r="F374" s="10">
        <f t="shared" si="49"/>
        <v>2.0030182466730689E-2</v>
      </c>
      <c r="G374" s="10">
        <f t="shared" si="51"/>
        <v>-0.32093023255813952</v>
      </c>
      <c r="H374" s="17">
        <f t="shared" si="50"/>
        <v>-9.1755319148936164E-3</v>
      </c>
    </row>
    <row r="375" spans="1:8" x14ac:dyDescent="0.2">
      <c r="A375" s="8"/>
      <c r="B375" s="24" t="s">
        <v>354</v>
      </c>
      <c r="C375" s="21">
        <v>11</v>
      </c>
      <c r="D375" s="9">
        <v>16</v>
      </c>
      <c r="E375" s="10">
        <f t="shared" si="48"/>
        <v>1.4627659574468085E-3</v>
      </c>
      <c r="F375" s="10">
        <f t="shared" si="49"/>
        <v>2.1950884895047332E-3</v>
      </c>
      <c r="G375" s="10">
        <f t="shared" si="51"/>
        <v>0.45454545454545453</v>
      </c>
      <c r="H375" s="17">
        <f t="shared" si="50"/>
        <v>6.6489361702127658E-4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47</v>
      </c>
      <c r="D377" s="9">
        <v>19</v>
      </c>
      <c r="E377" s="10">
        <f t="shared" si="48"/>
        <v>6.2500000000000003E-3</v>
      </c>
      <c r="F377" s="10">
        <f t="shared" si="49"/>
        <v>2.6066675812868706E-3</v>
      </c>
      <c r="G377" s="10">
        <f t="shared" si="51"/>
        <v>-0.5957446808510638</v>
      </c>
      <c r="H377" s="17">
        <f t="shared" si="50"/>
        <v>-3.7234042553191491E-3</v>
      </c>
    </row>
    <row r="378" spans="1:8" x14ac:dyDescent="0.2">
      <c r="A378" s="8"/>
      <c r="B378" s="24" t="s">
        <v>357</v>
      </c>
      <c r="C378" s="21">
        <v>12</v>
      </c>
      <c r="D378" s="9">
        <v>24</v>
      </c>
      <c r="E378" s="10">
        <f t="shared" si="48"/>
        <v>1.5957446808510637E-3</v>
      </c>
      <c r="F378" s="10">
        <f t="shared" si="49"/>
        <v>3.2926327342570998E-3</v>
      </c>
      <c r="G378" s="10">
        <f t="shared" si="51"/>
        <v>1</v>
      </c>
      <c r="H378" s="17">
        <f t="shared" si="50"/>
        <v>1.5957446808510637E-3</v>
      </c>
    </row>
    <row r="379" spans="1:8" x14ac:dyDescent="0.2">
      <c r="A379" s="8"/>
      <c r="B379" s="24" t="s">
        <v>358</v>
      </c>
      <c r="C379" s="21">
        <v>5</v>
      </c>
      <c r="D379" s="9">
        <v>7</v>
      </c>
      <c r="E379" s="10">
        <f t="shared" si="48"/>
        <v>6.6489361702127658E-4</v>
      </c>
      <c r="F379" s="10">
        <f t="shared" si="49"/>
        <v>9.6035121415832076E-4</v>
      </c>
      <c r="G379" s="10">
        <f t="shared" si="51"/>
        <v>0.4</v>
      </c>
      <c r="H379" s="17">
        <f t="shared" si="50"/>
        <v>2.6595744680851064E-4</v>
      </c>
    </row>
    <row r="380" spans="1:8" x14ac:dyDescent="0.2">
      <c r="A380" s="8"/>
      <c r="B380" s="24" t="s">
        <v>359</v>
      </c>
      <c r="C380" s="21">
        <v>2</v>
      </c>
      <c r="D380" s="9">
        <v>1</v>
      </c>
      <c r="E380" s="10">
        <f t="shared" si="48"/>
        <v>2.6595744680851064E-4</v>
      </c>
      <c r="F380" s="10">
        <f t="shared" si="49"/>
        <v>1.3719303059404582E-4</v>
      </c>
      <c r="G380" s="10">
        <f t="shared" si="51"/>
        <v>-0.5</v>
      </c>
      <c r="H380" s="17">
        <f t="shared" si="50"/>
        <v>-1.3297872340425532E-4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122</v>
      </c>
      <c r="D382" s="9">
        <v>129</v>
      </c>
      <c r="E382" s="10">
        <f t="shared" si="48"/>
        <v>1.6223404255319148E-2</v>
      </c>
      <c r="F382" s="10">
        <f t="shared" si="49"/>
        <v>1.7697900946631911E-2</v>
      </c>
      <c r="G382" s="10">
        <f t="shared" si="51"/>
        <v>5.737704918032787E-2</v>
      </c>
      <c r="H382" s="17">
        <f t="shared" si="50"/>
        <v>9.3085106382978717E-4</v>
      </c>
    </row>
    <row r="383" spans="1:8" x14ac:dyDescent="0.2">
      <c r="A383" s="8"/>
      <c r="B383" s="24" t="s">
        <v>362</v>
      </c>
      <c r="C383" s="21">
        <v>9</v>
      </c>
      <c r="D383" s="9">
        <v>3</v>
      </c>
      <c r="E383" s="10">
        <f t="shared" si="48"/>
        <v>1.1968085106382979E-3</v>
      </c>
      <c r="F383" s="10">
        <f t="shared" si="49"/>
        <v>4.1157909178213747E-4</v>
      </c>
      <c r="G383" s="10">
        <f t="shared" si="51"/>
        <v>-0.66666666666666663</v>
      </c>
      <c r="H383" s="17">
        <f t="shared" si="50"/>
        <v>-7.9787234042553187E-4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62</v>
      </c>
      <c r="D385" s="9">
        <v>21</v>
      </c>
      <c r="E385" s="10">
        <f t="shared" si="48"/>
        <v>8.2446808510638295E-3</v>
      </c>
      <c r="F385" s="10">
        <f t="shared" si="49"/>
        <v>2.8810536424749623E-3</v>
      </c>
      <c r="G385" s="10">
        <f t="shared" si="51"/>
        <v>-0.66129032258064513</v>
      </c>
      <c r="H385" s="17">
        <f t="shared" si="50"/>
        <v>-5.4521276595744673E-3</v>
      </c>
    </row>
    <row r="386" spans="1:8" x14ac:dyDescent="0.2">
      <c r="A386" s="8"/>
      <c r="B386" s="24" t="s">
        <v>365</v>
      </c>
      <c r="C386" s="21">
        <v>351</v>
      </c>
      <c r="D386" s="9">
        <v>649</v>
      </c>
      <c r="E386" s="10">
        <f t="shared" si="48"/>
        <v>4.6675531914893618E-2</v>
      </c>
      <c r="F386" s="10">
        <f t="shared" si="49"/>
        <v>8.9038276855535739E-2</v>
      </c>
      <c r="G386" s="10">
        <f t="shared" si="51"/>
        <v>0.84900284900284906</v>
      </c>
      <c r="H386" s="17">
        <f t="shared" si="50"/>
        <v>3.9627659574468087E-2</v>
      </c>
    </row>
    <row r="387" spans="1:8" x14ac:dyDescent="0.2">
      <c r="A387" s="8"/>
      <c r="B387" s="24" t="s">
        <v>366</v>
      </c>
      <c r="C387" s="21">
        <v>32</v>
      </c>
      <c r="D387" s="9">
        <v>42</v>
      </c>
      <c r="E387" s="10">
        <f t="shared" si="48"/>
        <v>4.2553191489361703E-3</v>
      </c>
      <c r="F387" s="10">
        <f t="shared" si="49"/>
        <v>5.7621072849499246E-3</v>
      </c>
      <c r="G387" s="10">
        <f t="shared" si="51"/>
        <v>0.3125</v>
      </c>
      <c r="H387" s="17">
        <f t="shared" si="50"/>
        <v>1.3297872340425532E-3</v>
      </c>
    </row>
    <row r="388" spans="1:8" x14ac:dyDescent="0.2">
      <c r="A388" s="8"/>
      <c r="B388" s="24" t="s">
        <v>367</v>
      </c>
      <c r="C388" s="21">
        <v>1</v>
      </c>
      <c r="D388" s="9">
        <v>1</v>
      </c>
      <c r="E388" s="10">
        <f t="shared" si="48"/>
        <v>1.3297872340425532E-4</v>
      </c>
      <c r="F388" s="10">
        <f t="shared" si="49"/>
        <v>1.3719303059404582E-4</v>
      </c>
      <c r="G388" s="10">
        <f t="shared" si="51"/>
        <v>0</v>
      </c>
      <c r="H388" s="17">
        <f t="shared" si="50"/>
        <v>0</v>
      </c>
    </row>
    <row r="389" spans="1:8" x14ac:dyDescent="0.2">
      <c r="A389" s="8"/>
      <c r="B389" s="24" t="s">
        <v>368</v>
      </c>
      <c r="C389" s="21">
        <v>3</v>
      </c>
      <c r="D389" s="9">
        <v>3</v>
      </c>
      <c r="E389" s="10">
        <f t="shared" si="48"/>
        <v>3.9893617021276594E-4</v>
      </c>
      <c r="F389" s="10">
        <f t="shared" si="49"/>
        <v>4.1157909178213747E-4</v>
      </c>
      <c r="G389" s="10">
        <f t="shared" si="51"/>
        <v>0</v>
      </c>
      <c r="H389" s="17">
        <f t="shared" si="50"/>
        <v>0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1</v>
      </c>
      <c r="E391" s="10" t="str">
        <f t="shared" si="48"/>
        <v/>
      </c>
      <c r="F391" s="10">
        <f t="shared" si="49"/>
        <v>1.3719303059404582E-4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2</v>
      </c>
      <c r="D392" s="9">
        <v>2</v>
      </c>
      <c r="E392" s="10">
        <f t="shared" si="48"/>
        <v>2.6595744680851064E-4</v>
      </c>
      <c r="F392" s="10">
        <f t="shared" si="49"/>
        <v>2.7438606118809165E-4</v>
      </c>
      <c r="G392" s="10">
        <f t="shared" si="51"/>
        <v>0</v>
      </c>
      <c r="H392" s="17">
        <f t="shared" si="50"/>
        <v>0</v>
      </c>
    </row>
    <row r="393" spans="1:8" x14ac:dyDescent="0.2">
      <c r="A393" s="8"/>
      <c r="B393" s="24" t="s">
        <v>372</v>
      </c>
      <c r="C393" s="21">
        <v>23</v>
      </c>
      <c r="D393" s="9">
        <v>13</v>
      </c>
      <c r="E393" s="10">
        <f t="shared" si="48"/>
        <v>3.0585106382978724E-3</v>
      </c>
      <c r="F393" s="10">
        <f t="shared" si="49"/>
        <v>1.7835093977225957E-3</v>
      </c>
      <c r="G393" s="10">
        <f t="shared" si="51"/>
        <v>-0.43478260869565216</v>
      </c>
      <c r="H393" s="17">
        <f t="shared" si="50"/>
        <v>-1.3297872340425532E-3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3</v>
      </c>
      <c r="D395" s="9">
        <v>3</v>
      </c>
      <c r="E395" s="10">
        <f t="shared" si="48"/>
        <v>3.9893617021276594E-4</v>
      </c>
      <c r="F395" s="10">
        <f t="shared" si="49"/>
        <v>4.1157909178213747E-4</v>
      </c>
      <c r="G395" s="10">
        <f t="shared" si="51"/>
        <v>0</v>
      </c>
      <c r="H395" s="17">
        <f t="shared" si="50"/>
        <v>0</v>
      </c>
    </row>
    <row r="396" spans="1:8" ht="25.5" x14ac:dyDescent="0.2">
      <c r="A396" s="8"/>
      <c r="B396" s="24" t="s">
        <v>375</v>
      </c>
      <c r="C396" s="21">
        <v>24</v>
      </c>
      <c r="D396" s="9">
        <v>16</v>
      </c>
      <c r="E396" s="10">
        <f t="shared" si="48"/>
        <v>3.1914893617021275E-3</v>
      </c>
      <c r="F396" s="10">
        <f t="shared" si="49"/>
        <v>2.1950884895047332E-3</v>
      </c>
      <c r="G396" s="10">
        <f t="shared" si="51"/>
        <v>-0.33333333333333331</v>
      </c>
      <c r="H396" s="17">
        <f t="shared" si="50"/>
        <v>-1.0638297872340424E-3</v>
      </c>
    </row>
    <row r="397" spans="1:8" x14ac:dyDescent="0.2">
      <c r="A397" s="8"/>
      <c r="B397" s="24" t="s">
        <v>376</v>
      </c>
      <c r="C397" s="21">
        <v>227</v>
      </c>
      <c r="D397" s="9">
        <v>259</v>
      </c>
      <c r="E397" s="10">
        <f t="shared" si="48"/>
        <v>3.0186170212765956E-2</v>
      </c>
      <c r="F397" s="10">
        <f t="shared" si="49"/>
        <v>3.553299492385787E-2</v>
      </c>
      <c r="G397" s="10">
        <f t="shared" si="51"/>
        <v>0.14096916299559473</v>
      </c>
      <c r="H397" s="17">
        <f t="shared" si="50"/>
        <v>4.2553191489361703E-3</v>
      </c>
    </row>
    <row r="398" spans="1:8" x14ac:dyDescent="0.2">
      <c r="A398" s="8"/>
      <c r="B398" s="24" t="s">
        <v>377</v>
      </c>
      <c r="C398" s="21">
        <v>5</v>
      </c>
      <c r="D398" s="9">
        <v>5</v>
      </c>
      <c r="E398" s="10">
        <f t="shared" si="48"/>
        <v>6.6489361702127658E-4</v>
      </c>
      <c r="F398" s="10">
        <f t="shared" si="49"/>
        <v>6.8596515297022912E-4</v>
      </c>
      <c r="G398" s="10">
        <f t="shared" si="51"/>
        <v>0</v>
      </c>
      <c r="H398" s="17">
        <f t="shared" si="50"/>
        <v>0</v>
      </c>
    </row>
    <row r="399" spans="1:8" x14ac:dyDescent="0.2">
      <c r="A399" s="8"/>
      <c r="B399" s="24" t="s">
        <v>378</v>
      </c>
      <c r="C399" s="21">
        <v>11</v>
      </c>
      <c r="D399" s="9">
        <v>6</v>
      </c>
      <c r="E399" s="10">
        <f t="shared" si="48"/>
        <v>1.4627659574468085E-3</v>
      </c>
      <c r="F399" s="10">
        <f t="shared" si="49"/>
        <v>8.2315818356427494E-4</v>
      </c>
      <c r="G399" s="10">
        <f t="shared" si="51"/>
        <v>-0.45454545454545453</v>
      </c>
      <c r="H399" s="17">
        <f t="shared" si="50"/>
        <v>-6.6489361702127658E-4</v>
      </c>
    </row>
    <row r="400" spans="1:8" x14ac:dyDescent="0.2">
      <c r="A400" s="8"/>
      <c r="B400" s="24" t="s">
        <v>379</v>
      </c>
      <c r="C400" s="21">
        <v>11</v>
      </c>
      <c r="D400" s="9">
        <v>5</v>
      </c>
      <c r="E400" s="10">
        <f t="shared" si="48"/>
        <v>1.4627659574468085E-3</v>
      </c>
      <c r="F400" s="10">
        <f t="shared" si="49"/>
        <v>6.8596515297022912E-4</v>
      </c>
      <c r="G400" s="10">
        <f t="shared" si="51"/>
        <v>-0.54545454545454541</v>
      </c>
      <c r="H400" s="17">
        <f t="shared" si="50"/>
        <v>-7.9787234042553187E-4</v>
      </c>
    </row>
    <row r="401" spans="1:8" x14ac:dyDescent="0.2">
      <c r="A401" s="8"/>
      <c r="B401" s="24" t="s">
        <v>380</v>
      </c>
      <c r="C401" s="21">
        <v>30</v>
      </c>
      <c r="D401" s="9">
        <v>13</v>
      </c>
      <c r="E401" s="10">
        <f t="shared" si="48"/>
        <v>3.9893617021276593E-3</v>
      </c>
      <c r="F401" s="10">
        <f t="shared" si="49"/>
        <v>1.7835093977225957E-3</v>
      </c>
      <c r="G401" s="10">
        <f t="shared" si="51"/>
        <v>-0.56666666666666665</v>
      </c>
      <c r="H401" s="17">
        <f t="shared" si="50"/>
        <v>-2.2606382978723402E-3</v>
      </c>
    </row>
    <row r="402" spans="1:8" x14ac:dyDescent="0.2">
      <c r="A402" s="8"/>
      <c r="B402" s="24" t="s">
        <v>381</v>
      </c>
      <c r="C402" s="21">
        <v>5</v>
      </c>
      <c r="D402" s="9">
        <v>4</v>
      </c>
      <c r="E402" s="10">
        <f t="shared" si="48"/>
        <v>6.6489361702127658E-4</v>
      </c>
      <c r="F402" s="10">
        <f t="shared" si="49"/>
        <v>5.4877212237618329E-4</v>
      </c>
      <c r="G402" s="10">
        <f t="shared" si="51"/>
        <v>-0.2</v>
      </c>
      <c r="H402" s="17">
        <f t="shared" si="50"/>
        <v>-1.3297872340425532E-4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6</v>
      </c>
      <c r="D404" s="9">
        <v>10</v>
      </c>
      <c r="E404" s="10">
        <f t="shared" si="48"/>
        <v>7.9787234042553187E-4</v>
      </c>
      <c r="F404" s="10">
        <f t="shared" si="49"/>
        <v>1.3719303059404582E-3</v>
      </c>
      <c r="G404" s="10">
        <f t="shared" si="51"/>
        <v>0.66666666666666663</v>
      </c>
      <c r="H404" s="17">
        <f t="shared" si="50"/>
        <v>5.3191489361702118E-4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914</v>
      </c>
      <c r="D410" s="9">
        <v>1419</v>
      </c>
      <c r="E410" s="10">
        <f t="shared" si="48"/>
        <v>0.12154255319148936</v>
      </c>
      <c r="F410" s="10">
        <f t="shared" si="49"/>
        <v>0.19467691041295102</v>
      </c>
      <c r="G410" s="10">
        <f t="shared" si="51"/>
        <v>0.55251641137855578</v>
      </c>
      <c r="H410" s="17">
        <f t="shared" si="50"/>
        <v>6.7154255319148939E-2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1</v>
      </c>
      <c r="D412" s="9">
        <v>0</v>
      </c>
      <c r="E412" s="10">
        <f t="shared" si="48"/>
        <v>1.3297872340425532E-4</v>
      </c>
      <c r="F412" s="10" t="str">
        <f t="shared" si="49"/>
        <v/>
      </c>
      <c r="G412" s="10">
        <f t="shared" si="51"/>
        <v>-1</v>
      </c>
      <c r="H412" s="17">
        <f t="shared" si="50"/>
        <v>-1.3297872340425532E-4</v>
      </c>
    </row>
    <row r="413" spans="1:8" x14ac:dyDescent="0.2">
      <c r="A413" s="8"/>
      <c r="B413" s="24" t="s">
        <v>392</v>
      </c>
      <c r="C413" s="21">
        <v>135</v>
      </c>
      <c r="D413" s="9">
        <v>210</v>
      </c>
      <c r="E413" s="10">
        <f t="shared" si="48"/>
        <v>1.795212765957447E-2</v>
      </c>
      <c r="F413" s="10">
        <f t="shared" si="49"/>
        <v>2.8810536424749622E-2</v>
      </c>
      <c r="G413" s="10">
        <f t="shared" si="51"/>
        <v>0.55555555555555558</v>
      </c>
      <c r="H413" s="17">
        <f t="shared" si="50"/>
        <v>9.9734042553191495E-3</v>
      </c>
    </row>
    <row r="414" spans="1:8" x14ac:dyDescent="0.2">
      <c r="A414" s="8"/>
      <c r="B414" s="24" t="s">
        <v>393</v>
      </c>
      <c r="C414" s="21">
        <v>451</v>
      </c>
      <c r="D414" s="9">
        <v>625</v>
      </c>
      <c r="E414" s="10">
        <f t="shared" si="48"/>
        <v>5.9973404255319149E-2</v>
      </c>
      <c r="F414" s="10">
        <f t="shared" si="49"/>
        <v>8.5745644121278636E-2</v>
      </c>
      <c r="G414" s="10">
        <f t="shared" si="51"/>
        <v>0.38580931263858093</v>
      </c>
      <c r="H414" s="17">
        <f t="shared" si="50"/>
        <v>2.3138297872340424E-2</v>
      </c>
    </row>
    <row r="415" spans="1:8" x14ac:dyDescent="0.2">
      <c r="A415" s="8"/>
      <c r="B415" s="24" t="s">
        <v>394</v>
      </c>
      <c r="C415" s="21">
        <v>190</v>
      </c>
      <c r="D415" s="9">
        <v>211</v>
      </c>
      <c r="E415" s="10">
        <f t="shared" si="48"/>
        <v>2.5265957446808509E-2</v>
      </c>
      <c r="F415" s="10">
        <f t="shared" si="49"/>
        <v>2.8947729455343667E-2</v>
      </c>
      <c r="G415" s="10">
        <f t="shared" si="51"/>
        <v>0.11052631578947368</v>
      </c>
      <c r="H415" s="17">
        <f t="shared" si="50"/>
        <v>2.7925531914893614E-3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6</v>
      </c>
      <c r="D417" s="9">
        <v>23</v>
      </c>
      <c r="E417" s="10">
        <f t="shared" si="48"/>
        <v>7.9787234042553187E-4</v>
      </c>
      <c r="F417" s="10">
        <f t="shared" si="49"/>
        <v>3.1554397036630539E-3</v>
      </c>
      <c r="G417" s="10">
        <f t="shared" si="51"/>
        <v>2.8333333333333335</v>
      </c>
      <c r="H417" s="17">
        <f t="shared" si="50"/>
        <v>2.2606382978723402E-3</v>
      </c>
    </row>
    <row r="418" spans="1:8" ht="25.5" x14ac:dyDescent="0.2">
      <c r="A418" s="8"/>
      <c r="B418" s="24" t="s">
        <v>397</v>
      </c>
      <c r="C418" s="21">
        <v>1</v>
      </c>
      <c r="D418" s="9">
        <v>0</v>
      </c>
      <c r="E418" s="10">
        <f t="shared" si="48"/>
        <v>1.3297872340425532E-4</v>
      </c>
      <c r="F418" s="10" t="str">
        <f t="shared" si="49"/>
        <v/>
      </c>
      <c r="G418" s="10">
        <f t="shared" si="51"/>
        <v>-1</v>
      </c>
      <c r="H418" s="17">
        <f t="shared" si="50"/>
        <v>-1.3297872340425532E-4</v>
      </c>
    </row>
    <row r="419" spans="1:8" x14ac:dyDescent="0.2">
      <c r="A419" s="8"/>
      <c r="B419" s="24" t="s">
        <v>398</v>
      </c>
      <c r="C419" s="21">
        <v>17</v>
      </c>
      <c r="D419" s="9">
        <v>21</v>
      </c>
      <c r="E419" s="10">
        <f t="shared" si="48"/>
        <v>2.2606382978723402E-3</v>
      </c>
      <c r="F419" s="10">
        <f t="shared" si="49"/>
        <v>2.8810536424749623E-3</v>
      </c>
      <c r="G419" s="10">
        <f t="shared" si="51"/>
        <v>0.23529411764705882</v>
      </c>
      <c r="H419" s="17">
        <f t="shared" si="50"/>
        <v>5.3191489361702118E-4</v>
      </c>
    </row>
    <row r="420" spans="1:8" x14ac:dyDescent="0.2">
      <c r="A420" s="8"/>
      <c r="B420" s="24" t="s">
        <v>399</v>
      </c>
      <c r="C420" s="21">
        <v>2</v>
      </c>
      <c r="D420" s="9">
        <v>0</v>
      </c>
      <c r="E420" s="10">
        <f t="shared" si="48"/>
        <v>2.6595744680851064E-4</v>
      </c>
      <c r="F420" s="10" t="str">
        <f t="shared" si="49"/>
        <v/>
      </c>
      <c r="G420" s="10">
        <f t="shared" si="51"/>
        <v>-1</v>
      </c>
      <c r="H420" s="17">
        <f t="shared" si="50"/>
        <v>-2.6595744680851064E-4</v>
      </c>
    </row>
    <row r="421" spans="1:8" x14ac:dyDescent="0.2">
      <c r="A421" s="8"/>
      <c r="B421" s="24" t="s">
        <v>400</v>
      </c>
      <c r="C421" s="21">
        <v>0</v>
      </c>
      <c r="D421" s="9">
        <v>2</v>
      </c>
      <c r="E421" s="10" t="str">
        <f t="shared" si="48"/>
        <v/>
      </c>
      <c r="F421" s="10">
        <f t="shared" si="49"/>
        <v>2.7438606118809165E-4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3</v>
      </c>
      <c r="D422" s="9">
        <v>0</v>
      </c>
      <c r="E422" s="10">
        <f t="shared" si="48"/>
        <v>3.9893617021276594E-4</v>
      </c>
      <c r="F422" s="10" t="str">
        <f t="shared" si="49"/>
        <v/>
      </c>
      <c r="G422" s="10">
        <f t="shared" si="51"/>
        <v>-1</v>
      </c>
      <c r="H422" s="17">
        <f t="shared" si="50"/>
        <v>-3.9893617021276594E-4</v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4</v>
      </c>
      <c r="D424" s="9">
        <v>8</v>
      </c>
      <c r="E424" s="10">
        <f t="shared" si="48"/>
        <v>5.3191489361702129E-4</v>
      </c>
      <c r="F424" s="10">
        <f t="shared" si="49"/>
        <v>1.0975442447523666E-3</v>
      </c>
      <c r="G424" s="10">
        <f t="shared" si="51"/>
        <v>1</v>
      </c>
      <c r="H424" s="17">
        <f t="shared" si="50"/>
        <v>5.3191489361702129E-4</v>
      </c>
    </row>
    <row r="425" spans="1:8" x14ac:dyDescent="0.2">
      <c r="A425" s="8"/>
      <c r="B425" s="24" t="s">
        <v>404</v>
      </c>
      <c r="C425" s="21">
        <v>37</v>
      </c>
      <c r="D425" s="9">
        <v>29</v>
      </c>
      <c r="E425" s="10">
        <f t="shared" si="48"/>
        <v>4.920212765957447E-3</v>
      </c>
      <c r="F425" s="10">
        <f t="shared" si="49"/>
        <v>3.9785978872273284E-3</v>
      </c>
      <c r="G425" s="10">
        <f t="shared" si="51"/>
        <v>-0.21621621621621623</v>
      </c>
      <c r="H425" s="17">
        <f t="shared" si="50"/>
        <v>-1.0638297872340426E-3</v>
      </c>
    </row>
    <row r="426" spans="1:8" x14ac:dyDescent="0.2">
      <c r="A426" s="8"/>
      <c r="B426" s="24" t="s">
        <v>405</v>
      </c>
      <c r="C426" s="21">
        <v>132</v>
      </c>
      <c r="D426" s="9">
        <v>183</v>
      </c>
      <c r="E426" s="10">
        <f t="shared" ref="E426:E489" si="52">+IF(C426=0,"",C426/C$362)</f>
        <v>1.7553191489361703E-2</v>
      </c>
      <c r="F426" s="10">
        <f t="shared" ref="F426:F489" si="53">+IF(D426=0,"",D426/D$362)</f>
        <v>2.5106324598710386E-2</v>
      </c>
      <c r="G426" s="10">
        <f t="shared" si="51"/>
        <v>0.38636363636363635</v>
      </c>
      <c r="H426" s="17">
        <f t="shared" ref="H426:H489" si="54">+IF(OR(AND(E426=""),(G426="")),"",E426*G426)</f>
        <v>6.7819148936170215E-3</v>
      </c>
    </row>
    <row r="427" spans="1:8" x14ac:dyDescent="0.2">
      <c r="A427" s="8"/>
      <c r="B427" s="24" t="s">
        <v>406</v>
      </c>
      <c r="C427" s="21">
        <v>3</v>
      </c>
      <c r="D427" s="9">
        <v>11</v>
      </c>
      <c r="E427" s="10">
        <f t="shared" si="52"/>
        <v>3.9893617021276594E-4</v>
      </c>
      <c r="F427" s="10">
        <f t="shared" si="53"/>
        <v>1.5091233365345041E-3</v>
      </c>
      <c r="G427" s="10">
        <f t="shared" ref="G427:G490" si="55">+IF(AND(C427=0,D427=0)," ",IF(C427=0,1,IF(D427=0,-1,(D427-C427)/C427)))</f>
        <v>2.6666666666666665</v>
      </c>
      <c r="H427" s="17">
        <f t="shared" si="54"/>
        <v>1.0638297872340424E-3</v>
      </c>
    </row>
    <row r="428" spans="1:8" x14ac:dyDescent="0.2">
      <c r="A428" s="8"/>
      <c r="B428" s="24" t="s">
        <v>407</v>
      </c>
      <c r="C428" s="21">
        <v>16</v>
      </c>
      <c r="D428" s="9">
        <v>29</v>
      </c>
      <c r="E428" s="10">
        <f t="shared" si="52"/>
        <v>2.1276595744680851E-3</v>
      </c>
      <c r="F428" s="10">
        <f t="shared" si="53"/>
        <v>3.9785978872273284E-3</v>
      </c>
      <c r="G428" s="10">
        <f t="shared" si="55"/>
        <v>0.8125</v>
      </c>
      <c r="H428" s="17">
        <f t="shared" si="54"/>
        <v>1.7287234042553193E-3</v>
      </c>
    </row>
    <row r="429" spans="1:8" x14ac:dyDescent="0.2">
      <c r="A429" s="8"/>
      <c r="B429" s="24" t="s">
        <v>408</v>
      </c>
      <c r="C429" s="21">
        <v>2</v>
      </c>
      <c r="D429" s="9">
        <v>4</v>
      </c>
      <c r="E429" s="10">
        <f t="shared" si="52"/>
        <v>2.6595744680851064E-4</v>
      </c>
      <c r="F429" s="10">
        <f t="shared" si="53"/>
        <v>5.4877212237618329E-4</v>
      </c>
      <c r="G429" s="10">
        <f t="shared" si="55"/>
        <v>1</v>
      </c>
      <c r="H429" s="17">
        <f t="shared" si="54"/>
        <v>2.6595744680851064E-4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3</v>
      </c>
      <c r="D433" s="9">
        <v>0</v>
      </c>
      <c r="E433" s="10">
        <f t="shared" si="52"/>
        <v>3.9893617021276594E-4</v>
      </c>
      <c r="F433" s="10" t="str">
        <f t="shared" si="53"/>
        <v/>
      </c>
      <c r="G433" s="10">
        <f t="shared" si="55"/>
        <v>-1</v>
      </c>
      <c r="H433" s="17">
        <f t="shared" si="54"/>
        <v>-3.9893617021276594E-4</v>
      </c>
    </row>
    <row r="434" spans="1:8" x14ac:dyDescent="0.2">
      <c r="A434" s="8"/>
      <c r="B434" s="24" t="s">
        <v>413</v>
      </c>
      <c r="C434" s="21">
        <v>26</v>
      </c>
      <c r="D434" s="9">
        <v>0</v>
      </c>
      <c r="E434" s="10">
        <f t="shared" si="52"/>
        <v>3.4574468085106381E-3</v>
      </c>
      <c r="F434" s="10" t="str">
        <f t="shared" si="53"/>
        <v/>
      </c>
      <c r="G434" s="10">
        <f t="shared" si="55"/>
        <v>-1</v>
      </c>
      <c r="H434" s="17">
        <f t="shared" si="54"/>
        <v>-3.4574468085106381E-3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887</v>
      </c>
      <c r="D437" s="9">
        <v>822</v>
      </c>
      <c r="E437" s="10">
        <f t="shared" si="52"/>
        <v>0.11795212765957447</v>
      </c>
      <c r="F437" s="10">
        <f t="shared" si="53"/>
        <v>0.11277267114830566</v>
      </c>
      <c r="G437" s="10">
        <f t="shared" si="55"/>
        <v>-7.3280721533258167E-2</v>
      </c>
      <c r="H437" s="17">
        <f t="shared" si="54"/>
        <v>-8.6436170212765943E-3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2</v>
      </c>
      <c r="D439" s="9">
        <v>0</v>
      </c>
      <c r="E439" s="10">
        <f t="shared" si="52"/>
        <v>2.6595744680851064E-4</v>
      </c>
      <c r="F439" s="10" t="str">
        <f t="shared" si="53"/>
        <v/>
      </c>
      <c r="G439" s="10">
        <f t="shared" si="55"/>
        <v>-1</v>
      </c>
      <c r="H439" s="17">
        <f t="shared" si="54"/>
        <v>-2.6595744680851064E-4</v>
      </c>
    </row>
    <row r="440" spans="1:8" x14ac:dyDescent="0.2">
      <c r="A440" s="8"/>
      <c r="B440" s="24" t="s">
        <v>419</v>
      </c>
      <c r="C440" s="21">
        <v>1</v>
      </c>
      <c r="D440" s="9">
        <v>0</v>
      </c>
      <c r="E440" s="10">
        <f t="shared" si="52"/>
        <v>1.3297872340425532E-4</v>
      </c>
      <c r="F440" s="10" t="str">
        <f t="shared" si="53"/>
        <v/>
      </c>
      <c r="G440" s="10">
        <f t="shared" si="55"/>
        <v>-1</v>
      </c>
      <c r="H440" s="17">
        <f t="shared" si="54"/>
        <v>-1.3297872340425532E-4</v>
      </c>
    </row>
    <row r="441" spans="1:8" x14ac:dyDescent="0.2">
      <c r="A441" s="8"/>
      <c r="B441" s="24" t="s">
        <v>420</v>
      </c>
      <c r="C441" s="21">
        <v>8</v>
      </c>
      <c r="D441" s="9">
        <v>12</v>
      </c>
      <c r="E441" s="10">
        <f t="shared" si="52"/>
        <v>1.0638297872340426E-3</v>
      </c>
      <c r="F441" s="10">
        <f t="shared" si="53"/>
        <v>1.6463163671285499E-3</v>
      </c>
      <c r="G441" s="10">
        <f t="shared" si="55"/>
        <v>0.5</v>
      </c>
      <c r="H441" s="17">
        <f t="shared" si="54"/>
        <v>5.3191489361702129E-4</v>
      </c>
    </row>
    <row r="442" spans="1:8" x14ac:dyDescent="0.2">
      <c r="A442" s="8"/>
      <c r="B442" s="24" t="s">
        <v>421</v>
      </c>
      <c r="C442" s="21">
        <v>3</v>
      </c>
      <c r="D442" s="9">
        <v>0</v>
      </c>
      <c r="E442" s="10">
        <f t="shared" si="52"/>
        <v>3.9893617021276594E-4</v>
      </c>
      <c r="F442" s="10" t="str">
        <f t="shared" si="53"/>
        <v/>
      </c>
      <c r="G442" s="10">
        <f t="shared" si="55"/>
        <v>-1</v>
      </c>
      <c r="H442" s="17">
        <f t="shared" si="54"/>
        <v>-3.9893617021276594E-4</v>
      </c>
    </row>
    <row r="443" spans="1:8" x14ac:dyDescent="0.2">
      <c r="A443" s="8"/>
      <c r="B443" s="24" t="s">
        <v>422</v>
      </c>
      <c r="C443" s="21">
        <v>0</v>
      </c>
      <c r="D443" s="9">
        <v>1</v>
      </c>
      <c r="E443" s="10" t="str">
        <f t="shared" si="52"/>
        <v/>
      </c>
      <c r="F443" s="10">
        <f t="shared" si="53"/>
        <v>1.3719303059404582E-4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10</v>
      </c>
      <c r="D445" s="9">
        <v>3</v>
      </c>
      <c r="E445" s="10">
        <f t="shared" si="52"/>
        <v>1.3297872340425532E-3</v>
      </c>
      <c r="F445" s="10">
        <f t="shared" si="53"/>
        <v>4.1157909178213747E-4</v>
      </c>
      <c r="G445" s="10">
        <f t="shared" si="55"/>
        <v>-0.7</v>
      </c>
      <c r="H445" s="17">
        <f t="shared" si="54"/>
        <v>-9.3085106382978717E-4</v>
      </c>
    </row>
    <row r="446" spans="1:8" x14ac:dyDescent="0.2">
      <c r="A446" s="8"/>
      <c r="B446" s="24" t="s">
        <v>425</v>
      </c>
      <c r="C446" s="21">
        <v>3</v>
      </c>
      <c r="D446" s="9">
        <v>3</v>
      </c>
      <c r="E446" s="10">
        <f t="shared" si="52"/>
        <v>3.9893617021276594E-4</v>
      </c>
      <c r="F446" s="10">
        <f t="shared" si="53"/>
        <v>4.1157909178213747E-4</v>
      </c>
      <c r="G446" s="10">
        <f t="shared" si="55"/>
        <v>0</v>
      </c>
      <c r="H446" s="17">
        <f t="shared" si="54"/>
        <v>0</v>
      </c>
    </row>
    <row r="447" spans="1:8" x14ac:dyDescent="0.2">
      <c r="A447" s="8"/>
      <c r="B447" s="24" t="s">
        <v>426</v>
      </c>
      <c r="C447" s="21">
        <v>2</v>
      </c>
      <c r="D447" s="9">
        <v>1</v>
      </c>
      <c r="E447" s="10">
        <f t="shared" si="52"/>
        <v>2.6595744680851064E-4</v>
      </c>
      <c r="F447" s="10">
        <f t="shared" si="53"/>
        <v>1.3719303059404582E-4</v>
      </c>
      <c r="G447" s="10">
        <f t="shared" si="55"/>
        <v>-0.5</v>
      </c>
      <c r="H447" s="17">
        <f t="shared" si="54"/>
        <v>-1.3297872340425532E-4</v>
      </c>
    </row>
    <row r="448" spans="1:8" x14ac:dyDescent="0.2">
      <c r="A448" s="8"/>
      <c r="B448" s="24" t="s">
        <v>427</v>
      </c>
      <c r="C448" s="21">
        <v>0</v>
      </c>
      <c r="D448" s="9">
        <v>1</v>
      </c>
      <c r="E448" s="10" t="str">
        <f t="shared" si="52"/>
        <v/>
      </c>
      <c r="F448" s="10">
        <f t="shared" si="53"/>
        <v>1.3719303059404582E-4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12</v>
      </c>
      <c r="D451" s="9">
        <v>1</v>
      </c>
      <c r="E451" s="10">
        <f t="shared" si="52"/>
        <v>1.5957446808510637E-3</v>
      </c>
      <c r="F451" s="10">
        <f t="shared" si="53"/>
        <v>1.3719303059404582E-4</v>
      </c>
      <c r="G451" s="10">
        <f t="shared" si="55"/>
        <v>-0.91666666666666663</v>
      </c>
      <c r="H451" s="17">
        <f t="shared" si="54"/>
        <v>-1.4627659574468085E-3</v>
      </c>
    </row>
    <row r="452" spans="1:8" x14ac:dyDescent="0.2">
      <c r="A452" s="8"/>
      <c r="B452" s="24" t="s">
        <v>431</v>
      </c>
      <c r="C452" s="21">
        <v>1</v>
      </c>
      <c r="D452" s="9">
        <v>0</v>
      </c>
      <c r="E452" s="10">
        <f t="shared" si="52"/>
        <v>1.3297872340425532E-4</v>
      </c>
      <c r="F452" s="10" t="str">
        <f t="shared" si="53"/>
        <v/>
      </c>
      <c r="G452" s="10">
        <f t="shared" si="55"/>
        <v>-1</v>
      </c>
      <c r="H452" s="17">
        <f t="shared" si="54"/>
        <v>-1.3297872340425532E-4</v>
      </c>
    </row>
    <row r="453" spans="1:8" ht="25.5" x14ac:dyDescent="0.2">
      <c r="A453" s="8"/>
      <c r="B453" s="24" t="s">
        <v>432</v>
      </c>
      <c r="C453" s="21">
        <v>2</v>
      </c>
      <c r="D453" s="9">
        <v>4</v>
      </c>
      <c r="E453" s="10">
        <f t="shared" si="52"/>
        <v>2.6595744680851064E-4</v>
      </c>
      <c r="F453" s="10">
        <f t="shared" si="53"/>
        <v>5.4877212237618329E-4</v>
      </c>
      <c r="G453" s="10">
        <f t="shared" si="55"/>
        <v>1</v>
      </c>
      <c r="H453" s="17">
        <f t="shared" si="54"/>
        <v>2.6595744680851064E-4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6</v>
      </c>
      <c r="D458" s="9">
        <v>2</v>
      </c>
      <c r="E458" s="10">
        <f t="shared" si="52"/>
        <v>7.9787234042553187E-4</v>
      </c>
      <c r="F458" s="10">
        <f t="shared" si="53"/>
        <v>2.7438606118809165E-4</v>
      </c>
      <c r="G458" s="10">
        <f t="shared" si="55"/>
        <v>-0.66666666666666663</v>
      </c>
      <c r="H458" s="17">
        <f t="shared" si="54"/>
        <v>-5.3191489361702118E-4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12</v>
      </c>
      <c r="E460" s="10" t="str">
        <f t="shared" si="52"/>
        <v/>
      </c>
      <c r="F460" s="10">
        <f t="shared" si="53"/>
        <v>1.6463163671285499E-3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174</v>
      </c>
      <c r="D461" s="9">
        <v>190</v>
      </c>
      <c r="E461" s="10">
        <f t="shared" si="52"/>
        <v>2.3138297872340424E-2</v>
      </c>
      <c r="F461" s="10">
        <f t="shared" si="53"/>
        <v>2.6066675812868707E-2</v>
      </c>
      <c r="G461" s="10">
        <f t="shared" si="55"/>
        <v>9.1954022988505746E-2</v>
      </c>
      <c r="H461" s="17">
        <f t="shared" si="54"/>
        <v>2.1276595744680851E-3</v>
      </c>
    </row>
    <row r="462" spans="1:8" x14ac:dyDescent="0.2">
      <c r="A462" s="8"/>
      <c r="B462" s="24" t="s">
        <v>441</v>
      </c>
      <c r="C462" s="21">
        <v>8</v>
      </c>
      <c r="D462" s="9">
        <v>24</v>
      </c>
      <c r="E462" s="10">
        <f t="shared" si="52"/>
        <v>1.0638297872340426E-3</v>
      </c>
      <c r="F462" s="10">
        <f t="shared" si="53"/>
        <v>3.2926327342570998E-3</v>
      </c>
      <c r="G462" s="10">
        <f t="shared" si="55"/>
        <v>2</v>
      </c>
      <c r="H462" s="17">
        <f t="shared" si="54"/>
        <v>2.1276595744680851E-3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43</v>
      </c>
      <c r="D464" s="9">
        <v>10</v>
      </c>
      <c r="E464" s="10">
        <f t="shared" si="52"/>
        <v>5.7180851063829783E-3</v>
      </c>
      <c r="F464" s="10">
        <f t="shared" si="53"/>
        <v>1.3719303059404582E-3</v>
      </c>
      <c r="G464" s="10">
        <f t="shared" si="55"/>
        <v>-0.76744186046511631</v>
      </c>
      <c r="H464" s="17">
        <f t="shared" si="54"/>
        <v>-4.3882978723404258E-3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8</v>
      </c>
      <c r="E469" s="10" t="str">
        <f t="shared" si="52"/>
        <v/>
      </c>
      <c r="F469" s="10">
        <f t="shared" si="53"/>
        <v>1.0975442447523666E-3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1</v>
      </c>
      <c r="E471" s="10" t="str">
        <f t="shared" si="52"/>
        <v/>
      </c>
      <c r="F471" s="10">
        <f t="shared" si="53"/>
        <v>1.3719303059404582E-4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5</v>
      </c>
      <c r="D472" s="9">
        <v>2</v>
      </c>
      <c r="E472" s="10">
        <f t="shared" si="52"/>
        <v>6.6489361702127658E-4</v>
      </c>
      <c r="F472" s="10">
        <f t="shared" si="53"/>
        <v>2.7438606118809165E-4</v>
      </c>
      <c r="G472" s="10">
        <f t="shared" si="55"/>
        <v>-0.6</v>
      </c>
      <c r="H472" s="17">
        <f t="shared" si="54"/>
        <v>-3.9893617021276594E-4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</v>
      </c>
      <c r="D474" s="9">
        <v>3</v>
      </c>
      <c r="E474" s="10">
        <f t="shared" si="52"/>
        <v>1.3297872340425532E-4</v>
      </c>
      <c r="F474" s="10">
        <f t="shared" si="53"/>
        <v>4.1157909178213747E-4</v>
      </c>
      <c r="G474" s="10">
        <f t="shared" si="55"/>
        <v>2</v>
      </c>
      <c r="H474" s="17">
        <f t="shared" si="54"/>
        <v>2.6595744680851064E-4</v>
      </c>
    </row>
    <row r="475" spans="1:8" x14ac:dyDescent="0.2">
      <c r="A475" s="8"/>
      <c r="B475" s="24" t="s">
        <v>454</v>
      </c>
      <c r="C475" s="21">
        <v>9</v>
      </c>
      <c r="D475" s="9">
        <v>33</v>
      </c>
      <c r="E475" s="10">
        <f t="shared" si="52"/>
        <v>1.1968085106382979E-3</v>
      </c>
      <c r="F475" s="10">
        <f t="shared" si="53"/>
        <v>4.5273700096035117E-3</v>
      </c>
      <c r="G475" s="10">
        <f t="shared" si="55"/>
        <v>2.6666666666666665</v>
      </c>
      <c r="H475" s="17">
        <f t="shared" si="54"/>
        <v>3.1914893617021275E-3</v>
      </c>
    </row>
    <row r="476" spans="1:8" x14ac:dyDescent="0.2">
      <c r="A476" s="8"/>
      <c r="B476" s="24" t="s">
        <v>455</v>
      </c>
      <c r="C476" s="21">
        <v>0</v>
      </c>
      <c r="D476" s="9">
        <v>5</v>
      </c>
      <c r="E476" s="10" t="str">
        <f t="shared" si="52"/>
        <v/>
      </c>
      <c r="F476" s="10">
        <f t="shared" si="53"/>
        <v>6.8596515297022912E-4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54</v>
      </c>
      <c r="D477" s="9">
        <v>5</v>
      </c>
      <c r="E477" s="10">
        <f t="shared" si="52"/>
        <v>7.1808510638297872E-3</v>
      </c>
      <c r="F477" s="10">
        <f t="shared" si="53"/>
        <v>6.8596515297022912E-4</v>
      </c>
      <c r="G477" s="10">
        <f t="shared" si="55"/>
        <v>-0.90740740740740744</v>
      </c>
      <c r="H477" s="17">
        <f t="shared" si="54"/>
        <v>-6.5159574468085105E-3</v>
      </c>
    </row>
    <row r="478" spans="1:8" ht="25.5" x14ac:dyDescent="0.2">
      <c r="A478" s="8"/>
      <c r="B478" s="24" t="s">
        <v>457</v>
      </c>
      <c r="C478" s="21">
        <v>15</v>
      </c>
      <c r="D478" s="9">
        <v>11</v>
      </c>
      <c r="E478" s="10">
        <f t="shared" si="52"/>
        <v>1.9946808510638296E-3</v>
      </c>
      <c r="F478" s="10">
        <f t="shared" si="53"/>
        <v>1.5091233365345041E-3</v>
      </c>
      <c r="G478" s="10">
        <f t="shared" si="55"/>
        <v>-0.26666666666666666</v>
      </c>
      <c r="H478" s="17">
        <f t="shared" si="54"/>
        <v>-5.3191489361702118E-4</v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2.7438606118809165E-4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4</v>
      </c>
      <c r="D480" s="9">
        <v>17</v>
      </c>
      <c r="E480" s="10">
        <f t="shared" si="52"/>
        <v>5.3191489361702129E-4</v>
      </c>
      <c r="F480" s="10">
        <f t="shared" si="53"/>
        <v>2.332281520098779E-3</v>
      </c>
      <c r="G480" s="10">
        <f t="shared" si="55"/>
        <v>3.25</v>
      </c>
      <c r="H480" s="17">
        <f t="shared" si="54"/>
        <v>1.7287234042553193E-3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7</v>
      </c>
      <c r="D482" s="9">
        <v>9</v>
      </c>
      <c r="E482" s="10">
        <f t="shared" si="52"/>
        <v>9.3085106382978728E-4</v>
      </c>
      <c r="F482" s="10">
        <f t="shared" si="53"/>
        <v>1.2347372753464124E-3</v>
      </c>
      <c r="G482" s="10">
        <f t="shared" si="55"/>
        <v>0.2857142857142857</v>
      </c>
      <c r="H482" s="17">
        <f t="shared" si="54"/>
        <v>2.6595744680851064E-4</v>
      </c>
    </row>
    <row r="483" spans="1:8" x14ac:dyDescent="0.2">
      <c r="A483" s="8"/>
      <c r="B483" s="24" t="s">
        <v>462</v>
      </c>
      <c r="C483" s="21">
        <v>3</v>
      </c>
      <c r="D483" s="9">
        <v>1</v>
      </c>
      <c r="E483" s="10">
        <f t="shared" si="52"/>
        <v>3.9893617021276594E-4</v>
      </c>
      <c r="F483" s="10">
        <f t="shared" si="53"/>
        <v>1.3719303059404582E-4</v>
      </c>
      <c r="G483" s="10">
        <f t="shared" si="55"/>
        <v>-0.66666666666666663</v>
      </c>
      <c r="H483" s="17">
        <f t="shared" si="54"/>
        <v>-2.6595744680851059E-4</v>
      </c>
    </row>
    <row r="484" spans="1:8" x14ac:dyDescent="0.2">
      <c r="A484" s="8"/>
      <c r="B484" s="24" t="s">
        <v>463</v>
      </c>
      <c r="C484" s="21">
        <v>80</v>
      </c>
      <c r="D484" s="9">
        <v>39</v>
      </c>
      <c r="E484" s="10">
        <f t="shared" si="52"/>
        <v>1.0638297872340425E-2</v>
      </c>
      <c r="F484" s="10">
        <f t="shared" si="53"/>
        <v>5.3505281931677867E-3</v>
      </c>
      <c r="G484" s="10">
        <f t="shared" si="55"/>
        <v>-0.51249999999999996</v>
      </c>
      <c r="H484" s="17">
        <f t="shared" si="54"/>
        <v>-5.4521276595744673E-3</v>
      </c>
    </row>
    <row r="485" spans="1:8" x14ac:dyDescent="0.2">
      <c r="A485" s="8"/>
      <c r="B485" s="24" t="s">
        <v>464</v>
      </c>
      <c r="C485" s="21">
        <v>5</v>
      </c>
      <c r="D485" s="9">
        <v>111</v>
      </c>
      <c r="E485" s="10">
        <f t="shared" si="52"/>
        <v>6.6489361702127658E-4</v>
      </c>
      <c r="F485" s="10">
        <f t="shared" si="53"/>
        <v>1.5228426395939087E-2</v>
      </c>
      <c r="G485" s="10">
        <f t="shared" si="55"/>
        <v>21.2</v>
      </c>
      <c r="H485" s="17">
        <f t="shared" si="54"/>
        <v>1.4095744680851063E-2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5</v>
      </c>
      <c r="D487" s="9">
        <v>4</v>
      </c>
      <c r="E487" s="10">
        <f t="shared" si="52"/>
        <v>6.6489361702127658E-4</v>
      </c>
      <c r="F487" s="10">
        <f t="shared" si="53"/>
        <v>5.4877212237618329E-4</v>
      </c>
      <c r="G487" s="10">
        <f t="shared" si="55"/>
        <v>-0.2</v>
      </c>
      <c r="H487" s="17">
        <f t="shared" si="54"/>
        <v>-1.3297872340425532E-4</v>
      </c>
    </row>
    <row r="488" spans="1:8" x14ac:dyDescent="0.2">
      <c r="A488" s="8"/>
      <c r="B488" s="24" t="s">
        <v>467</v>
      </c>
      <c r="C488" s="21">
        <v>2</v>
      </c>
      <c r="D488" s="9">
        <v>6</v>
      </c>
      <c r="E488" s="10">
        <f t="shared" si="52"/>
        <v>2.6595744680851064E-4</v>
      </c>
      <c r="F488" s="10">
        <f t="shared" si="53"/>
        <v>8.2315818356427494E-4</v>
      </c>
      <c r="G488" s="10">
        <f t="shared" si="55"/>
        <v>2</v>
      </c>
      <c r="H488" s="17">
        <f t="shared" si="54"/>
        <v>5.3191489361702129E-4</v>
      </c>
    </row>
    <row r="489" spans="1:8" x14ac:dyDescent="0.2">
      <c r="A489" s="8"/>
      <c r="B489" s="24" t="s">
        <v>468</v>
      </c>
      <c r="C489" s="21">
        <v>0</v>
      </c>
      <c r="D489" s="9">
        <v>1</v>
      </c>
      <c r="E489" s="10" t="str">
        <f t="shared" si="52"/>
        <v/>
      </c>
      <c r="F489" s="10">
        <f t="shared" si="53"/>
        <v>1.3719303059404582E-4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373</v>
      </c>
      <c r="D490" s="9">
        <v>59</v>
      </c>
      <c r="E490" s="10">
        <f t="shared" ref="E490:E553" si="56">+IF(C490=0,"",C490/C$362)</f>
        <v>4.9601063829787233E-2</v>
      </c>
      <c r="F490" s="10">
        <f t="shared" ref="F490:F553" si="57">+IF(D490=0,"",D490/D$362)</f>
        <v>8.094388805048704E-3</v>
      </c>
      <c r="G490" s="10">
        <f t="shared" si="55"/>
        <v>-0.8418230563002681</v>
      </c>
      <c r="H490" s="17">
        <f t="shared" ref="H490:H553" si="58">+IF(OR(AND(E490=""),(G490="")),"",E490*G490)</f>
        <v>-4.1755319148936168E-2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10</v>
      </c>
      <c r="E492" s="10" t="str">
        <f t="shared" si="56"/>
        <v/>
      </c>
      <c r="F492" s="10">
        <f t="shared" si="57"/>
        <v>1.3719303059404582E-3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5</v>
      </c>
      <c r="E495" s="10" t="str">
        <f t="shared" si="56"/>
        <v/>
      </c>
      <c r="F495" s="10">
        <f t="shared" si="57"/>
        <v>6.8596515297022912E-4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14</v>
      </c>
      <c r="D498" s="9">
        <v>7</v>
      </c>
      <c r="E498" s="10">
        <f t="shared" si="56"/>
        <v>1.8617021276595746E-3</v>
      </c>
      <c r="F498" s="10">
        <f t="shared" si="57"/>
        <v>9.6035121415832076E-4</v>
      </c>
      <c r="G498" s="10">
        <f t="shared" si="59"/>
        <v>-0.5</v>
      </c>
      <c r="H498" s="17">
        <f t="shared" si="58"/>
        <v>-9.3085106382978728E-4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22</v>
      </c>
      <c r="D500" s="9">
        <v>0</v>
      </c>
      <c r="E500" s="10">
        <f t="shared" si="56"/>
        <v>2.9255319148936169E-3</v>
      </c>
      <c r="F500" s="10" t="str">
        <f t="shared" si="57"/>
        <v/>
      </c>
      <c r="G500" s="10">
        <f t="shared" si="59"/>
        <v>-1</v>
      </c>
      <c r="H500" s="17">
        <f t="shared" si="58"/>
        <v>-2.9255319148936169E-3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</v>
      </c>
      <c r="D502" s="9">
        <v>20</v>
      </c>
      <c r="E502" s="10">
        <f t="shared" si="56"/>
        <v>2.6595744680851064E-4</v>
      </c>
      <c r="F502" s="10">
        <f t="shared" si="57"/>
        <v>2.7438606118809165E-3</v>
      </c>
      <c r="G502" s="10">
        <f t="shared" si="59"/>
        <v>9</v>
      </c>
      <c r="H502" s="17">
        <f t="shared" si="58"/>
        <v>2.3936170212765957E-3</v>
      </c>
    </row>
    <row r="503" spans="1:8" x14ac:dyDescent="0.2">
      <c r="A503" s="8"/>
      <c r="B503" s="24" t="s">
        <v>482</v>
      </c>
      <c r="C503" s="21">
        <v>24</v>
      </c>
      <c r="D503" s="9">
        <v>35</v>
      </c>
      <c r="E503" s="10">
        <f t="shared" si="56"/>
        <v>3.1914893617021275E-3</v>
      </c>
      <c r="F503" s="10">
        <f t="shared" si="57"/>
        <v>4.8017560707916034E-3</v>
      </c>
      <c r="G503" s="10">
        <f t="shared" si="59"/>
        <v>0.45833333333333331</v>
      </c>
      <c r="H503" s="17">
        <f t="shared" si="58"/>
        <v>1.4627659574468085E-3</v>
      </c>
    </row>
    <row r="504" spans="1:8" x14ac:dyDescent="0.2">
      <c r="A504" s="8"/>
      <c r="B504" s="24" t="s">
        <v>483</v>
      </c>
      <c r="C504" s="21">
        <v>2</v>
      </c>
      <c r="D504" s="9">
        <v>3</v>
      </c>
      <c r="E504" s="10">
        <f t="shared" si="56"/>
        <v>2.6595744680851064E-4</v>
      </c>
      <c r="F504" s="10">
        <f t="shared" si="57"/>
        <v>4.1157909178213747E-4</v>
      </c>
      <c r="G504" s="10">
        <f t="shared" si="59"/>
        <v>0.5</v>
      </c>
      <c r="H504" s="17">
        <f t="shared" si="58"/>
        <v>1.3297872340425532E-4</v>
      </c>
    </row>
    <row r="505" spans="1:8" x14ac:dyDescent="0.2">
      <c r="A505" s="8"/>
      <c r="B505" s="24" t="s">
        <v>484</v>
      </c>
      <c r="C505" s="21">
        <v>106</v>
      </c>
      <c r="D505" s="9">
        <v>14</v>
      </c>
      <c r="E505" s="10">
        <f t="shared" si="56"/>
        <v>1.4095744680851063E-2</v>
      </c>
      <c r="F505" s="10">
        <f t="shared" si="57"/>
        <v>1.9207024283166415E-3</v>
      </c>
      <c r="G505" s="10">
        <f t="shared" si="59"/>
        <v>-0.86792452830188682</v>
      </c>
      <c r="H505" s="17">
        <f t="shared" si="58"/>
        <v>-1.223404255319149E-2</v>
      </c>
    </row>
    <row r="506" spans="1:8" x14ac:dyDescent="0.2">
      <c r="A506" s="8"/>
      <c r="B506" s="24" t="s">
        <v>485</v>
      </c>
      <c r="C506" s="21">
        <v>8</v>
      </c>
      <c r="D506" s="9">
        <v>1</v>
      </c>
      <c r="E506" s="10">
        <f t="shared" si="56"/>
        <v>1.0638297872340426E-3</v>
      </c>
      <c r="F506" s="10">
        <f t="shared" si="57"/>
        <v>1.3719303059404582E-4</v>
      </c>
      <c r="G506" s="10">
        <f t="shared" si="59"/>
        <v>-0.875</v>
      </c>
      <c r="H506" s="17">
        <f t="shared" si="58"/>
        <v>-9.3085106382978728E-4</v>
      </c>
    </row>
    <row r="507" spans="1:8" x14ac:dyDescent="0.2">
      <c r="A507" s="8"/>
      <c r="B507" s="24" t="s">
        <v>486</v>
      </c>
      <c r="C507" s="21">
        <v>4</v>
      </c>
      <c r="D507" s="9">
        <v>1</v>
      </c>
      <c r="E507" s="10">
        <f t="shared" si="56"/>
        <v>5.3191489361702129E-4</v>
      </c>
      <c r="F507" s="10">
        <f t="shared" si="57"/>
        <v>1.3719303059404582E-4</v>
      </c>
      <c r="G507" s="10">
        <f t="shared" si="59"/>
        <v>-0.75</v>
      </c>
      <c r="H507" s="17">
        <f t="shared" si="58"/>
        <v>-3.9893617021276599E-4</v>
      </c>
    </row>
    <row r="508" spans="1:8" x14ac:dyDescent="0.2">
      <c r="A508" s="8"/>
      <c r="B508" s="24" t="s">
        <v>487</v>
      </c>
      <c r="C508" s="21">
        <v>6</v>
      </c>
      <c r="D508" s="9">
        <v>6</v>
      </c>
      <c r="E508" s="10">
        <f t="shared" si="56"/>
        <v>7.9787234042553187E-4</v>
      </c>
      <c r="F508" s="10">
        <f t="shared" si="57"/>
        <v>8.2315818356427494E-4</v>
      </c>
      <c r="G508" s="10">
        <f t="shared" si="59"/>
        <v>0</v>
      </c>
      <c r="H508" s="17">
        <f t="shared" si="58"/>
        <v>0</v>
      </c>
    </row>
    <row r="509" spans="1:8" x14ac:dyDescent="0.2">
      <c r="A509" s="8"/>
      <c r="B509" s="24" t="s">
        <v>488</v>
      </c>
      <c r="C509" s="21">
        <v>11</v>
      </c>
      <c r="D509" s="9">
        <v>8</v>
      </c>
      <c r="E509" s="10">
        <f t="shared" si="56"/>
        <v>1.4627659574468085E-3</v>
      </c>
      <c r="F509" s="10">
        <f t="shared" si="57"/>
        <v>1.0975442447523666E-3</v>
      </c>
      <c r="G509" s="10">
        <f t="shared" si="59"/>
        <v>-0.27272727272727271</v>
      </c>
      <c r="H509" s="17">
        <f t="shared" si="58"/>
        <v>-3.9893617021276594E-4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0</v>
      </c>
      <c r="E511" s="10">
        <f t="shared" si="56"/>
        <v>1.3297872340425532E-4</v>
      </c>
      <c r="F511" s="10" t="str">
        <f t="shared" si="57"/>
        <v/>
      </c>
      <c r="G511" s="10">
        <f t="shared" si="59"/>
        <v>-1</v>
      </c>
      <c r="H511" s="17">
        <f t="shared" si="58"/>
        <v>-1.3297872340425532E-4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3</v>
      </c>
      <c r="D514" s="9">
        <v>8</v>
      </c>
      <c r="E514" s="10">
        <f t="shared" si="56"/>
        <v>3.9893617021276594E-4</v>
      </c>
      <c r="F514" s="10">
        <f t="shared" si="57"/>
        <v>1.0975442447523666E-3</v>
      </c>
      <c r="G514" s="10">
        <f t="shared" si="59"/>
        <v>1.6666666666666667</v>
      </c>
      <c r="H514" s="17">
        <f t="shared" si="58"/>
        <v>6.6489361702127658E-4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2</v>
      </c>
      <c r="E516" s="10" t="str">
        <f t="shared" si="56"/>
        <v/>
      </c>
      <c r="F516" s="10">
        <f t="shared" si="57"/>
        <v>2.7438606118809165E-4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7</v>
      </c>
      <c r="D517" s="9">
        <v>0</v>
      </c>
      <c r="E517" s="10">
        <f t="shared" si="56"/>
        <v>9.3085106382978728E-4</v>
      </c>
      <c r="F517" s="10" t="str">
        <f t="shared" si="57"/>
        <v/>
      </c>
      <c r="G517" s="10">
        <f t="shared" si="59"/>
        <v>-1</v>
      </c>
      <c r="H517" s="17">
        <f t="shared" si="58"/>
        <v>-9.3085106382978728E-4</v>
      </c>
    </row>
    <row r="518" spans="1:8" ht="25.5" x14ac:dyDescent="0.2">
      <c r="A518" s="8"/>
      <c r="B518" s="24" t="s">
        <v>497</v>
      </c>
      <c r="C518" s="21">
        <v>16</v>
      </c>
      <c r="D518" s="9">
        <v>5</v>
      </c>
      <c r="E518" s="10">
        <f t="shared" si="56"/>
        <v>2.1276595744680851E-3</v>
      </c>
      <c r="F518" s="10">
        <f t="shared" si="57"/>
        <v>6.8596515297022912E-4</v>
      </c>
      <c r="G518" s="10">
        <f t="shared" si="59"/>
        <v>-0.6875</v>
      </c>
      <c r="H518" s="17">
        <f t="shared" si="58"/>
        <v>-1.4627659574468085E-3</v>
      </c>
    </row>
    <row r="519" spans="1:8" x14ac:dyDescent="0.2">
      <c r="A519" s="8"/>
      <c r="B519" s="24" t="s">
        <v>498</v>
      </c>
      <c r="C519" s="21">
        <v>5</v>
      </c>
      <c r="D519" s="9">
        <v>7</v>
      </c>
      <c r="E519" s="10">
        <f t="shared" si="56"/>
        <v>6.6489361702127658E-4</v>
      </c>
      <c r="F519" s="10">
        <f t="shared" si="57"/>
        <v>9.6035121415832076E-4</v>
      </c>
      <c r="G519" s="10">
        <f t="shared" si="59"/>
        <v>0.4</v>
      </c>
      <c r="H519" s="17">
        <f t="shared" si="58"/>
        <v>2.6595744680851064E-4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20</v>
      </c>
      <c r="E520" s="10" t="str">
        <f t="shared" si="56"/>
        <v/>
      </c>
      <c r="F520" s="10">
        <f t="shared" si="57"/>
        <v>2.7438606118809165E-3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3</v>
      </c>
      <c r="E521" s="10" t="str">
        <f t="shared" si="56"/>
        <v/>
      </c>
      <c r="F521" s="10">
        <f t="shared" si="57"/>
        <v>4.1157909178213747E-4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25</v>
      </c>
      <c r="D530" s="9">
        <v>23</v>
      </c>
      <c r="E530" s="10">
        <f t="shared" si="56"/>
        <v>3.324468085106383E-3</v>
      </c>
      <c r="F530" s="10">
        <f t="shared" si="57"/>
        <v>3.1554397036630539E-3</v>
      </c>
      <c r="G530" s="10">
        <f t="shared" si="59"/>
        <v>-0.08</v>
      </c>
      <c r="H530" s="17">
        <f t="shared" si="58"/>
        <v>-2.6595744680851064E-4</v>
      </c>
    </row>
    <row r="531" spans="1:8" x14ac:dyDescent="0.2">
      <c r="A531" s="8"/>
      <c r="B531" s="24" t="s">
        <v>510</v>
      </c>
      <c r="C531" s="21">
        <v>3</v>
      </c>
      <c r="D531" s="9">
        <v>5</v>
      </c>
      <c r="E531" s="10">
        <f t="shared" si="56"/>
        <v>3.9893617021276594E-4</v>
      </c>
      <c r="F531" s="10">
        <f t="shared" si="57"/>
        <v>6.8596515297022912E-4</v>
      </c>
      <c r="G531" s="10">
        <f t="shared" si="59"/>
        <v>0.66666666666666663</v>
      </c>
      <c r="H531" s="17">
        <f t="shared" si="58"/>
        <v>2.6595744680851059E-4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29</v>
      </c>
      <c r="D535" s="9">
        <v>10</v>
      </c>
      <c r="E535" s="10">
        <f t="shared" si="56"/>
        <v>3.8563829787234042E-3</v>
      </c>
      <c r="F535" s="10">
        <f t="shared" si="57"/>
        <v>1.3719303059404582E-3</v>
      </c>
      <c r="G535" s="10">
        <f t="shared" si="59"/>
        <v>-0.65517241379310343</v>
      </c>
      <c r="H535" s="17">
        <f t="shared" si="58"/>
        <v>-2.5265957446808508E-3</v>
      </c>
    </row>
    <row r="536" spans="1:8" x14ac:dyDescent="0.2">
      <c r="A536" s="8"/>
      <c r="B536" s="24" t="s">
        <v>515</v>
      </c>
      <c r="C536" s="21">
        <v>5</v>
      </c>
      <c r="D536" s="9">
        <v>9</v>
      </c>
      <c r="E536" s="10">
        <f t="shared" si="56"/>
        <v>6.6489361702127658E-4</v>
      </c>
      <c r="F536" s="10">
        <f t="shared" si="57"/>
        <v>1.2347372753464124E-3</v>
      </c>
      <c r="G536" s="10">
        <f t="shared" si="59"/>
        <v>0.8</v>
      </c>
      <c r="H536" s="17">
        <f t="shared" si="58"/>
        <v>5.3191489361702129E-4</v>
      </c>
    </row>
    <row r="537" spans="1:8" ht="25.5" x14ac:dyDescent="0.2">
      <c r="A537" s="8"/>
      <c r="B537" s="24" t="s">
        <v>516</v>
      </c>
      <c r="C537" s="21">
        <v>12</v>
      </c>
      <c r="D537" s="9">
        <v>27</v>
      </c>
      <c r="E537" s="10">
        <f t="shared" si="56"/>
        <v>1.5957446808510637E-3</v>
      </c>
      <c r="F537" s="10">
        <f t="shared" si="57"/>
        <v>3.7042118260392372E-3</v>
      </c>
      <c r="G537" s="10">
        <f t="shared" si="59"/>
        <v>1.25</v>
      </c>
      <c r="H537" s="17">
        <f t="shared" si="58"/>
        <v>1.9946808510638296E-3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7</v>
      </c>
      <c r="E546" s="10" t="str">
        <f t="shared" si="56"/>
        <v/>
      </c>
      <c r="F546" s="10">
        <f t="shared" si="57"/>
        <v>9.6035121415832076E-4</v>
      </c>
      <c r="G546" s="10">
        <f t="shared" si="59"/>
        <v>1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1</v>
      </c>
      <c r="E548" s="10" t="str">
        <f t="shared" si="56"/>
        <v/>
      </c>
      <c r="F548" s="10">
        <f t="shared" si="57"/>
        <v>1.3719303059404582E-4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2</v>
      </c>
      <c r="E549" s="10" t="str">
        <f t="shared" si="56"/>
        <v/>
      </c>
      <c r="F549" s="10">
        <f t="shared" si="57"/>
        <v>2.7438606118809165E-4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11</v>
      </c>
      <c r="D552" s="9">
        <v>11</v>
      </c>
      <c r="E552" s="10">
        <f t="shared" si="56"/>
        <v>1.4627659574468085E-3</v>
      </c>
      <c r="F552" s="10">
        <f t="shared" si="57"/>
        <v>1.5091233365345041E-3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3</v>
      </c>
      <c r="D554" s="9">
        <v>0</v>
      </c>
      <c r="E554" s="10">
        <f t="shared" ref="E554:E595" si="60">+IF(C554=0,"",C554/C$362)</f>
        <v>3.9893617021276594E-4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595" si="62">+IF(OR(AND(E554=""),(G554="")),"",E554*G554)</f>
        <v>-3.9893617021276594E-4</v>
      </c>
    </row>
    <row r="555" spans="1:8" x14ac:dyDescent="0.2">
      <c r="A555" s="8"/>
      <c r="B555" s="24" t="s">
        <v>534</v>
      </c>
      <c r="C555" s="21">
        <v>29</v>
      </c>
      <c r="D555" s="9">
        <v>43</v>
      </c>
      <c r="E555" s="10">
        <f t="shared" si="60"/>
        <v>3.8563829787234042E-3</v>
      </c>
      <c r="F555" s="10">
        <f t="shared" si="61"/>
        <v>5.89930031554397E-3</v>
      </c>
      <c r="G555" s="10">
        <f t="shared" ref="G555:G595" si="63">+IF(AND(C555=0,D555=0)," ",IF(C555=0,1,IF(D555=0,-1,(D555-C555)/C555)))</f>
        <v>0.48275862068965519</v>
      </c>
      <c r="H555" s="17">
        <f t="shared" si="62"/>
        <v>1.8617021276595746E-3</v>
      </c>
    </row>
    <row r="556" spans="1:8" ht="25.5" x14ac:dyDescent="0.2">
      <c r="A556" s="8"/>
      <c r="B556" s="24" t="s">
        <v>535</v>
      </c>
      <c r="C556" s="21">
        <v>11</v>
      </c>
      <c r="D556" s="9">
        <v>13</v>
      </c>
      <c r="E556" s="10">
        <f t="shared" si="60"/>
        <v>1.4627659574468085E-3</v>
      </c>
      <c r="F556" s="10">
        <f t="shared" si="61"/>
        <v>1.7835093977225957E-3</v>
      </c>
      <c r="G556" s="10">
        <f t="shared" si="63"/>
        <v>0.18181818181818182</v>
      </c>
      <c r="H556" s="17">
        <f t="shared" si="62"/>
        <v>2.6595744680851064E-4</v>
      </c>
    </row>
    <row r="557" spans="1:8" x14ac:dyDescent="0.2">
      <c r="A557" s="8"/>
      <c r="B557" s="24" t="s">
        <v>536</v>
      </c>
      <c r="C557" s="21">
        <v>1</v>
      </c>
      <c r="D557" s="9">
        <v>0</v>
      </c>
      <c r="E557" s="10">
        <f t="shared" si="60"/>
        <v>1.3297872340425532E-4</v>
      </c>
      <c r="F557" s="10" t="str">
        <f t="shared" si="61"/>
        <v/>
      </c>
      <c r="G557" s="10">
        <f t="shared" si="63"/>
        <v>-1</v>
      </c>
      <c r="H557" s="17">
        <f t="shared" si="62"/>
        <v>-1.3297872340425532E-4</v>
      </c>
    </row>
    <row r="558" spans="1:8" x14ac:dyDescent="0.2">
      <c r="A558" s="8"/>
      <c r="B558" s="24" t="s">
        <v>537</v>
      </c>
      <c r="C558" s="21">
        <v>10</v>
      </c>
      <c r="D558" s="9">
        <v>144</v>
      </c>
      <c r="E558" s="10">
        <f t="shared" si="60"/>
        <v>1.3297872340425532E-3</v>
      </c>
      <c r="F558" s="10">
        <f t="shared" si="61"/>
        <v>1.9755796405542599E-2</v>
      </c>
      <c r="G558" s="10">
        <f t="shared" si="63"/>
        <v>13.4</v>
      </c>
      <c r="H558" s="17">
        <f t="shared" si="62"/>
        <v>1.7819148936170214E-2</v>
      </c>
    </row>
    <row r="559" spans="1:8" x14ac:dyDescent="0.2">
      <c r="A559" s="8"/>
      <c r="B559" s="24" t="s">
        <v>538</v>
      </c>
      <c r="C559" s="21">
        <v>10</v>
      </c>
      <c r="D559" s="9">
        <v>33</v>
      </c>
      <c r="E559" s="10">
        <f t="shared" si="60"/>
        <v>1.3297872340425532E-3</v>
      </c>
      <c r="F559" s="10">
        <f t="shared" si="61"/>
        <v>4.5273700096035117E-3</v>
      </c>
      <c r="G559" s="10">
        <f t="shared" si="63"/>
        <v>2.2999999999999998</v>
      </c>
      <c r="H559" s="17">
        <f t="shared" si="62"/>
        <v>3.058510638297872E-3</v>
      </c>
    </row>
    <row r="560" spans="1:8" x14ac:dyDescent="0.2">
      <c r="A560" s="8"/>
      <c r="B560" s="24" t="s">
        <v>539</v>
      </c>
      <c r="C560" s="21">
        <v>1</v>
      </c>
      <c r="D560" s="9">
        <v>1</v>
      </c>
      <c r="E560" s="10">
        <f t="shared" si="60"/>
        <v>1.3297872340425532E-4</v>
      </c>
      <c r="F560" s="10">
        <f t="shared" si="61"/>
        <v>1.3719303059404582E-4</v>
      </c>
      <c r="G560" s="10">
        <f t="shared" si="63"/>
        <v>0</v>
      </c>
      <c r="H560" s="17">
        <f t="shared" si="62"/>
        <v>0</v>
      </c>
    </row>
    <row r="561" spans="1:8" x14ac:dyDescent="0.2">
      <c r="A561" s="8"/>
      <c r="B561" s="24" t="s">
        <v>540</v>
      </c>
      <c r="C561" s="21">
        <v>0</v>
      </c>
      <c r="D561" s="9">
        <v>1</v>
      </c>
      <c r="E561" s="10" t="str">
        <f t="shared" si="60"/>
        <v/>
      </c>
      <c r="F561" s="10">
        <f t="shared" si="61"/>
        <v>1.3719303059404582E-4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3</v>
      </c>
      <c r="D562" s="9">
        <v>1</v>
      </c>
      <c r="E562" s="10">
        <f t="shared" si="60"/>
        <v>3.9893617021276594E-4</v>
      </c>
      <c r="F562" s="10">
        <f t="shared" si="61"/>
        <v>1.3719303059404582E-4</v>
      </c>
      <c r="G562" s="10">
        <f t="shared" si="63"/>
        <v>-0.66666666666666663</v>
      </c>
      <c r="H562" s="17">
        <f t="shared" si="62"/>
        <v>-2.6595744680851059E-4</v>
      </c>
    </row>
    <row r="563" spans="1:8" x14ac:dyDescent="0.2">
      <c r="A563" s="8"/>
      <c r="B563" s="24" t="s">
        <v>542</v>
      </c>
      <c r="C563" s="21">
        <v>1</v>
      </c>
      <c r="D563" s="9">
        <v>0</v>
      </c>
      <c r="E563" s="10">
        <f t="shared" si="60"/>
        <v>1.3297872340425532E-4</v>
      </c>
      <c r="F563" s="10" t="str">
        <f t="shared" si="61"/>
        <v/>
      </c>
      <c r="G563" s="10">
        <f t="shared" si="63"/>
        <v>-1</v>
      </c>
      <c r="H563" s="17">
        <f t="shared" si="62"/>
        <v>-1.3297872340425532E-4</v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8</v>
      </c>
      <c r="D566" s="9">
        <v>0</v>
      </c>
      <c r="E566" s="10">
        <f t="shared" si="60"/>
        <v>1.0638297872340426E-3</v>
      </c>
      <c r="F566" s="10" t="str">
        <f t="shared" si="61"/>
        <v/>
      </c>
      <c r="G566" s="10">
        <f t="shared" si="63"/>
        <v>-1</v>
      </c>
      <c r="H566" s="17">
        <f t="shared" si="62"/>
        <v>-1.0638297872340426E-3</v>
      </c>
    </row>
    <row r="567" spans="1:8" x14ac:dyDescent="0.2">
      <c r="A567" s="8"/>
      <c r="B567" s="24" t="s">
        <v>546</v>
      </c>
      <c r="C567" s="21">
        <v>7</v>
      </c>
      <c r="D567" s="9">
        <v>7</v>
      </c>
      <c r="E567" s="10">
        <f t="shared" si="60"/>
        <v>9.3085106382978728E-4</v>
      </c>
      <c r="F567" s="10">
        <f t="shared" si="61"/>
        <v>9.6035121415832076E-4</v>
      </c>
      <c r="G567" s="10">
        <f t="shared" si="63"/>
        <v>0</v>
      </c>
      <c r="H567" s="17">
        <f t="shared" si="62"/>
        <v>0</v>
      </c>
    </row>
    <row r="568" spans="1:8" ht="25.5" x14ac:dyDescent="0.2">
      <c r="A568" s="8"/>
      <c r="B568" s="24" t="s">
        <v>547</v>
      </c>
      <c r="C568" s="21">
        <v>22</v>
      </c>
      <c r="D568" s="9">
        <v>0</v>
      </c>
      <c r="E568" s="10">
        <f t="shared" si="60"/>
        <v>2.9255319148936169E-3</v>
      </c>
      <c r="F568" s="10" t="str">
        <f t="shared" si="61"/>
        <v/>
      </c>
      <c r="G568" s="10">
        <f t="shared" si="63"/>
        <v>-1</v>
      </c>
      <c r="H568" s="17">
        <f t="shared" si="62"/>
        <v>-2.9255319148936169E-3</v>
      </c>
    </row>
    <row r="569" spans="1:8" ht="25.5" x14ac:dyDescent="0.2">
      <c r="A569" s="8"/>
      <c r="B569" s="24" t="s">
        <v>548</v>
      </c>
      <c r="C569" s="21">
        <v>1</v>
      </c>
      <c r="D569" s="9">
        <v>2</v>
      </c>
      <c r="E569" s="10">
        <f t="shared" si="60"/>
        <v>1.3297872340425532E-4</v>
      </c>
      <c r="F569" s="10">
        <f t="shared" si="61"/>
        <v>2.7438606118809165E-4</v>
      </c>
      <c r="G569" s="10">
        <f t="shared" si="63"/>
        <v>1</v>
      </c>
      <c r="H569" s="17">
        <f t="shared" si="62"/>
        <v>1.3297872340425532E-4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8</v>
      </c>
      <c r="D571" s="9">
        <v>5</v>
      </c>
      <c r="E571" s="10">
        <f t="shared" si="60"/>
        <v>1.0638297872340426E-3</v>
      </c>
      <c r="F571" s="10">
        <f t="shared" si="61"/>
        <v>6.8596515297022912E-4</v>
      </c>
      <c r="G571" s="10">
        <f t="shared" si="63"/>
        <v>-0.375</v>
      </c>
      <c r="H571" s="17">
        <f t="shared" si="62"/>
        <v>-3.9893617021276599E-4</v>
      </c>
    </row>
    <row r="572" spans="1:8" ht="25.5" x14ac:dyDescent="0.2">
      <c r="A572" s="8"/>
      <c r="B572" s="24" t="s">
        <v>551</v>
      </c>
      <c r="C572" s="21">
        <v>6</v>
      </c>
      <c r="D572" s="9">
        <v>9</v>
      </c>
      <c r="E572" s="10">
        <f t="shared" si="60"/>
        <v>7.9787234042553187E-4</v>
      </c>
      <c r="F572" s="10">
        <f t="shared" si="61"/>
        <v>1.2347372753464124E-3</v>
      </c>
      <c r="G572" s="10">
        <f t="shared" si="63"/>
        <v>0.5</v>
      </c>
      <c r="H572" s="17">
        <f t="shared" si="62"/>
        <v>3.9893617021276594E-4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641</v>
      </c>
      <c r="D574" s="9">
        <v>61</v>
      </c>
      <c r="E574" s="10">
        <f t="shared" si="60"/>
        <v>8.5239361702127661E-2</v>
      </c>
      <c r="F574" s="10">
        <f t="shared" si="61"/>
        <v>8.3687748662367948E-3</v>
      </c>
      <c r="G574" s="10">
        <f t="shared" si="63"/>
        <v>-0.90483619344773791</v>
      </c>
      <c r="H574" s="17">
        <f t="shared" si="62"/>
        <v>-7.7127659574468085E-2</v>
      </c>
    </row>
    <row r="575" spans="1:8" ht="25.5" x14ac:dyDescent="0.2">
      <c r="A575" s="8"/>
      <c r="B575" s="24" t="s">
        <v>554</v>
      </c>
      <c r="C575" s="21">
        <v>0</v>
      </c>
      <c r="D575" s="9">
        <v>45</v>
      </c>
      <c r="E575" s="10" t="str">
        <f t="shared" si="60"/>
        <v/>
      </c>
      <c r="F575" s="10">
        <f t="shared" si="61"/>
        <v>6.1736863767320616E-3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17</v>
      </c>
      <c r="D576" s="9">
        <v>3</v>
      </c>
      <c r="E576" s="10">
        <f t="shared" si="60"/>
        <v>2.2606382978723402E-3</v>
      </c>
      <c r="F576" s="10">
        <f t="shared" si="61"/>
        <v>4.1157909178213747E-4</v>
      </c>
      <c r="G576" s="10">
        <f t="shared" si="63"/>
        <v>-0.82352941176470584</v>
      </c>
      <c r="H576" s="17">
        <f t="shared" si="62"/>
        <v>-1.8617021276595741E-3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827</v>
      </c>
      <c r="D579" s="9">
        <v>86</v>
      </c>
      <c r="E579" s="10">
        <f t="shared" si="60"/>
        <v>0.10997340425531915</v>
      </c>
      <c r="F579" s="10">
        <f t="shared" si="61"/>
        <v>1.179860063108794E-2</v>
      </c>
      <c r="G579" s="10">
        <f t="shared" si="63"/>
        <v>-0.89600967351874239</v>
      </c>
      <c r="H579" s="17">
        <f t="shared" si="62"/>
        <v>-9.8537234042553185E-2</v>
      </c>
    </row>
    <row r="580" spans="1:8" ht="25.5" x14ac:dyDescent="0.2">
      <c r="A580" s="8"/>
      <c r="B580" s="24" t="s">
        <v>559</v>
      </c>
      <c r="C580" s="21">
        <v>45</v>
      </c>
      <c r="D580" s="9">
        <v>377</v>
      </c>
      <c r="E580" s="10">
        <f t="shared" si="60"/>
        <v>5.9840425531914893E-3</v>
      </c>
      <c r="F580" s="10">
        <f t="shared" si="61"/>
        <v>5.1721772533955275E-2</v>
      </c>
      <c r="G580" s="10">
        <f t="shared" si="63"/>
        <v>7.3777777777777782</v>
      </c>
      <c r="H580" s="17">
        <f t="shared" si="62"/>
        <v>4.4148936170212767E-2</v>
      </c>
    </row>
    <row r="581" spans="1:8" x14ac:dyDescent="0.2">
      <c r="A581" s="8"/>
      <c r="B581" s="24" t="s">
        <v>560</v>
      </c>
      <c r="C581" s="21">
        <v>198</v>
      </c>
      <c r="D581" s="9">
        <v>169</v>
      </c>
      <c r="E581" s="10">
        <f t="shared" si="60"/>
        <v>2.6329787234042553E-2</v>
      </c>
      <c r="F581" s="10">
        <f t="shared" si="61"/>
        <v>2.3185622170393744E-2</v>
      </c>
      <c r="G581" s="10">
        <f t="shared" si="63"/>
        <v>-0.14646464646464646</v>
      </c>
      <c r="H581" s="17">
        <f t="shared" si="62"/>
        <v>-3.8563829787234042E-3</v>
      </c>
    </row>
    <row r="582" spans="1:8" x14ac:dyDescent="0.2">
      <c r="A582" s="8"/>
      <c r="B582" s="24" t="s">
        <v>561</v>
      </c>
      <c r="C582" s="21">
        <v>5</v>
      </c>
      <c r="D582" s="9">
        <v>53</v>
      </c>
      <c r="E582" s="10">
        <f t="shared" si="60"/>
        <v>6.6489361702127658E-4</v>
      </c>
      <c r="F582" s="10">
        <f t="shared" si="61"/>
        <v>7.2712306214844282E-3</v>
      </c>
      <c r="G582" s="10">
        <f t="shared" si="63"/>
        <v>9.6</v>
      </c>
      <c r="H582" s="17">
        <f t="shared" si="62"/>
        <v>6.382978723404255E-3</v>
      </c>
    </row>
    <row r="583" spans="1:8" x14ac:dyDescent="0.2">
      <c r="A583" s="8"/>
      <c r="B583" s="24" t="s">
        <v>562</v>
      </c>
      <c r="C583" s="21">
        <v>7</v>
      </c>
      <c r="D583" s="9">
        <v>11</v>
      </c>
      <c r="E583" s="10">
        <f t="shared" si="60"/>
        <v>9.3085106382978728E-4</v>
      </c>
      <c r="F583" s="10">
        <f t="shared" si="61"/>
        <v>1.5091233365345041E-3</v>
      </c>
      <c r="G583" s="10">
        <f t="shared" si="63"/>
        <v>0.5714285714285714</v>
      </c>
      <c r="H583" s="17">
        <f t="shared" si="62"/>
        <v>5.3191489361702129E-4</v>
      </c>
    </row>
    <row r="584" spans="1:8" x14ac:dyDescent="0.2">
      <c r="A584" s="8"/>
      <c r="B584" s="24" t="s">
        <v>563</v>
      </c>
      <c r="C584" s="21">
        <v>1</v>
      </c>
      <c r="D584" s="9">
        <v>0</v>
      </c>
      <c r="E584" s="10">
        <f t="shared" si="60"/>
        <v>1.3297872340425532E-4</v>
      </c>
      <c r="F584" s="10" t="str">
        <f t="shared" si="61"/>
        <v/>
      </c>
      <c r="G584" s="10">
        <f t="shared" si="63"/>
        <v>-1</v>
      </c>
      <c r="H584" s="17">
        <f t="shared" si="62"/>
        <v>-1.3297872340425532E-4</v>
      </c>
    </row>
    <row r="585" spans="1:8" x14ac:dyDescent="0.2">
      <c r="A585" s="8"/>
      <c r="B585" s="24" t="s">
        <v>564</v>
      </c>
      <c r="C585" s="21">
        <v>3</v>
      </c>
      <c r="D585" s="9">
        <v>3</v>
      </c>
      <c r="E585" s="10">
        <f t="shared" si="60"/>
        <v>3.9893617021276594E-4</v>
      </c>
      <c r="F585" s="10">
        <f t="shared" si="61"/>
        <v>4.1157909178213747E-4</v>
      </c>
      <c r="G585" s="10">
        <f t="shared" si="63"/>
        <v>0</v>
      </c>
      <c r="H585" s="17">
        <f t="shared" si="62"/>
        <v>0</v>
      </c>
    </row>
    <row r="586" spans="1:8" x14ac:dyDescent="0.2">
      <c r="A586" s="8"/>
      <c r="B586" s="24" t="s">
        <v>565</v>
      </c>
      <c r="C586" s="21">
        <v>1</v>
      </c>
      <c r="D586" s="9">
        <v>0</v>
      </c>
      <c r="E586" s="10">
        <f t="shared" si="60"/>
        <v>1.3297872340425532E-4</v>
      </c>
      <c r="F586" s="10" t="str">
        <f t="shared" si="61"/>
        <v/>
      </c>
      <c r="G586" s="10">
        <f t="shared" si="63"/>
        <v>-1</v>
      </c>
      <c r="H586" s="17">
        <f t="shared" si="62"/>
        <v>-1.3297872340425532E-4</v>
      </c>
    </row>
    <row r="587" spans="1:8" x14ac:dyDescent="0.2">
      <c r="A587" s="8"/>
      <c r="B587" s="24" t="s">
        <v>566</v>
      </c>
      <c r="C587" s="21">
        <v>78</v>
      </c>
      <c r="D587" s="9">
        <v>1</v>
      </c>
      <c r="E587" s="10">
        <f t="shared" si="60"/>
        <v>1.0372340425531914E-2</v>
      </c>
      <c r="F587" s="10">
        <f t="shared" si="61"/>
        <v>1.3719303059404582E-4</v>
      </c>
      <c r="G587" s="10">
        <f t="shared" si="63"/>
        <v>-0.98717948717948723</v>
      </c>
      <c r="H587" s="17">
        <f t="shared" si="62"/>
        <v>-1.0239361702127659E-2</v>
      </c>
    </row>
    <row r="588" spans="1:8" x14ac:dyDescent="0.2">
      <c r="A588" s="8"/>
      <c r="B588" s="24" t="s">
        <v>567</v>
      </c>
      <c r="C588" s="21">
        <v>34</v>
      </c>
      <c r="D588" s="9">
        <v>5</v>
      </c>
      <c r="E588" s="10">
        <f t="shared" si="60"/>
        <v>4.5212765957446804E-3</v>
      </c>
      <c r="F588" s="10">
        <f t="shared" si="61"/>
        <v>6.8596515297022912E-4</v>
      </c>
      <c r="G588" s="10">
        <f t="shared" si="63"/>
        <v>-0.8529411764705882</v>
      </c>
      <c r="H588" s="17">
        <f t="shared" si="62"/>
        <v>-3.8563829787234037E-3</v>
      </c>
    </row>
    <row r="589" spans="1:8" x14ac:dyDescent="0.2">
      <c r="A589" s="8"/>
      <c r="B589" s="24" t="s">
        <v>568</v>
      </c>
      <c r="C589" s="21">
        <v>8</v>
      </c>
      <c r="D589" s="9">
        <v>2</v>
      </c>
      <c r="E589" s="10">
        <f t="shared" si="60"/>
        <v>1.0638297872340426E-3</v>
      </c>
      <c r="F589" s="10">
        <f t="shared" si="61"/>
        <v>2.7438606118809165E-4</v>
      </c>
      <c r="G589" s="10">
        <f t="shared" si="63"/>
        <v>-0.75</v>
      </c>
      <c r="H589" s="17">
        <f t="shared" si="62"/>
        <v>-7.9787234042553198E-4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2102</v>
      </c>
      <c r="D601" s="36">
        <f>SUM(D602:D629)</f>
        <v>2037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-3.0922930542340629E-2</v>
      </c>
      <c r="H601" s="37">
        <f t="shared" ref="H601:H629" si="66">+IF(OR(AND(E601=""),(G601="")),"",E601*G601)</f>
        <v>-3.0922930542340629E-2</v>
      </c>
    </row>
    <row r="602" spans="1:8" x14ac:dyDescent="0.2">
      <c r="A602" s="8"/>
      <c r="B602" s="23" t="s">
        <v>575</v>
      </c>
      <c r="C602" s="41">
        <v>5</v>
      </c>
      <c r="D602" s="38">
        <v>7</v>
      </c>
      <c r="E602" s="39">
        <f t="shared" si="64"/>
        <v>2.3786869647954329E-3</v>
      </c>
      <c r="F602" s="39">
        <f t="shared" si="65"/>
        <v>3.4364261168384879E-3</v>
      </c>
      <c r="G602" s="39">
        <f t="shared" ref="G602:G629" si="67">+IF(AND(C602=0,D602=0)," ",IF(C602=0,1,IF(D602=0,-1,(D602-C602)/C602)))</f>
        <v>0.4</v>
      </c>
      <c r="H602" s="40">
        <f t="shared" si="66"/>
        <v>9.5147478591817321E-4</v>
      </c>
    </row>
    <row r="603" spans="1:8" x14ac:dyDescent="0.2">
      <c r="A603" s="8"/>
      <c r="B603" s="24" t="s">
        <v>576</v>
      </c>
      <c r="C603" s="21">
        <v>69</v>
      </c>
      <c r="D603" s="9">
        <v>87</v>
      </c>
      <c r="E603" s="10">
        <f t="shared" si="64"/>
        <v>3.2825880114176975E-2</v>
      </c>
      <c r="F603" s="10">
        <f t="shared" si="65"/>
        <v>4.2709867452135494E-2</v>
      </c>
      <c r="G603" s="10">
        <f t="shared" si="67"/>
        <v>0.2608695652173913</v>
      </c>
      <c r="H603" s="17">
        <f t="shared" si="66"/>
        <v>8.5632730732635581E-3</v>
      </c>
    </row>
    <row r="604" spans="1:8" ht="25.5" x14ac:dyDescent="0.2">
      <c r="A604" s="8"/>
      <c r="B604" s="24" t="s">
        <v>577</v>
      </c>
      <c r="C604" s="21">
        <v>342</v>
      </c>
      <c r="D604" s="9">
        <v>348</v>
      </c>
      <c r="E604" s="10">
        <f t="shared" si="64"/>
        <v>0.16270218839200762</v>
      </c>
      <c r="F604" s="10">
        <f t="shared" si="65"/>
        <v>0.17083946980854198</v>
      </c>
      <c r="G604" s="10">
        <f t="shared" si="67"/>
        <v>1.7543859649122806E-2</v>
      </c>
      <c r="H604" s="17">
        <f t="shared" si="66"/>
        <v>2.8544243577545195E-3</v>
      </c>
    </row>
    <row r="605" spans="1:8" x14ac:dyDescent="0.2">
      <c r="A605" s="8"/>
      <c r="B605" s="24" t="s">
        <v>578</v>
      </c>
      <c r="C605" s="21">
        <v>108</v>
      </c>
      <c r="D605" s="9">
        <v>158</v>
      </c>
      <c r="E605" s="10">
        <f t="shared" si="64"/>
        <v>5.1379638439581349E-2</v>
      </c>
      <c r="F605" s="10">
        <f t="shared" si="65"/>
        <v>7.7565046637211588E-2</v>
      </c>
      <c r="G605" s="10">
        <f t="shared" si="67"/>
        <v>0.46296296296296297</v>
      </c>
      <c r="H605" s="17">
        <f t="shared" si="66"/>
        <v>2.3786869647954328E-2</v>
      </c>
    </row>
    <row r="606" spans="1:8" x14ac:dyDescent="0.2">
      <c r="A606" s="8"/>
      <c r="B606" s="24" t="s">
        <v>579</v>
      </c>
      <c r="C606" s="21">
        <v>9</v>
      </c>
      <c r="D606" s="9">
        <v>54</v>
      </c>
      <c r="E606" s="10">
        <f t="shared" si="64"/>
        <v>4.2816365366317791E-3</v>
      </c>
      <c r="F606" s="10">
        <f t="shared" si="65"/>
        <v>2.6509572901325478E-2</v>
      </c>
      <c r="G606" s="10">
        <f t="shared" si="67"/>
        <v>5</v>
      </c>
      <c r="H606" s="17">
        <f t="shared" si="66"/>
        <v>2.1408182683158895E-2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2</v>
      </c>
      <c r="D608" s="9">
        <v>5</v>
      </c>
      <c r="E608" s="10">
        <f t="shared" si="64"/>
        <v>9.5147478591817321E-4</v>
      </c>
      <c r="F608" s="10">
        <f t="shared" si="65"/>
        <v>2.4545900834560628E-3</v>
      </c>
      <c r="G608" s="10">
        <f t="shared" si="67"/>
        <v>1.5</v>
      </c>
      <c r="H608" s="17">
        <f t="shared" si="66"/>
        <v>1.4272121788772598E-3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2</v>
      </c>
      <c r="D610" s="9">
        <v>7</v>
      </c>
      <c r="E610" s="10">
        <f t="shared" si="64"/>
        <v>9.5147478591817321E-4</v>
      </c>
      <c r="F610" s="10">
        <f t="shared" si="65"/>
        <v>3.4364261168384879E-3</v>
      </c>
      <c r="G610" s="10">
        <f t="shared" si="67"/>
        <v>2.5</v>
      </c>
      <c r="H610" s="17">
        <f t="shared" si="66"/>
        <v>2.3786869647954329E-3</v>
      </c>
    </row>
    <row r="611" spans="1:8" x14ac:dyDescent="0.2">
      <c r="A611" s="8"/>
      <c r="B611" s="24" t="s">
        <v>584</v>
      </c>
      <c r="C611" s="21">
        <v>5</v>
      </c>
      <c r="D611" s="9">
        <v>5</v>
      </c>
      <c r="E611" s="10">
        <f t="shared" si="64"/>
        <v>2.3786869647954329E-3</v>
      </c>
      <c r="F611" s="10">
        <f t="shared" si="65"/>
        <v>2.4545900834560628E-3</v>
      </c>
      <c r="G611" s="10">
        <f t="shared" si="67"/>
        <v>0</v>
      </c>
      <c r="H611" s="17">
        <f t="shared" si="66"/>
        <v>0</v>
      </c>
    </row>
    <row r="612" spans="1:8" x14ac:dyDescent="0.2">
      <c r="A612" s="8"/>
      <c r="B612" s="24" t="s">
        <v>585</v>
      </c>
      <c r="C612" s="21">
        <v>3</v>
      </c>
      <c r="D612" s="9">
        <v>10</v>
      </c>
      <c r="E612" s="10">
        <f t="shared" si="64"/>
        <v>1.4272121788772598E-3</v>
      </c>
      <c r="F612" s="10">
        <f t="shared" si="65"/>
        <v>4.9091801669121256E-3</v>
      </c>
      <c r="G612" s="10">
        <f t="shared" si="67"/>
        <v>2.3333333333333335</v>
      </c>
      <c r="H612" s="17">
        <f t="shared" si="66"/>
        <v>3.3301617507136062E-3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3</v>
      </c>
      <c r="D615" s="9">
        <v>0</v>
      </c>
      <c r="E615" s="10">
        <f t="shared" si="64"/>
        <v>1.4272121788772598E-3</v>
      </c>
      <c r="F615" s="10" t="str">
        <f t="shared" si="65"/>
        <v/>
      </c>
      <c r="G615" s="10">
        <f t="shared" si="67"/>
        <v>-1</v>
      </c>
      <c r="H615" s="17">
        <f t="shared" si="66"/>
        <v>-1.4272121788772598E-3</v>
      </c>
    </row>
    <row r="616" spans="1:8" ht="25.5" x14ac:dyDescent="0.2">
      <c r="A616" s="8"/>
      <c r="B616" s="24" t="s">
        <v>589</v>
      </c>
      <c r="C616" s="21">
        <v>293</v>
      </c>
      <c r="D616" s="9">
        <v>344</v>
      </c>
      <c r="E616" s="10">
        <f t="shared" si="64"/>
        <v>0.13939105613701236</v>
      </c>
      <c r="F616" s="10">
        <f t="shared" si="65"/>
        <v>0.16887579774177713</v>
      </c>
      <c r="G616" s="10">
        <f t="shared" si="67"/>
        <v>0.17406143344709898</v>
      </c>
      <c r="H616" s="17">
        <f t="shared" si="66"/>
        <v>2.4262607040913414E-2</v>
      </c>
    </row>
    <row r="617" spans="1:8" x14ac:dyDescent="0.2">
      <c r="A617" s="8"/>
      <c r="B617" s="24" t="s">
        <v>590</v>
      </c>
      <c r="C617" s="21">
        <v>52</v>
      </c>
      <c r="D617" s="9">
        <v>46</v>
      </c>
      <c r="E617" s="10">
        <f t="shared" si="64"/>
        <v>2.4738344433872503E-2</v>
      </c>
      <c r="F617" s="10">
        <f t="shared" si="65"/>
        <v>2.2582228767795778E-2</v>
      </c>
      <c r="G617" s="10">
        <f t="shared" si="67"/>
        <v>-0.11538461538461539</v>
      </c>
      <c r="H617" s="17">
        <f t="shared" si="66"/>
        <v>-2.8544243577545195E-3</v>
      </c>
    </row>
    <row r="618" spans="1:8" x14ac:dyDescent="0.2">
      <c r="A618" s="8"/>
      <c r="B618" s="24" t="s">
        <v>591</v>
      </c>
      <c r="C618" s="21">
        <v>20</v>
      </c>
      <c r="D618" s="9">
        <v>32</v>
      </c>
      <c r="E618" s="10">
        <f t="shared" si="64"/>
        <v>9.5147478591817315E-3</v>
      </c>
      <c r="F618" s="10">
        <f t="shared" si="65"/>
        <v>1.5709376534118802E-2</v>
      </c>
      <c r="G618" s="10">
        <f t="shared" si="67"/>
        <v>0.6</v>
      </c>
      <c r="H618" s="17">
        <f t="shared" si="66"/>
        <v>5.708848715509039E-3</v>
      </c>
    </row>
    <row r="619" spans="1:8" x14ac:dyDescent="0.2">
      <c r="A619" s="8"/>
      <c r="B619" s="24" t="s">
        <v>592</v>
      </c>
      <c r="C619" s="21">
        <v>991</v>
      </c>
      <c r="D619" s="9">
        <v>549</v>
      </c>
      <c r="E619" s="10">
        <f t="shared" si="64"/>
        <v>0.4714557564224548</v>
      </c>
      <c r="F619" s="10">
        <f t="shared" si="65"/>
        <v>0.26951399116347569</v>
      </c>
      <c r="G619" s="10">
        <f t="shared" si="67"/>
        <v>-0.44601412714429867</v>
      </c>
      <c r="H619" s="17">
        <f t="shared" si="66"/>
        <v>-0.21027592768791625</v>
      </c>
    </row>
    <row r="620" spans="1:8" x14ac:dyDescent="0.2">
      <c r="A620" s="8"/>
      <c r="B620" s="24" t="s">
        <v>593</v>
      </c>
      <c r="C620" s="21">
        <v>122</v>
      </c>
      <c r="D620" s="9">
        <v>37</v>
      </c>
      <c r="E620" s="10">
        <f t="shared" si="64"/>
        <v>5.8039961941008564E-2</v>
      </c>
      <c r="F620" s="10">
        <f t="shared" si="65"/>
        <v>1.8163966617574866E-2</v>
      </c>
      <c r="G620" s="10">
        <f t="shared" si="67"/>
        <v>-0.69672131147540983</v>
      </c>
      <c r="H620" s="17">
        <f t="shared" si="66"/>
        <v>-4.0437678401522362E-2</v>
      </c>
    </row>
    <row r="621" spans="1:8" x14ac:dyDescent="0.2">
      <c r="A621" s="8"/>
      <c r="B621" s="24" t="s">
        <v>594</v>
      </c>
      <c r="C621" s="21">
        <v>20</v>
      </c>
      <c r="D621" s="9">
        <v>54</v>
      </c>
      <c r="E621" s="10">
        <f t="shared" si="64"/>
        <v>9.5147478591817315E-3</v>
      </c>
      <c r="F621" s="10">
        <f t="shared" si="65"/>
        <v>2.6509572901325478E-2</v>
      </c>
      <c r="G621" s="10">
        <f t="shared" si="67"/>
        <v>1.7</v>
      </c>
      <c r="H621" s="17">
        <f t="shared" si="66"/>
        <v>1.6175071360608945E-2</v>
      </c>
    </row>
    <row r="622" spans="1:8" x14ac:dyDescent="0.2">
      <c r="A622" s="8"/>
      <c r="B622" s="24" t="s">
        <v>595</v>
      </c>
      <c r="C622" s="21">
        <v>8</v>
      </c>
      <c r="D622" s="9">
        <v>4</v>
      </c>
      <c r="E622" s="10">
        <f t="shared" si="64"/>
        <v>3.8058991436726928E-3</v>
      </c>
      <c r="F622" s="10">
        <f t="shared" si="65"/>
        <v>1.9636720667648502E-3</v>
      </c>
      <c r="G622" s="10">
        <f t="shared" si="67"/>
        <v>-0.5</v>
      </c>
      <c r="H622" s="17">
        <f t="shared" si="66"/>
        <v>-1.9029495718363464E-3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168</v>
      </c>
      <c r="E623" s="10" t="str">
        <f t="shared" si="64"/>
        <v/>
      </c>
      <c r="F623" s="10">
        <f t="shared" si="65"/>
        <v>8.247422680412371E-2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22</v>
      </c>
      <c r="D625" s="9">
        <v>27</v>
      </c>
      <c r="E625" s="10">
        <f t="shared" si="64"/>
        <v>1.0466222645099905E-2</v>
      </c>
      <c r="F625" s="10">
        <f t="shared" si="65"/>
        <v>1.3254786450662739E-2</v>
      </c>
      <c r="G625" s="10">
        <f t="shared" si="67"/>
        <v>0.22727272727272727</v>
      </c>
      <c r="H625" s="17">
        <f t="shared" si="66"/>
        <v>2.3786869647954329E-3</v>
      </c>
    </row>
    <row r="626" spans="1:8" x14ac:dyDescent="0.2">
      <c r="A626" s="8"/>
      <c r="B626" s="24" t="s">
        <v>599</v>
      </c>
      <c r="C626" s="21">
        <v>8</v>
      </c>
      <c r="D626" s="9">
        <v>13</v>
      </c>
      <c r="E626" s="10">
        <f t="shared" si="64"/>
        <v>3.8058991436726928E-3</v>
      </c>
      <c r="F626" s="10">
        <f t="shared" si="65"/>
        <v>6.3819342169857633E-3</v>
      </c>
      <c r="G626" s="10">
        <f t="shared" si="67"/>
        <v>0.625</v>
      </c>
      <c r="H626" s="17">
        <f t="shared" si="66"/>
        <v>2.3786869647954329E-3</v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10</v>
      </c>
      <c r="D628" s="9">
        <v>51</v>
      </c>
      <c r="E628" s="10">
        <f t="shared" si="64"/>
        <v>4.7573739295908657E-3</v>
      </c>
      <c r="F628" s="10">
        <f t="shared" si="65"/>
        <v>2.5036818851251842E-2</v>
      </c>
      <c r="G628" s="10">
        <f t="shared" si="67"/>
        <v>4.0999999999999996</v>
      </c>
      <c r="H628" s="17">
        <f t="shared" si="66"/>
        <v>1.9505233111322549E-2</v>
      </c>
    </row>
    <row r="629" spans="1:8" ht="26.25" thickBot="1" x14ac:dyDescent="0.25">
      <c r="A629" s="8"/>
      <c r="B629" s="25" t="s">
        <v>602</v>
      </c>
      <c r="C629" s="22">
        <v>8</v>
      </c>
      <c r="D629" s="18">
        <v>31</v>
      </c>
      <c r="E629" s="19">
        <f t="shared" si="64"/>
        <v>3.8058991436726928E-3</v>
      </c>
      <c r="F629" s="19">
        <f t="shared" si="65"/>
        <v>1.5218458517427589E-2</v>
      </c>
      <c r="G629" s="19">
        <f t="shared" si="67"/>
        <v>2.875</v>
      </c>
      <c r="H629" s="20">
        <f t="shared" si="66"/>
        <v>1.0941960038058992E-2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648</v>
      </c>
      <c r="C8" s="36">
        <f>+C19+C76+C181+C362+C601</f>
        <v>14891</v>
      </c>
      <c r="D8" s="36">
        <f>+D19+D76+D181+D362+D601</f>
        <v>17994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0.20838090121549929</v>
      </c>
      <c r="H8" s="37">
        <f t="shared" ref="H8:H13" si="1">+IF(OR(AND(E8=""),(G8="")),"",E8*G8)</f>
        <v>0.20838090121549929</v>
      </c>
    </row>
    <row r="9" spans="1:8" x14ac:dyDescent="0.2">
      <c r="A9" s="8"/>
      <c r="B9" s="23" t="s">
        <v>8</v>
      </c>
      <c r="C9" s="21">
        <f>+C19</f>
        <v>187</v>
      </c>
      <c r="D9" s="9">
        <f>+D19</f>
        <v>199</v>
      </c>
      <c r="E9" s="10">
        <f t="shared" ref="E9:F13" si="2">+C9/C$8</f>
        <v>1.2557920891813847E-2</v>
      </c>
      <c r="F9" s="10">
        <f t="shared" si="2"/>
        <v>1.1059241969545403E-2</v>
      </c>
      <c r="G9" s="10">
        <f t="shared" si="0"/>
        <v>6.4171122994652413E-2</v>
      </c>
      <c r="H9" s="17">
        <f t="shared" si="1"/>
        <v>8.0585588610570147E-4</v>
      </c>
    </row>
    <row r="10" spans="1:8" x14ac:dyDescent="0.2">
      <c r="A10" s="8"/>
      <c r="B10" s="24" t="s">
        <v>9</v>
      </c>
      <c r="C10" s="21">
        <f>+C76</f>
        <v>2092</v>
      </c>
      <c r="D10" s="9">
        <f>+D76</f>
        <v>3128</v>
      </c>
      <c r="E10" s="10">
        <f t="shared" si="2"/>
        <v>0.14048754281109396</v>
      </c>
      <c r="F10" s="10">
        <f t="shared" si="2"/>
        <v>0.17383572301878403</v>
      </c>
      <c r="G10" s="10">
        <f t="shared" si="0"/>
        <v>0.49521988527724664</v>
      </c>
      <c r="H10" s="17">
        <f t="shared" si="1"/>
        <v>6.9572224833792232E-2</v>
      </c>
    </row>
    <row r="11" spans="1:8" ht="25.5" x14ac:dyDescent="0.2">
      <c r="A11" s="8"/>
      <c r="B11" s="24" t="s">
        <v>10</v>
      </c>
      <c r="C11" s="21">
        <f>+C181</f>
        <v>1697</v>
      </c>
      <c r="D11" s="9">
        <f>+D181</f>
        <v>1925</v>
      </c>
      <c r="E11" s="10">
        <f t="shared" si="2"/>
        <v>0.11396145322678128</v>
      </c>
      <c r="F11" s="10">
        <f t="shared" si="2"/>
        <v>0.10698010447927087</v>
      </c>
      <c r="G11" s="10">
        <f t="shared" si="0"/>
        <v>0.13435474366529168</v>
      </c>
      <c r="H11" s="17">
        <f t="shared" si="1"/>
        <v>1.5311261836008326E-2</v>
      </c>
    </row>
    <row r="12" spans="1:8" x14ac:dyDescent="0.2">
      <c r="A12" s="8"/>
      <c r="B12" s="24" t="s">
        <v>11</v>
      </c>
      <c r="C12" s="21">
        <f>+C362</f>
        <v>7964</v>
      </c>
      <c r="D12" s="9">
        <f>+D362</f>
        <v>10941</v>
      </c>
      <c r="E12" s="10">
        <f t="shared" si="2"/>
        <v>0.53481968974548388</v>
      </c>
      <c r="F12" s="10">
        <f t="shared" si="2"/>
        <v>0.60803601200400137</v>
      </c>
      <c r="G12" s="10">
        <f t="shared" si="0"/>
        <v>0.3738071320944249</v>
      </c>
      <c r="H12" s="17">
        <f t="shared" si="1"/>
        <v>0.19991941441138944</v>
      </c>
    </row>
    <row r="13" spans="1:8" ht="15.75" thickBot="1" x14ac:dyDescent="0.25">
      <c r="A13" s="8"/>
      <c r="B13" s="25" t="s">
        <v>12</v>
      </c>
      <c r="C13" s="22">
        <f>+C601</f>
        <v>2951</v>
      </c>
      <c r="D13" s="18">
        <f>+D601</f>
        <v>1801</v>
      </c>
      <c r="E13" s="19">
        <f t="shared" si="2"/>
        <v>0.19817339332482709</v>
      </c>
      <c r="F13" s="19">
        <f t="shared" si="2"/>
        <v>0.10008891852839835</v>
      </c>
      <c r="G13" s="19">
        <f t="shared" si="0"/>
        <v>-0.38969840731955269</v>
      </c>
      <c r="H13" s="20">
        <f t="shared" si="1"/>
        <v>-7.7227855751796387E-2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187</v>
      </c>
      <c r="D19" s="36">
        <f>SUM(D20:D70)</f>
        <v>199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6.4171122994652413E-2</v>
      </c>
      <c r="H19" s="37">
        <f t="shared" ref="H19:H50" si="5">+IF(OR(AND(E19=""),(G19="")),"",E19*G19)</f>
        <v>6.4171122994652413E-2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1</v>
      </c>
      <c r="D21" s="9">
        <v>0</v>
      </c>
      <c r="E21" s="10">
        <f t="shared" si="3"/>
        <v>5.3475935828877002E-3</v>
      </c>
      <c r="F21" s="10" t="str">
        <f t="shared" si="4"/>
        <v/>
      </c>
      <c r="G21" s="10">
        <f t="shared" si="6"/>
        <v>-1</v>
      </c>
      <c r="H21" s="17">
        <f t="shared" si="5"/>
        <v>-5.3475935828877002E-3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1</v>
      </c>
      <c r="E23" s="10" t="str">
        <f t="shared" si="3"/>
        <v/>
      </c>
      <c r="F23" s="10">
        <f t="shared" si="4"/>
        <v>5.0251256281407036E-3</v>
      </c>
      <c r="G23" s="10">
        <f t="shared" si="6"/>
        <v>1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1</v>
      </c>
      <c r="D24" s="9">
        <v>2</v>
      </c>
      <c r="E24" s="10">
        <f t="shared" si="3"/>
        <v>5.3475935828877002E-3</v>
      </c>
      <c r="F24" s="10">
        <f t="shared" si="4"/>
        <v>1.0050251256281407E-2</v>
      </c>
      <c r="G24" s="10">
        <f t="shared" si="6"/>
        <v>1</v>
      </c>
      <c r="H24" s="17">
        <f t="shared" si="5"/>
        <v>5.3475935828877002E-3</v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5</v>
      </c>
      <c r="D26" s="9">
        <v>0</v>
      </c>
      <c r="E26" s="10">
        <f t="shared" si="3"/>
        <v>2.6737967914438502E-2</v>
      </c>
      <c r="F26" s="10" t="str">
        <f t="shared" si="4"/>
        <v/>
      </c>
      <c r="G26" s="10">
        <f t="shared" si="6"/>
        <v>-1</v>
      </c>
      <c r="H26" s="17">
        <f t="shared" si="5"/>
        <v>-2.6737967914438502E-2</v>
      </c>
    </row>
    <row r="27" spans="1:8" x14ac:dyDescent="0.2">
      <c r="A27" s="8"/>
      <c r="B27" s="24" t="s">
        <v>23</v>
      </c>
      <c r="C27" s="21">
        <v>15</v>
      </c>
      <c r="D27" s="9">
        <v>8</v>
      </c>
      <c r="E27" s="10">
        <f t="shared" si="3"/>
        <v>8.0213903743315509E-2</v>
      </c>
      <c r="F27" s="10">
        <f t="shared" si="4"/>
        <v>4.0201005025125629E-2</v>
      </c>
      <c r="G27" s="10">
        <f t="shared" si="6"/>
        <v>-0.46666666666666667</v>
      </c>
      <c r="H27" s="17">
        <f t="shared" si="5"/>
        <v>-3.7433155080213908E-2</v>
      </c>
    </row>
    <row r="28" spans="1:8" x14ac:dyDescent="0.2">
      <c r="A28" s="8"/>
      <c r="B28" s="24" t="s">
        <v>24</v>
      </c>
      <c r="C28" s="21">
        <v>1</v>
      </c>
      <c r="D28" s="9">
        <v>7</v>
      </c>
      <c r="E28" s="10">
        <f t="shared" si="3"/>
        <v>5.3475935828877002E-3</v>
      </c>
      <c r="F28" s="10">
        <f t="shared" si="4"/>
        <v>3.5175879396984924E-2</v>
      </c>
      <c r="G28" s="10">
        <f t="shared" si="6"/>
        <v>6</v>
      </c>
      <c r="H28" s="17">
        <f t="shared" si="5"/>
        <v>3.20855614973262E-2</v>
      </c>
    </row>
    <row r="29" spans="1:8" x14ac:dyDescent="0.2">
      <c r="A29" s="8"/>
      <c r="B29" s="24" t="s">
        <v>25</v>
      </c>
      <c r="C29" s="21">
        <v>12</v>
      </c>
      <c r="D29" s="9">
        <v>12</v>
      </c>
      <c r="E29" s="10">
        <f t="shared" si="3"/>
        <v>6.4171122994652413E-2</v>
      </c>
      <c r="F29" s="10">
        <f t="shared" si="4"/>
        <v>6.030150753768844E-2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25</v>
      </c>
      <c r="D30" s="9">
        <v>49</v>
      </c>
      <c r="E30" s="10">
        <f t="shared" si="3"/>
        <v>0.13368983957219252</v>
      </c>
      <c r="F30" s="10">
        <f t="shared" si="4"/>
        <v>0.24623115577889448</v>
      </c>
      <c r="G30" s="10">
        <f t="shared" si="6"/>
        <v>0.96</v>
      </c>
      <c r="H30" s="17">
        <f t="shared" si="5"/>
        <v>0.12834224598930483</v>
      </c>
    </row>
    <row r="31" spans="1:8" ht="25.5" x14ac:dyDescent="0.2">
      <c r="A31" s="8"/>
      <c r="B31" s="24" t="s">
        <v>27</v>
      </c>
      <c r="C31" s="21">
        <v>1</v>
      </c>
      <c r="D31" s="9">
        <v>0</v>
      </c>
      <c r="E31" s="10">
        <f t="shared" si="3"/>
        <v>5.3475935828877002E-3</v>
      </c>
      <c r="F31" s="10" t="str">
        <f t="shared" si="4"/>
        <v/>
      </c>
      <c r="G31" s="10">
        <f t="shared" si="6"/>
        <v>-1</v>
      </c>
      <c r="H31" s="17">
        <f t="shared" si="5"/>
        <v>-5.3475935828877002E-3</v>
      </c>
    </row>
    <row r="32" spans="1:8" x14ac:dyDescent="0.2">
      <c r="A32" s="8"/>
      <c r="B32" s="24" t="s">
        <v>28</v>
      </c>
      <c r="C32" s="21">
        <v>2</v>
      </c>
      <c r="D32" s="9">
        <v>1</v>
      </c>
      <c r="E32" s="10">
        <f t="shared" si="3"/>
        <v>1.06951871657754E-2</v>
      </c>
      <c r="F32" s="10">
        <f t="shared" si="4"/>
        <v>5.0251256281407036E-3</v>
      </c>
      <c r="G32" s="10">
        <f t="shared" si="6"/>
        <v>-0.5</v>
      </c>
      <c r="H32" s="17">
        <f t="shared" si="5"/>
        <v>-5.3475935828877002E-3</v>
      </c>
    </row>
    <row r="33" spans="1:8" x14ac:dyDescent="0.2">
      <c r="A33" s="8"/>
      <c r="B33" s="24" t="s">
        <v>29</v>
      </c>
      <c r="C33" s="21">
        <v>1</v>
      </c>
      <c r="D33" s="9">
        <v>0</v>
      </c>
      <c r="E33" s="10">
        <f t="shared" si="3"/>
        <v>5.3475935828877002E-3</v>
      </c>
      <c r="F33" s="10" t="str">
        <f t="shared" si="4"/>
        <v/>
      </c>
      <c r="G33" s="10">
        <f t="shared" si="6"/>
        <v>-1</v>
      </c>
      <c r="H33" s="17">
        <f t="shared" si="5"/>
        <v>-5.3475935828877002E-3</v>
      </c>
    </row>
    <row r="34" spans="1:8" x14ac:dyDescent="0.2">
      <c r="A34" s="8"/>
      <c r="B34" s="24" t="s">
        <v>30</v>
      </c>
      <c r="C34" s="21">
        <v>1</v>
      </c>
      <c r="D34" s="9">
        <v>0</v>
      </c>
      <c r="E34" s="10">
        <f t="shared" si="3"/>
        <v>5.3475935828877002E-3</v>
      </c>
      <c r="F34" s="10" t="str">
        <f t="shared" si="4"/>
        <v/>
      </c>
      <c r="G34" s="10">
        <f t="shared" si="6"/>
        <v>-1</v>
      </c>
      <c r="H34" s="17">
        <f t="shared" si="5"/>
        <v>-5.3475935828877002E-3</v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9</v>
      </c>
      <c r="D36" s="9">
        <v>10</v>
      </c>
      <c r="E36" s="10">
        <f t="shared" si="3"/>
        <v>4.8128342245989303E-2</v>
      </c>
      <c r="F36" s="10">
        <f t="shared" si="4"/>
        <v>5.0251256281407038E-2</v>
      </c>
      <c r="G36" s="10">
        <f t="shared" si="6"/>
        <v>0.1111111111111111</v>
      </c>
      <c r="H36" s="17">
        <f t="shared" si="5"/>
        <v>5.3475935828877002E-3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2</v>
      </c>
      <c r="D38" s="9">
        <v>1</v>
      </c>
      <c r="E38" s="10">
        <f t="shared" si="3"/>
        <v>1.06951871657754E-2</v>
      </c>
      <c r="F38" s="10">
        <f t="shared" si="4"/>
        <v>5.0251256281407036E-3</v>
      </c>
      <c r="G38" s="10">
        <f t="shared" si="6"/>
        <v>-0.5</v>
      </c>
      <c r="H38" s="17">
        <f t="shared" si="5"/>
        <v>-5.3475935828877002E-3</v>
      </c>
    </row>
    <row r="39" spans="1:8" x14ac:dyDescent="0.2">
      <c r="A39" s="8"/>
      <c r="B39" s="24" t="s">
        <v>35</v>
      </c>
      <c r="C39" s="21">
        <v>8</v>
      </c>
      <c r="D39" s="9">
        <v>4</v>
      </c>
      <c r="E39" s="10">
        <f t="shared" si="3"/>
        <v>4.2780748663101602E-2</v>
      </c>
      <c r="F39" s="10">
        <f t="shared" si="4"/>
        <v>2.0100502512562814E-2</v>
      </c>
      <c r="G39" s="10">
        <f t="shared" si="6"/>
        <v>-0.5</v>
      </c>
      <c r="H39" s="17">
        <f t="shared" si="5"/>
        <v>-2.1390374331550801E-2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1</v>
      </c>
      <c r="E41" s="10" t="str">
        <f t="shared" si="3"/>
        <v/>
      </c>
      <c r="F41" s="10">
        <f t="shared" si="4"/>
        <v>5.0251256281407036E-3</v>
      </c>
      <c r="G41" s="10">
        <f t="shared" si="6"/>
        <v>1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3</v>
      </c>
      <c r="D44" s="9">
        <v>7</v>
      </c>
      <c r="E44" s="10">
        <f t="shared" si="3"/>
        <v>1.6042780748663103E-2</v>
      </c>
      <c r="F44" s="10">
        <f t="shared" si="4"/>
        <v>3.5175879396984924E-2</v>
      </c>
      <c r="G44" s="10">
        <f t="shared" si="6"/>
        <v>1.3333333333333333</v>
      </c>
      <c r="H44" s="17">
        <f t="shared" si="5"/>
        <v>2.1390374331550804E-2</v>
      </c>
    </row>
    <row r="45" spans="1:8" ht="25.5" x14ac:dyDescent="0.2">
      <c r="A45" s="8"/>
      <c r="B45" s="24" t="s">
        <v>41</v>
      </c>
      <c r="C45" s="21">
        <v>3</v>
      </c>
      <c r="D45" s="9">
        <v>11</v>
      </c>
      <c r="E45" s="10">
        <f t="shared" si="3"/>
        <v>1.6042780748663103E-2</v>
      </c>
      <c r="F45" s="10">
        <f t="shared" si="4"/>
        <v>5.5276381909547742E-2</v>
      </c>
      <c r="G45" s="10">
        <f t="shared" si="6"/>
        <v>2.6666666666666665</v>
      </c>
      <c r="H45" s="17">
        <f t="shared" si="5"/>
        <v>4.2780748663101609E-2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1</v>
      </c>
      <c r="D48" s="9">
        <v>0</v>
      </c>
      <c r="E48" s="10">
        <f t="shared" si="3"/>
        <v>5.3475935828877002E-3</v>
      </c>
      <c r="F48" s="10" t="str">
        <f t="shared" si="4"/>
        <v/>
      </c>
      <c r="G48" s="10">
        <f t="shared" si="6"/>
        <v>-1</v>
      </c>
      <c r="H48" s="17">
        <f t="shared" si="5"/>
        <v>-5.3475935828877002E-3</v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46</v>
      </c>
      <c r="D50" s="9">
        <v>47</v>
      </c>
      <c r="E50" s="10">
        <f t="shared" si="3"/>
        <v>0.24598930481283424</v>
      </c>
      <c r="F50" s="10">
        <f t="shared" si="4"/>
        <v>0.23618090452261306</v>
      </c>
      <c r="G50" s="10">
        <f t="shared" si="6"/>
        <v>2.1739130434782608E-2</v>
      </c>
      <c r="H50" s="17">
        <f t="shared" si="5"/>
        <v>5.3475935828877002E-3</v>
      </c>
    </row>
    <row r="51" spans="1:8" x14ac:dyDescent="0.2">
      <c r="A51" s="8"/>
      <c r="B51" s="24" t="s">
        <v>47</v>
      </c>
      <c r="C51" s="21">
        <v>3</v>
      </c>
      <c r="D51" s="9">
        <v>2</v>
      </c>
      <c r="E51" s="10">
        <f t="shared" ref="E51:E70" si="7">+IF(C51=0,"",C51/C$19)</f>
        <v>1.6042780748663103E-2</v>
      </c>
      <c r="F51" s="10">
        <f t="shared" ref="F51:F70" si="8">+IF(D51=0,"",D51/D$19)</f>
        <v>1.0050251256281407E-2</v>
      </c>
      <c r="G51" s="10">
        <f t="shared" si="6"/>
        <v>-0.33333333333333331</v>
      </c>
      <c r="H51" s="17">
        <f t="shared" ref="H51:H70" si="9">+IF(OR(AND(E51=""),(G51="")),"",E51*G51)</f>
        <v>-5.3475935828877011E-3</v>
      </c>
    </row>
    <row r="52" spans="1:8" x14ac:dyDescent="0.2">
      <c r="A52" s="8"/>
      <c r="B52" s="24" t="s">
        <v>48</v>
      </c>
      <c r="C52" s="21">
        <v>2</v>
      </c>
      <c r="D52" s="9">
        <v>2</v>
      </c>
      <c r="E52" s="10">
        <f t="shared" si="7"/>
        <v>1.06951871657754E-2</v>
      </c>
      <c r="F52" s="10">
        <f t="shared" si="8"/>
        <v>1.0050251256281407E-2</v>
      </c>
      <c r="G52" s="10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8"/>
      <c r="B53" s="24" t="s">
        <v>49</v>
      </c>
      <c r="C53" s="21">
        <v>0</v>
      </c>
      <c r="D53" s="9">
        <v>1</v>
      </c>
      <c r="E53" s="10" t="str">
        <f t="shared" si="7"/>
        <v/>
      </c>
      <c r="F53" s="10">
        <f t="shared" si="8"/>
        <v>5.0251256281407036E-3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5</v>
      </c>
      <c r="D54" s="9">
        <v>2</v>
      </c>
      <c r="E54" s="10">
        <f t="shared" si="7"/>
        <v>2.6737967914438502E-2</v>
      </c>
      <c r="F54" s="10">
        <f t="shared" si="8"/>
        <v>1.0050251256281407E-2</v>
      </c>
      <c r="G54" s="10">
        <f t="shared" si="10"/>
        <v>-0.6</v>
      </c>
      <c r="H54" s="17">
        <f t="shared" si="9"/>
        <v>-1.60427807486631E-2</v>
      </c>
    </row>
    <row r="55" spans="1:8" x14ac:dyDescent="0.2">
      <c r="A55" s="8"/>
      <c r="B55" s="24" t="s">
        <v>51</v>
      </c>
      <c r="C55" s="21">
        <v>0</v>
      </c>
      <c r="D55" s="9">
        <v>1</v>
      </c>
      <c r="E55" s="10" t="str">
        <f t="shared" si="7"/>
        <v/>
      </c>
      <c r="F55" s="10">
        <f t="shared" si="8"/>
        <v>5.0251256281407036E-3</v>
      </c>
      <c r="G55" s="10">
        <f t="shared" si="10"/>
        <v>1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5.3475935828877002E-3</v>
      </c>
      <c r="F57" s="10" t="str">
        <f t="shared" si="8"/>
        <v/>
      </c>
      <c r="G57" s="10">
        <f t="shared" si="10"/>
        <v>-1</v>
      </c>
      <c r="H57" s="17">
        <f t="shared" si="9"/>
        <v>-5.3475935828877002E-3</v>
      </c>
    </row>
    <row r="58" spans="1:8" x14ac:dyDescent="0.2">
      <c r="A58" s="8"/>
      <c r="B58" s="24" t="s">
        <v>54</v>
      </c>
      <c r="C58" s="21">
        <v>2</v>
      </c>
      <c r="D58" s="9">
        <v>0</v>
      </c>
      <c r="E58" s="10">
        <f t="shared" si="7"/>
        <v>1.06951871657754E-2</v>
      </c>
      <c r="F58" s="10" t="str">
        <f t="shared" si="8"/>
        <v/>
      </c>
      <c r="G58" s="10">
        <f t="shared" si="10"/>
        <v>-1</v>
      </c>
      <c r="H58" s="17">
        <f t="shared" si="9"/>
        <v>-1.06951871657754E-2</v>
      </c>
    </row>
    <row r="59" spans="1:8" x14ac:dyDescent="0.2">
      <c r="A59" s="8"/>
      <c r="B59" s="24" t="s">
        <v>55</v>
      </c>
      <c r="C59" s="21">
        <v>0</v>
      </c>
      <c r="D59" s="9">
        <v>4</v>
      </c>
      <c r="E59" s="10" t="str">
        <f t="shared" si="7"/>
        <v/>
      </c>
      <c r="F59" s="10">
        <f t="shared" si="8"/>
        <v>2.0100502512562814E-2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4</v>
      </c>
      <c r="E60" s="10" t="str">
        <f t="shared" si="7"/>
        <v/>
      </c>
      <c r="F60" s="10">
        <f t="shared" si="8"/>
        <v>2.0100502512562814E-2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2</v>
      </c>
      <c r="D61" s="9">
        <v>2</v>
      </c>
      <c r="E61" s="10">
        <f t="shared" si="7"/>
        <v>1.06951871657754E-2</v>
      </c>
      <c r="F61" s="10">
        <f t="shared" si="8"/>
        <v>1.0050251256281407E-2</v>
      </c>
      <c r="G61" s="10">
        <f t="shared" si="10"/>
        <v>0</v>
      </c>
      <c r="H61" s="17">
        <f t="shared" si="9"/>
        <v>0</v>
      </c>
    </row>
    <row r="62" spans="1:8" x14ac:dyDescent="0.2">
      <c r="A62" s="8"/>
      <c r="B62" s="24" t="s">
        <v>58</v>
      </c>
      <c r="C62" s="21">
        <v>4</v>
      </c>
      <c r="D62" s="9">
        <v>0</v>
      </c>
      <c r="E62" s="10">
        <f t="shared" si="7"/>
        <v>2.1390374331550801E-2</v>
      </c>
      <c r="F62" s="10" t="str">
        <f t="shared" si="8"/>
        <v/>
      </c>
      <c r="G62" s="10">
        <f t="shared" si="10"/>
        <v>-1</v>
      </c>
      <c r="H62" s="17">
        <f t="shared" si="9"/>
        <v>-2.1390374331550801E-2</v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5.0251256281407036E-3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17</v>
      </c>
      <c r="D64" s="9">
        <v>7</v>
      </c>
      <c r="E64" s="10">
        <f t="shared" si="7"/>
        <v>9.0909090909090912E-2</v>
      </c>
      <c r="F64" s="10">
        <f t="shared" si="8"/>
        <v>3.5175879396984924E-2</v>
      </c>
      <c r="G64" s="10">
        <f t="shared" si="10"/>
        <v>-0.58823529411764708</v>
      </c>
      <c r="H64" s="17">
        <f t="shared" si="9"/>
        <v>-5.3475935828877011E-2</v>
      </c>
    </row>
    <row r="65" spans="1:8" x14ac:dyDescent="0.2">
      <c r="A65" s="8"/>
      <c r="B65" s="24" t="s">
        <v>61</v>
      </c>
      <c r="C65" s="21">
        <v>0</v>
      </c>
      <c r="D65" s="9">
        <v>1</v>
      </c>
      <c r="E65" s="10" t="str">
        <f t="shared" si="7"/>
        <v/>
      </c>
      <c r="F65" s="10">
        <f t="shared" si="8"/>
        <v>5.0251256281407036E-3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1</v>
      </c>
      <c r="E67" s="10">
        <f t="shared" si="7"/>
        <v>5.3475935828877002E-3</v>
      </c>
      <c r="F67" s="10">
        <f t="shared" si="8"/>
        <v>5.0251256281407036E-3</v>
      </c>
      <c r="G67" s="10">
        <f t="shared" si="10"/>
        <v>0</v>
      </c>
      <c r="H67" s="17">
        <f t="shared" si="9"/>
        <v>0</v>
      </c>
    </row>
    <row r="68" spans="1:8" x14ac:dyDescent="0.2">
      <c r="A68" s="8"/>
      <c r="B68" s="24" t="s">
        <v>64</v>
      </c>
      <c r="C68" s="21">
        <v>6</v>
      </c>
      <c r="D68" s="9">
        <v>2</v>
      </c>
      <c r="E68" s="10">
        <f t="shared" si="7"/>
        <v>3.2085561497326207E-2</v>
      </c>
      <c r="F68" s="10">
        <f t="shared" si="8"/>
        <v>1.0050251256281407E-2</v>
      </c>
      <c r="G68" s="10">
        <f t="shared" si="10"/>
        <v>-0.66666666666666663</v>
      </c>
      <c r="H68" s="17">
        <f t="shared" si="9"/>
        <v>-2.1390374331550804E-2</v>
      </c>
    </row>
    <row r="69" spans="1:8" x14ac:dyDescent="0.2">
      <c r="A69" s="8"/>
      <c r="B69" s="24" t="s">
        <v>65</v>
      </c>
      <c r="C69" s="21">
        <v>7</v>
      </c>
      <c r="D69" s="9">
        <v>8</v>
      </c>
      <c r="E69" s="10">
        <f t="shared" si="7"/>
        <v>3.7433155080213901E-2</v>
      </c>
      <c r="F69" s="10">
        <f t="shared" si="8"/>
        <v>4.0201005025125629E-2</v>
      </c>
      <c r="G69" s="10">
        <f t="shared" si="10"/>
        <v>0.14285714285714285</v>
      </c>
      <c r="H69" s="17">
        <f t="shared" si="9"/>
        <v>5.3475935828877002E-3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2092</v>
      </c>
      <c r="D76" s="36">
        <f>SUM(D77:D175)</f>
        <v>3128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0.49521988527724664</v>
      </c>
      <c r="H76" s="37">
        <f t="shared" ref="H76:H107" si="13">+IF(OR(AND(E76=""),(G76="")),"",E76*G76)</f>
        <v>0.49521988527724664</v>
      </c>
    </row>
    <row r="77" spans="1:8" x14ac:dyDescent="0.2">
      <c r="A77" s="8"/>
      <c r="B77" s="23" t="s">
        <v>67</v>
      </c>
      <c r="C77" s="41">
        <v>100</v>
      </c>
      <c r="D77" s="38">
        <v>120</v>
      </c>
      <c r="E77" s="39">
        <f t="shared" si="11"/>
        <v>4.780114722753346E-2</v>
      </c>
      <c r="F77" s="39">
        <f t="shared" si="12"/>
        <v>3.8363171355498722E-2</v>
      </c>
      <c r="G77" s="39">
        <f t="shared" ref="G77:G108" si="14">+IF(AND(C77=0,D77=0)," ",IF(C77=0,1,IF(D77=0,-1,(D77-C77)/C77)))</f>
        <v>0.2</v>
      </c>
      <c r="H77" s="40">
        <f t="shared" si="13"/>
        <v>9.5602294455066923E-3</v>
      </c>
    </row>
    <row r="78" spans="1:8" x14ac:dyDescent="0.2">
      <c r="A78" s="8"/>
      <c r="B78" s="24" t="s">
        <v>68</v>
      </c>
      <c r="C78" s="21">
        <v>11</v>
      </c>
      <c r="D78" s="9">
        <v>7</v>
      </c>
      <c r="E78" s="10">
        <f t="shared" si="11"/>
        <v>5.2581261950286808E-3</v>
      </c>
      <c r="F78" s="10">
        <f t="shared" si="12"/>
        <v>2.237851662404092E-3</v>
      </c>
      <c r="G78" s="10">
        <f t="shared" si="14"/>
        <v>-0.36363636363636365</v>
      </c>
      <c r="H78" s="17">
        <f t="shared" si="13"/>
        <v>-1.9120458891013386E-3</v>
      </c>
    </row>
    <row r="79" spans="1:8" x14ac:dyDescent="0.2">
      <c r="A79" s="8"/>
      <c r="B79" s="24" t="s">
        <v>69</v>
      </c>
      <c r="C79" s="21">
        <v>4</v>
      </c>
      <c r="D79" s="9">
        <v>7</v>
      </c>
      <c r="E79" s="10">
        <f t="shared" si="11"/>
        <v>1.9120458891013384E-3</v>
      </c>
      <c r="F79" s="10">
        <f t="shared" si="12"/>
        <v>2.237851662404092E-3</v>
      </c>
      <c r="G79" s="10">
        <f t="shared" si="14"/>
        <v>0.75</v>
      </c>
      <c r="H79" s="17">
        <f t="shared" si="13"/>
        <v>1.4340344168260037E-3</v>
      </c>
    </row>
    <row r="80" spans="1:8" x14ac:dyDescent="0.2">
      <c r="A80" s="8"/>
      <c r="B80" s="24" t="s">
        <v>70</v>
      </c>
      <c r="C80" s="21">
        <v>93</v>
      </c>
      <c r="D80" s="9">
        <v>75</v>
      </c>
      <c r="E80" s="10">
        <f t="shared" si="11"/>
        <v>4.4455066921606119E-2</v>
      </c>
      <c r="F80" s="10">
        <f t="shared" si="12"/>
        <v>2.3976982097186701E-2</v>
      </c>
      <c r="G80" s="10">
        <f t="shared" si="14"/>
        <v>-0.19354838709677419</v>
      </c>
      <c r="H80" s="17">
        <f t="shared" si="13"/>
        <v>-8.6042065009560229E-3</v>
      </c>
    </row>
    <row r="81" spans="1:8" ht="25.5" x14ac:dyDescent="0.2">
      <c r="A81" s="8"/>
      <c r="B81" s="24" t="s">
        <v>71</v>
      </c>
      <c r="C81" s="21">
        <v>51</v>
      </c>
      <c r="D81" s="9">
        <v>105</v>
      </c>
      <c r="E81" s="10">
        <f t="shared" si="11"/>
        <v>2.4378585086042064E-2</v>
      </c>
      <c r="F81" s="10">
        <f t="shared" si="12"/>
        <v>3.3567774936061383E-2</v>
      </c>
      <c r="G81" s="10">
        <f t="shared" si="14"/>
        <v>1.0588235294117647</v>
      </c>
      <c r="H81" s="17">
        <f t="shared" si="13"/>
        <v>2.5812619502868069E-2</v>
      </c>
    </row>
    <row r="82" spans="1:8" x14ac:dyDescent="0.2">
      <c r="A82" s="8"/>
      <c r="B82" s="24" t="s">
        <v>72</v>
      </c>
      <c r="C82" s="21">
        <v>2</v>
      </c>
      <c r="D82" s="9">
        <v>16</v>
      </c>
      <c r="E82" s="10">
        <f t="shared" si="11"/>
        <v>9.5602294455066918E-4</v>
      </c>
      <c r="F82" s="10">
        <f t="shared" si="12"/>
        <v>5.1150895140664966E-3</v>
      </c>
      <c r="G82" s="10">
        <f t="shared" si="14"/>
        <v>7</v>
      </c>
      <c r="H82" s="17">
        <f t="shared" si="13"/>
        <v>6.6921606118546841E-3</v>
      </c>
    </row>
    <row r="83" spans="1:8" x14ac:dyDescent="0.2">
      <c r="A83" s="8"/>
      <c r="B83" s="24" t="s">
        <v>73</v>
      </c>
      <c r="C83" s="21">
        <v>3</v>
      </c>
      <c r="D83" s="9">
        <v>7</v>
      </c>
      <c r="E83" s="10">
        <f t="shared" si="11"/>
        <v>1.4340344168260039E-3</v>
      </c>
      <c r="F83" s="10">
        <f t="shared" si="12"/>
        <v>2.237851662404092E-3</v>
      </c>
      <c r="G83" s="10">
        <f t="shared" si="14"/>
        <v>1.3333333333333333</v>
      </c>
      <c r="H83" s="17">
        <f t="shared" si="13"/>
        <v>1.9120458891013384E-3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1</v>
      </c>
      <c r="E87" s="10">
        <f t="shared" si="11"/>
        <v>4.7801147227533459E-4</v>
      </c>
      <c r="F87" s="10">
        <f t="shared" si="12"/>
        <v>3.1969309462915604E-4</v>
      </c>
      <c r="G87" s="10">
        <f t="shared" si="14"/>
        <v>0</v>
      </c>
      <c r="H87" s="17">
        <f t="shared" si="13"/>
        <v>0</v>
      </c>
    </row>
    <row r="88" spans="1:8" x14ac:dyDescent="0.2">
      <c r="A88" s="8"/>
      <c r="B88" s="24" t="s">
        <v>79</v>
      </c>
      <c r="C88" s="21">
        <v>11</v>
      </c>
      <c r="D88" s="9">
        <v>1</v>
      </c>
      <c r="E88" s="10">
        <f t="shared" si="11"/>
        <v>5.2581261950286808E-3</v>
      </c>
      <c r="F88" s="10">
        <f t="shared" si="12"/>
        <v>3.1969309462915604E-4</v>
      </c>
      <c r="G88" s="10">
        <f t="shared" si="14"/>
        <v>-0.90909090909090906</v>
      </c>
      <c r="H88" s="17">
        <f t="shared" si="13"/>
        <v>-4.7801147227533461E-3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9</v>
      </c>
      <c r="D92" s="9">
        <v>9</v>
      </c>
      <c r="E92" s="10">
        <f t="shared" si="11"/>
        <v>4.3021032504780114E-3</v>
      </c>
      <c r="F92" s="10">
        <f t="shared" si="12"/>
        <v>2.8772378516624042E-3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24" t="s">
        <v>84</v>
      </c>
      <c r="C93" s="21">
        <v>6</v>
      </c>
      <c r="D93" s="9">
        <v>8</v>
      </c>
      <c r="E93" s="10">
        <f t="shared" si="11"/>
        <v>2.8680688336520078E-3</v>
      </c>
      <c r="F93" s="10">
        <f t="shared" si="12"/>
        <v>2.5575447570332483E-3</v>
      </c>
      <c r="G93" s="10">
        <f t="shared" si="14"/>
        <v>0.33333333333333331</v>
      </c>
      <c r="H93" s="17">
        <f t="shared" si="13"/>
        <v>9.5602294455066918E-4</v>
      </c>
    </row>
    <row r="94" spans="1:8" x14ac:dyDescent="0.2">
      <c r="A94" s="8"/>
      <c r="B94" s="24" t="s">
        <v>85</v>
      </c>
      <c r="C94" s="21">
        <v>8</v>
      </c>
      <c r="D94" s="9">
        <v>10</v>
      </c>
      <c r="E94" s="10">
        <f t="shared" si="11"/>
        <v>3.8240917782026767E-3</v>
      </c>
      <c r="F94" s="10">
        <f t="shared" si="12"/>
        <v>3.19693094629156E-3</v>
      </c>
      <c r="G94" s="10">
        <f t="shared" si="14"/>
        <v>0.25</v>
      </c>
      <c r="H94" s="17">
        <f t="shared" si="13"/>
        <v>9.5602294455066918E-4</v>
      </c>
    </row>
    <row r="95" spans="1:8" x14ac:dyDescent="0.2">
      <c r="A95" s="8"/>
      <c r="B95" s="24" t="s">
        <v>86</v>
      </c>
      <c r="C95" s="21">
        <v>10</v>
      </c>
      <c r="D95" s="9">
        <v>15</v>
      </c>
      <c r="E95" s="10">
        <f t="shared" si="11"/>
        <v>4.7801147227533461E-3</v>
      </c>
      <c r="F95" s="10">
        <f t="shared" si="12"/>
        <v>4.7953964194373403E-3</v>
      </c>
      <c r="G95" s="10">
        <f t="shared" si="14"/>
        <v>0.5</v>
      </c>
      <c r="H95" s="17">
        <f t="shared" si="13"/>
        <v>2.3900573613766731E-3</v>
      </c>
    </row>
    <row r="96" spans="1:8" x14ac:dyDescent="0.2">
      <c r="A96" s="8"/>
      <c r="B96" s="24" t="s">
        <v>87</v>
      </c>
      <c r="C96" s="21">
        <v>2</v>
      </c>
      <c r="D96" s="9">
        <v>1</v>
      </c>
      <c r="E96" s="10">
        <f t="shared" si="11"/>
        <v>9.5602294455066918E-4</v>
      </c>
      <c r="F96" s="10">
        <f t="shared" si="12"/>
        <v>3.1969309462915604E-4</v>
      </c>
      <c r="G96" s="10">
        <f t="shared" si="14"/>
        <v>-0.5</v>
      </c>
      <c r="H96" s="17">
        <f t="shared" si="13"/>
        <v>-4.7801147227533459E-4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109</v>
      </c>
      <c r="D98" s="9">
        <v>77</v>
      </c>
      <c r="E98" s="10">
        <f t="shared" si="11"/>
        <v>5.2103250478011474E-2</v>
      </c>
      <c r="F98" s="10">
        <f t="shared" si="12"/>
        <v>2.4616368286445013E-2</v>
      </c>
      <c r="G98" s="10">
        <f t="shared" si="14"/>
        <v>-0.29357798165137616</v>
      </c>
      <c r="H98" s="17">
        <f t="shared" si="13"/>
        <v>-1.5296367112810709E-2</v>
      </c>
    </row>
    <row r="99" spans="1:8" x14ac:dyDescent="0.2">
      <c r="A99" s="8"/>
      <c r="B99" s="24" t="s">
        <v>90</v>
      </c>
      <c r="C99" s="21">
        <v>32</v>
      </c>
      <c r="D99" s="9">
        <v>13</v>
      </c>
      <c r="E99" s="10">
        <f t="shared" si="11"/>
        <v>1.5296367112810707E-2</v>
      </c>
      <c r="F99" s="10">
        <f t="shared" si="12"/>
        <v>4.1560102301790285E-3</v>
      </c>
      <c r="G99" s="10">
        <f t="shared" si="14"/>
        <v>-0.59375</v>
      </c>
      <c r="H99" s="17">
        <f t="shared" si="13"/>
        <v>-9.0822179732313567E-3</v>
      </c>
    </row>
    <row r="100" spans="1:8" x14ac:dyDescent="0.2">
      <c r="A100" s="8"/>
      <c r="B100" s="24" t="s">
        <v>91</v>
      </c>
      <c r="C100" s="21">
        <v>36</v>
      </c>
      <c r="D100" s="9">
        <v>28</v>
      </c>
      <c r="E100" s="10">
        <f t="shared" si="11"/>
        <v>1.7208413001912046E-2</v>
      </c>
      <c r="F100" s="10">
        <f t="shared" si="12"/>
        <v>8.9514066496163679E-3</v>
      </c>
      <c r="G100" s="10">
        <f t="shared" si="14"/>
        <v>-0.22222222222222221</v>
      </c>
      <c r="H100" s="17">
        <f t="shared" si="13"/>
        <v>-3.8240917782026767E-3</v>
      </c>
    </row>
    <row r="101" spans="1:8" x14ac:dyDescent="0.2">
      <c r="A101" s="8"/>
      <c r="B101" s="24" t="s">
        <v>92</v>
      </c>
      <c r="C101" s="21">
        <v>11</v>
      </c>
      <c r="D101" s="9">
        <v>7</v>
      </c>
      <c r="E101" s="10">
        <f t="shared" si="11"/>
        <v>5.2581261950286808E-3</v>
      </c>
      <c r="F101" s="10">
        <f t="shared" si="12"/>
        <v>2.237851662404092E-3</v>
      </c>
      <c r="G101" s="10">
        <f t="shared" si="14"/>
        <v>-0.36363636363636365</v>
      </c>
      <c r="H101" s="17">
        <f t="shared" si="13"/>
        <v>-1.9120458891013386E-3</v>
      </c>
    </row>
    <row r="102" spans="1:8" x14ac:dyDescent="0.2">
      <c r="A102" s="8"/>
      <c r="B102" s="24" t="s">
        <v>93</v>
      </c>
      <c r="C102" s="21">
        <v>7</v>
      </c>
      <c r="D102" s="9">
        <v>1</v>
      </c>
      <c r="E102" s="10">
        <f t="shared" si="11"/>
        <v>3.3460803059273425E-3</v>
      </c>
      <c r="F102" s="10">
        <f t="shared" si="12"/>
        <v>3.1969309462915604E-4</v>
      </c>
      <c r="G102" s="10">
        <f t="shared" si="14"/>
        <v>-0.8571428571428571</v>
      </c>
      <c r="H102" s="17">
        <f t="shared" si="13"/>
        <v>-2.8680688336520078E-3</v>
      </c>
    </row>
    <row r="103" spans="1:8" x14ac:dyDescent="0.2">
      <c r="A103" s="8"/>
      <c r="B103" s="24" t="s">
        <v>94</v>
      </c>
      <c r="C103" s="21">
        <v>8</v>
      </c>
      <c r="D103" s="9">
        <v>26</v>
      </c>
      <c r="E103" s="10">
        <f t="shared" si="11"/>
        <v>3.8240917782026767E-3</v>
      </c>
      <c r="F103" s="10">
        <f t="shared" si="12"/>
        <v>8.3120204603580571E-3</v>
      </c>
      <c r="G103" s="10">
        <f t="shared" si="14"/>
        <v>2.25</v>
      </c>
      <c r="H103" s="17">
        <f t="shared" si="13"/>
        <v>8.6042065009560229E-3</v>
      </c>
    </row>
    <row r="104" spans="1:8" x14ac:dyDescent="0.2">
      <c r="A104" s="8"/>
      <c r="B104" s="24" t="s">
        <v>95</v>
      </c>
      <c r="C104" s="21">
        <v>8</v>
      </c>
      <c r="D104" s="9">
        <v>4</v>
      </c>
      <c r="E104" s="10">
        <f t="shared" si="11"/>
        <v>3.8240917782026767E-3</v>
      </c>
      <c r="F104" s="10">
        <f t="shared" si="12"/>
        <v>1.2787723785166241E-3</v>
      </c>
      <c r="G104" s="10">
        <f t="shared" si="14"/>
        <v>-0.5</v>
      </c>
      <c r="H104" s="17">
        <f t="shared" si="13"/>
        <v>-1.9120458891013384E-3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44</v>
      </c>
      <c r="D106" s="9">
        <v>55</v>
      </c>
      <c r="E106" s="10">
        <f t="shared" si="11"/>
        <v>2.1032504780114723E-2</v>
      </c>
      <c r="F106" s="10">
        <f t="shared" si="12"/>
        <v>1.7583120204603581E-2</v>
      </c>
      <c r="G106" s="10">
        <f t="shared" si="14"/>
        <v>0.25</v>
      </c>
      <c r="H106" s="17">
        <f t="shared" si="13"/>
        <v>5.2581261950286808E-3</v>
      </c>
    </row>
    <row r="107" spans="1:8" x14ac:dyDescent="0.2">
      <c r="A107" s="8"/>
      <c r="B107" s="24" t="s">
        <v>98</v>
      </c>
      <c r="C107" s="21">
        <v>7</v>
      </c>
      <c r="D107" s="9">
        <v>1</v>
      </c>
      <c r="E107" s="10">
        <f t="shared" si="11"/>
        <v>3.3460803059273425E-3</v>
      </c>
      <c r="F107" s="10">
        <f t="shared" si="12"/>
        <v>3.1969309462915604E-4</v>
      </c>
      <c r="G107" s="10">
        <f t="shared" si="14"/>
        <v>-0.8571428571428571</v>
      </c>
      <c r="H107" s="17">
        <f t="shared" si="13"/>
        <v>-2.8680688336520078E-3</v>
      </c>
    </row>
    <row r="108" spans="1:8" x14ac:dyDescent="0.2">
      <c r="A108" s="8"/>
      <c r="B108" s="24" t="s">
        <v>99</v>
      </c>
      <c r="C108" s="21">
        <v>21</v>
      </c>
      <c r="D108" s="9">
        <v>19</v>
      </c>
      <c r="E108" s="10">
        <f t="shared" ref="E108:E139" si="15">+IF(C108=0,"",C108/C$76)</f>
        <v>1.0038240917782026E-2</v>
      </c>
      <c r="F108" s="10">
        <f t="shared" ref="F108:F139" si="16">+IF(D108=0,"",D108/D$76)</f>
        <v>6.0741687979539638E-3</v>
      </c>
      <c r="G108" s="10">
        <f t="shared" si="14"/>
        <v>-9.5238095238095233E-2</v>
      </c>
      <c r="H108" s="17">
        <f t="shared" ref="H108:H139" si="17">+IF(OR(AND(E108=""),(G108="")),"",E108*G108)</f>
        <v>-9.5602294455066907E-4</v>
      </c>
    </row>
    <row r="109" spans="1:8" x14ac:dyDescent="0.2">
      <c r="A109" s="8"/>
      <c r="B109" s="24" t="s">
        <v>100</v>
      </c>
      <c r="C109" s="21">
        <v>1</v>
      </c>
      <c r="D109" s="9">
        <v>2</v>
      </c>
      <c r="E109" s="10">
        <f t="shared" si="15"/>
        <v>4.7801147227533459E-4</v>
      </c>
      <c r="F109" s="10">
        <f t="shared" si="16"/>
        <v>6.3938618925831207E-4</v>
      </c>
      <c r="G109" s="10">
        <f t="shared" ref="G109:G140" si="18">+IF(AND(C109=0,D109=0)," ",IF(C109=0,1,IF(D109=0,-1,(D109-C109)/C109)))</f>
        <v>1</v>
      </c>
      <c r="H109" s="17">
        <f t="shared" si="17"/>
        <v>4.7801147227533459E-4</v>
      </c>
    </row>
    <row r="110" spans="1:8" x14ac:dyDescent="0.2">
      <c r="A110" s="8"/>
      <c r="B110" s="24" t="s">
        <v>101</v>
      </c>
      <c r="C110" s="21">
        <v>44</v>
      </c>
      <c r="D110" s="9">
        <v>49</v>
      </c>
      <c r="E110" s="10">
        <f t="shared" si="15"/>
        <v>2.1032504780114723E-2</v>
      </c>
      <c r="F110" s="10">
        <f t="shared" si="16"/>
        <v>1.5664961636828643E-2</v>
      </c>
      <c r="G110" s="10">
        <f t="shared" si="18"/>
        <v>0.11363636363636363</v>
      </c>
      <c r="H110" s="17">
        <f t="shared" si="17"/>
        <v>2.3900573613766731E-3</v>
      </c>
    </row>
    <row r="111" spans="1:8" x14ac:dyDescent="0.2">
      <c r="A111" s="8"/>
      <c r="B111" s="24" t="s">
        <v>102</v>
      </c>
      <c r="C111" s="21">
        <v>19</v>
      </c>
      <c r="D111" s="9">
        <v>17</v>
      </c>
      <c r="E111" s="10">
        <f t="shared" si="15"/>
        <v>9.0822179732313584E-3</v>
      </c>
      <c r="F111" s="10">
        <f t="shared" si="16"/>
        <v>5.434782608695652E-3</v>
      </c>
      <c r="G111" s="10">
        <f t="shared" si="18"/>
        <v>-0.10526315789473684</v>
      </c>
      <c r="H111" s="17">
        <f t="shared" si="17"/>
        <v>-9.5602294455066929E-4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41</v>
      </c>
      <c r="D113" s="9">
        <v>11</v>
      </c>
      <c r="E113" s="10">
        <f t="shared" si="15"/>
        <v>1.9598470363288718E-2</v>
      </c>
      <c r="F113" s="10">
        <f t="shared" si="16"/>
        <v>3.5166240409207159E-3</v>
      </c>
      <c r="G113" s="10">
        <f t="shared" si="18"/>
        <v>-0.73170731707317072</v>
      </c>
      <c r="H113" s="17">
        <f t="shared" si="17"/>
        <v>-1.4340344168260038E-2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6</v>
      </c>
      <c r="D115" s="9">
        <v>1</v>
      </c>
      <c r="E115" s="10">
        <f t="shared" si="15"/>
        <v>2.8680688336520078E-3</v>
      </c>
      <c r="F115" s="10">
        <f t="shared" si="16"/>
        <v>3.1969309462915604E-4</v>
      </c>
      <c r="G115" s="10">
        <f t="shared" si="18"/>
        <v>-0.83333333333333337</v>
      </c>
      <c r="H115" s="17">
        <f t="shared" si="17"/>
        <v>-2.3900573613766731E-3</v>
      </c>
    </row>
    <row r="116" spans="1:8" x14ac:dyDescent="0.2">
      <c r="A116" s="8"/>
      <c r="B116" s="24" t="s">
        <v>107</v>
      </c>
      <c r="C116" s="21">
        <v>6</v>
      </c>
      <c r="D116" s="9">
        <v>1</v>
      </c>
      <c r="E116" s="10">
        <f t="shared" si="15"/>
        <v>2.8680688336520078E-3</v>
      </c>
      <c r="F116" s="10">
        <f t="shared" si="16"/>
        <v>3.1969309462915604E-4</v>
      </c>
      <c r="G116" s="10">
        <f t="shared" si="18"/>
        <v>-0.83333333333333337</v>
      </c>
      <c r="H116" s="17">
        <f t="shared" si="17"/>
        <v>-2.3900573613766731E-3</v>
      </c>
    </row>
    <row r="117" spans="1:8" x14ac:dyDescent="0.2">
      <c r="A117" s="8"/>
      <c r="B117" s="24" t="s">
        <v>108</v>
      </c>
      <c r="C117" s="21">
        <v>1</v>
      </c>
      <c r="D117" s="9">
        <v>951</v>
      </c>
      <c r="E117" s="10">
        <f t="shared" si="15"/>
        <v>4.7801147227533459E-4</v>
      </c>
      <c r="F117" s="10">
        <f t="shared" si="16"/>
        <v>0.30402813299232739</v>
      </c>
      <c r="G117" s="10">
        <f t="shared" si="18"/>
        <v>950</v>
      </c>
      <c r="H117" s="17">
        <f t="shared" si="17"/>
        <v>0.45411089866156784</v>
      </c>
    </row>
    <row r="118" spans="1:8" x14ac:dyDescent="0.2">
      <c r="A118" s="8"/>
      <c r="B118" s="24" t="s">
        <v>109</v>
      </c>
      <c r="C118" s="21">
        <v>5</v>
      </c>
      <c r="D118" s="9">
        <v>18</v>
      </c>
      <c r="E118" s="10">
        <f t="shared" si="15"/>
        <v>2.3900573613766731E-3</v>
      </c>
      <c r="F118" s="10">
        <f t="shared" si="16"/>
        <v>5.7544757033248083E-3</v>
      </c>
      <c r="G118" s="10">
        <f t="shared" si="18"/>
        <v>2.6</v>
      </c>
      <c r="H118" s="17">
        <f t="shared" si="17"/>
        <v>6.2141491395793502E-3</v>
      </c>
    </row>
    <row r="119" spans="1:8" ht="25.5" x14ac:dyDescent="0.2">
      <c r="A119" s="8"/>
      <c r="B119" s="24" t="s">
        <v>110</v>
      </c>
      <c r="C119" s="21">
        <v>7</v>
      </c>
      <c r="D119" s="9">
        <v>9</v>
      </c>
      <c r="E119" s="10">
        <f t="shared" si="15"/>
        <v>3.3460803059273425E-3</v>
      </c>
      <c r="F119" s="10">
        <f t="shared" si="16"/>
        <v>2.8772378516624042E-3</v>
      </c>
      <c r="G119" s="10">
        <f t="shared" si="18"/>
        <v>0.2857142857142857</v>
      </c>
      <c r="H119" s="17">
        <f t="shared" si="17"/>
        <v>9.5602294455066918E-4</v>
      </c>
    </row>
    <row r="120" spans="1:8" ht="25.5" x14ac:dyDescent="0.2">
      <c r="A120" s="8"/>
      <c r="B120" s="24" t="s">
        <v>111</v>
      </c>
      <c r="C120" s="21">
        <v>51</v>
      </c>
      <c r="D120" s="9">
        <v>41</v>
      </c>
      <c r="E120" s="10">
        <f t="shared" si="15"/>
        <v>2.4378585086042064E-2</v>
      </c>
      <c r="F120" s="10">
        <f t="shared" si="16"/>
        <v>1.3107416879795396E-2</v>
      </c>
      <c r="G120" s="10">
        <f t="shared" si="18"/>
        <v>-0.19607843137254902</v>
      </c>
      <c r="H120" s="17">
        <f t="shared" si="17"/>
        <v>-4.7801147227533461E-3</v>
      </c>
    </row>
    <row r="121" spans="1:8" x14ac:dyDescent="0.2">
      <c r="A121" s="8"/>
      <c r="B121" s="24" t="s">
        <v>112</v>
      </c>
      <c r="C121" s="21">
        <v>8</v>
      </c>
      <c r="D121" s="9">
        <v>5</v>
      </c>
      <c r="E121" s="10">
        <f t="shared" si="15"/>
        <v>3.8240917782026767E-3</v>
      </c>
      <c r="F121" s="10">
        <f t="shared" si="16"/>
        <v>1.59846547314578E-3</v>
      </c>
      <c r="G121" s="10">
        <f t="shared" si="18"/>
        <v>-0.375</v>
      </c>
      <c r="H121" s="17">
        <f t="shared" si="17"/>
        <v>-1.4340344168260037E-3</v>
      </c>
    </row>
    <row r="122" spans="1:8" x14ac:dyDescent="0.2">
      <c r="A122" s="8"/>
      <c r="B122" s="24" t="s">
        <v>113</v>
      </c>
      <c r="C122" s="21">
        <v>25</v>
      </c>
      <c r="D122" s="9">
        <v>32</v>
      </c>
      <c r="E122" s="10">
        <f t="shared" si="15"/>
        <v>1.1950286806883365E-2</v>
      </c>
      <c r="F122" s="10">
        <f t="shared" si="16"/>
        <v>1.0230179028132993E-2</v>
      </c>
      <c r="G122" s="10">
        <f t="shared" si="18"/>
        <v>0.28000000000000003</v>
      </c>
      <c r="H122" s="17">
        <f t="shared" si="17"/>
        <v>3.3460803059273425E-3</v>
      </c>
    </row>
    <row r="123" spans="1:8" x14ac:dyDescent="0.2">
      <c r="A123" s="8"/>
      <c r="B123" s="24" t="s">
        <v>114</v>
      </c>
      <c r="C123" s="21">
        <v>7</v>
      </c>
      <c r="D123" s="9">
        <v>7</v>
      </c>
      <c r="E123" s="10">
        <f t="shared" si="15"/>
        <v>3.3460803059273425E-3</v>
      </c>
      <c r="F123" s="10">
        <f t="shared" si="16"/>
        <v>2.237851662404092E-3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24" t="s">
        <v>115</v>
      </c>
      <c r="C124" s="21">
        <v>11</v>
      </c>
      <c r="D124" s="9">
        <v>10</v>
      </c>
      <c r="E124" s="10">
        <f t="shared" si="15"/>
        <v>5.2581261950286808E-3</v>
      </c>
      <c r="F124" s="10">
        <f t="shared" si="16"/>
        <v>3.19693094629156E-3</v>
      </c>
      <c r="G124" s="10">
        <f t="shared" si="18"/>
        <v>-9.0909090909090912E-2</v>
      </c>
      <c r="H124" s="17">
        <f t="shared" si="17"/>
        <v>-4.7801147227533465E-4</v>
      </c>
    </row>
    <row r="125" spans="1:8" x14ac:dyDescent="0.2">
      <c r="A125" s="8"/>
      <c r="B125" s="24" t="s">
        <v>116</v>
      </c>
      <c r="C125" s="21">
        <v>4</v>
      </c>
      <c r="D125" s="9">
        <v>2</v>
      </c>
      <c r="E125" s="10">
        <f t="shared" si="15"/>
        <v>1.9120458891013384E-3</v>
      </c>
      <c r="F125" s="10">
        <f t="shared" si="16"/>
        <v>6.3938618925831207E-4</v>
      </c>
      <c r="G125" s="10">
        <f t="shared" si="18"/>
        <v>-0.5</v>
      </c>
      <c r="H125" s="17">
        <f t="shared" si="17"/>
        <v>-9.5602294455066918E-4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11</v>
      </c>
      <c r="D127" s="9">
        <v>3</v>
      </c>
      <c r="E127" s="10">
        <f t="shared" si="15"/>
        <v>5.2581261950286808E-3</v>
      </c>
      <c r="F127" s="10">
        <f t="shared" si="16"/>
        <v>9.5907928388746806E-4</v>
      </c>
      <c r="G127" s="10">
        <f t="shared" si="18"/>
        <v>-0.72727272727272729</v>
      </c>
      <c r="H127" s="17">
        <f t="shared" si="17"/>
        <v>-3.8240917782026772E-3</v>
      </c>
    </row>
    <row r="128" spans="1:8" x14ac:dyDescent="0.2">
      <c r="A128" s="8"/>
      <c r="B128" s="24" t="s">
        <v>119</v>
      </c>
      <c r="C128" s="21">
        <v>37</v>
      </c>
      <c r="D128" s="9">
        <v>21</v>
      </c>
      <c r="E128" s="10">
        <f t="shared" si="15"/>
        <v>1.768642447418738E-2</v>
      </c>
      <c r="F128" s="10">
        <f t="shared" si="16"/>
        <v>6.7135549872122764E-3</v>
      </c>
      <c r="G128" s="10">
        <f t="shared" si="18"/>
        <v>-0.43243243243243246</v>
      </c>
      <c r="H128" s="17">
        <f t="shared" si="17"/>
        <v>-7.6481835564053535E-3</v>
      </c>
    </row>
    <row r="129" spans="1:8" x14ac:dyDescent="0.2">
      <c r="A129" s="8"/>
      <c r="B129" s="24" t="s">
        <v>120</v>
      </c>
      <c r="C129" s="21">
        <v>4</v>
      </c>
      <c r="D129" s="9">
        <v>9</v>
      </c>
      <c r="E129" s="10">
        <f t="shared" si="15"/>
        <v>1.9120458891013384E-3</v>
      </c>
      <c r="F129" s="10">
        <f t="shared" si="16"/>
        <v>2.8772378516624042E-3</v>
      </c>
      <c r="G129" s="10">
        <f t="shared" si="18"/>
        <v>1.25</v>
      </c>
      <c r="H129" s="17">
        <f t="shared" si="17"/>
        <v>2.3900573613766731E-3</v>
      </c>
    </row>
    <row r="130" spans="1:8" x14ac:dyDescent="0.2">
      <c r="A130" s="8"/>
      <c r="B130" s="24" t="s">
        <v>121</v>
      </c>
      <c r="C130" s="21">
        <v>4</v>
      </c>
      <c r="D130" s="9">
        <v>8</v>
      </c>
      <c r="E130" s="10">
        <f t="shared" si="15"/>
        <v>1.9120458891013384E-3</v>
      </c>
      <c r="F130" s="10">
        <f t="shared" si="16"/>
        <v>2.5575447570332483E-3</v>
      </c>
      <c r="G130" s="10">
        <f t="shared" si="18"/>
        <v>1</v>
      </c>
      <c r="H130" s="17">
        <f t="shared" si="17"/>
        <v>1.9120458891013384E-3</v>
      </c>
    </row>
    <row r="131" spans="1:8" x14ac:dyDescent="0.2">
      <c r="A131" s="8"/>
      <c r="B131" s="24" t="s">
        <v>122</v>
      </c>
      <c r="C131" s="21">
        <v>9</v>
      </c>
      <c r="D131" s="9">
        <v>9</v>
      </c>
      <c r="E131" s="10">
        <f t="shared" si="15"/>
        <v>4.3021032504780114E-3</v>
      </c>
      <c r="F131" s="10">
        <f t="shared" si="16"/>
        <v>2.8772378516624042E-3</v>
      </c>
      <c r="G131" s="10">
        <f t="shared" si="18"/>
        <v>0</v>
      </c>
      <c r="H131" s="17">
        <f t="shared" si="17"/>
        <v>0</v>
      </c>
    </row>
    <row r="132" spans="1:8" x14ac:dyDescent="0.2">
      <c r="A132" s="8"/>
      <c r="B132" s="24" t="s">
        <v>123</v>
      </c>
      <c r="C132" s="21">
        <v>59</v>
      </c>
      <c r="D132" s="9">
        <v>60</v>
      </c>
      <c r="E132" s="10">
        <f t="shared" si="15"/>
        <v>2.8202676864244741E-2</v>
      </c>
      <c r="F132" s="10">
        <f t="shared" si="16"/>
        <v>1.9181585677749361E-2</v>
      </c>
      <c r="G132" s="10">
        <f t="shared" si="18"/>
        <v>1.6949152542372881E-2</v>
      </c>
      <c r="H132" s="17">
        <f t="shared" si="17"/>
        <v>4.7801147227533459E-4</v>
      </c>
    </row>
    <row r="133" spans="1:8" x14ac:dyDescent="0.2">
      <c r="A133" s="8"/>
      <c r="B133" s="24" t="s">
        <v>124</v>
      </c>
      <c r="C133" s="21">
        <v>5</v>
      </c>
      <c r="D133" s="9">
        <v>8</v>
      </c>
      <c r="E133" s="10">
        <f t="shared" si="15"/>
        <v>2.3900573613766731E-3</v>
      </c>
      <c r="F133" s="10">
        <f t="shared" si="16"/>
        <v>2.5575447570332483E-3</v>
      </c>
      <c r="G133" s="10">
        <f t="shared" si="18"/>
        <v>0.6</v>
      </c>
      <c r="H133" s="17">
        <f t="shared" si="17"/>
        <v>1.4340344168260039E-3</v>
      </c>
    </row>
    <row r="134" spans="1:8" x14ac:dyDescent="0.2">
      <c r="A134" s="8"/>
      <c r="B134" s="24" t="s">
        <v>125</v>
      </c>
      <c r="C134" s="21">
        <v>19</v>
      </c>
      <c r="D134" s="9">
        <v>29</v>
      </c>
      <c r="E134" s="10">
        <f t="shared" si="15"/>
        <v>9.0822179732313584E-3</v>
      </c>
      <c r="F134" s="10">
        <f t="shared" si="16"/>
        <v>9.2710997442455242E-3</v>
      </c>
      <c r="G134" s="10">
        <f t="shared" si="18"/>
        <v>0.52631578947368418</v>
      </c>
      <c r="H134" s="17">
        <f t="shared" si="17"/>
        <v>4.7801147227533461E-3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22</v>
      </c>
      <c r="D136" s="9">
        <v>39</v>
      </c>
      <c r="E136" s="10">
        <f t="shared" si="15"/>
        <v>1.0516252390057362E-2</v>
      </c>
      <c r="F136" s="10">
        <f t="shared" si="16"/>
        <v>1.2468030690537084E-2</v>
      </c>
      <c r="G136" s="10">
        <f t="shared" si="18"/>
        <v>0.77272727272727271</v>
      </c>
      <c r="H136" s="17">
        <f t="shared" si="17"/>
        <v>8.126195028680689E-3</v>
      </c>
    </row>
    <row r="137" spans="1:8" x14ac:dyDescent="0.2">
      <c r="A137" s="8"/>
      <c r="B137" s="24" t="s">
        <v>128</v>
      </c>
      <c r="C137" s="21">
        <v>33</v>
      </c>
      <c r="D137" s="9">
        <v>41</v>
      </c>
      <c r="E137" s="10">
        <f t="shared" si="15"/>
        <v>1.5774378585086041E-2</v>
      </c>
      <c r="F137" s="10">
        <f t="shared" si="16"/>
        <v>1.3107416879795396E-2</v>
      </c>
      <c r="G137" s="10">
        <f t="shared" si="18"/>
        <v>0.24242424242424243</v>
      </c>
      <c r="H137" s="17">
        <f t="shared" si="17"/>
        <v>3.8240917782026767E-3</v>
      </c>
    </row>
    <row r="138" spans="1:8" x14ac:dyDescent="0.2">
      <c r="A138" s="8"/>
      <c r="B138" s="24" t="s">
        <v>129</v>
      </c>
      <c r="C138" s="21">
        <v>2</v>
      </c>
      <c r="D138" s="9">
        <v>1</v>
      </c>
      <c r="E138" s="10">
        <f t="shared" si="15"/>
        <v>9.5602294455066918E-4</v>
      </c>
      <c r="F138" s="10">
        <f t="shared" si="16"/>
        <v>3.1969309462915604E-4</v>
      </c>
      <c r="G138" s="10">
        <f t="shared" si="18"/>
        <v>-0.5</v>
      </c>
      <c r="H138" s="17">
        <f t="shared" si="17"/>
        <v>-4.7801147227533459E-4</v>
      </c>
    </row>
    <row r="139" spans="1:8" ht="15.75" customHeight="1" x14ac:dyDescent="0.2">
      <c r="A139" s="8"/>
      <c r="B139" s="24" t="s">
        <v>130</v>
      </c>
      <c r="C139" s="21">
        <v>770</v>
      </c>
      <c r="D139" s="9">
        <v>702</v>
      </c>
      <c r="E139" s="10">
        <f t="shared" si="15"/>
        <v>0.36806883365200765</v>
      </c>
      <c r="F139" s="10">
        <f t="shared" si="16"/>
        <v>0.22442455242966752</v>
      </c>
      <c r="G139" s="10">
        <f t="shared" si="18"/>
        <v>-8.8311688311688313E-2</v>
      </c>
      <c r="H139" s="17">
        <f t="shared" si="17"/>
        <v>-3.2504780114722756E-2</v>
      </c>
    </row>
    <row r="140" spans="1:8" x14ac:dyDescent="0.2">
      <c r="A140" s="8"/>
      <c r="B140" s="24" t="s">
        <v>131</v>
      </c>
      <c r="C140" s="21">
        <v>5</v>
      </c>
      <c r="D140" s="9">
        <v>146</v>
      </c>
      <c r="E140" s="10">
        <f t="shared" ref="E140:E175" si="19">+IF(C140=0,"",C140/C$76)</f>
        <v>2.3900573613766731E-3</v>
      </c>
      <c r="F140" s="10">
        <f t="shared" ref="F140:F175" si="20">+IF(D140=0,"",D140/D$76)</f>
        <v>4.6675191815856776E-2</v>
      </c>
      <c r="G140" s="10">
        <f t="shared" si="18"/>
        <v>28.2</v>
      </c>
      <c r="H140" s="17">
        <f t="shared" ref="H140:H171" si="21">+IF(OR(AND(E140=""),(G140="")),"",E140*G140)</f>
        <v>6.7399617590822178E-2</v>
      </c>
    </row>
    <row r="141" spans="1:8" x14ac:dyDescent="0.2">
      <c r="A141" s="8"/>
      <c r="B141" s="24" t="s">
        <v>132</v>
      </c>
      <c r="C141" s="21">
        <v>2</v>
      </c>
      <c r="D141" s="9">
        <v>4</v>
      </c>
      <c r="E141" s="10">
        <f t="shared" si="19"/>
        <v>9.5602294455066918E-4</v>
      </c>
      <c r="F141" s="10">
        <f t="shared" si="20"/>
        <v>1.2787723785166241E-3</v>
      </c>
      <c r="G141" s="10">
        <f t="shared" ref="G141:G175" si="22">+IF(AND(C141=0,D141=0)," ",IF(C141=0,1,IF(D141=0,-1,(D141-C141)/C141)))</f>
        <v>1</v>
      </c>
      <c r="H141" s="17">
        <f t="shared" si="21"/>
        <v>9.5602294455066918E-4</v>
      </c>
    </row>
    <row r="142" spans="1:8" x14ac:dyDescent="0.2">
      <c r="A142" s="8"/>
      <c r="B142" s="24" t="s">
        <v>133</v>
      </c>
      <c r="C142" s="21">
        <v>97</v>
      </c>
      <c r="D142" s="9">
        <v>43</v>
      </c>
      <c r="E142" s="10">
        <f t="shared" si="19"/>
        <v>4.6367112810707455E-2</v>
      </c>
      <c r="F142" s="10">
        <f t="shared" si="20"/>
        <v>1.3746803069053709E-2</v>
      </c>
      <c r="G142" s="10">
        <f t="shared" si="22"/>
        <v>-0.55670103092783507</v>
      </c>
      <c r="H142" s="17">
        <f t="shared" si="21"/>
        <v>-2.5812619502868069E-2</v>
      </c>
    </row>
    <row r="143" spans="1:8" x14ac:dyDescent="0.2">
      <c r="A143" s="8"/>
      <c r="B143" s="24" t="s">
        <v>134</v>
      </c>
      <c r="C143" s="21">
        <v>1</v>
      </c>
      <c r="D143" s="9">
        <v>12</v>
      </c>
      <c r="E143" s="10">
        <f t="shared" si="19"/>
        <v>4.7801147227533459E-4</v>
      </c>
      <c r="F143" s="10">
        <f t="shared" si="20"/>
        <v>3.8363171355498722E-3</v>
      </c>
      <c r="G143" s="10">
        <f t="shared" si="22"/>
        <v>11</v>
      </c>
      <c r="H143" s="17">
        <f t="shared" si="21"/>
        <v>5.2581261950286808E-3</v>
      </c>
    </row>
    <row r="144" spans="1:8" x14ac:dyDescent="0.2">
      <c r="A144" s="8"/>
      <c r="B144" s="24" t="s">
        <v>135</v>
      </c>
      <c r="C144" s="21">
        <v>31</v>
      </c>
      <c r="D144" s="9">
        <v>6</v>
      </c>
      <c r="E144" s="10">
        <f t="shared" si="19"/>
        <v>1.4818355640535373E-2</v>
      </c>
      <c r="F144" s="10">
        <f t="shared" si="20"/>
        <v>1.9181585677749361E-3</v>
      </c>
      <c r="G144" s="10">
        <f t="shared" si="22"/>
        <v>-0.80645161290322576</v>
      </c>
      <c r="H144" s="17">
        <f t="shared" si="21"/>
        <v>-1.1950286806883365E-2</v>
      </c>
    </row>
    <row r="145" spans="1:8" x14ac:dyDescent="0.2">
      <c r="A145" s="8"/>
      <c r="B145" s="24" t="s">
        <v>136</v>
      </c>
      <c r="C145" s="21">
        <v>11</v>
      </c>
      <c r="D145" s="9">
        <v>14</v>
      </c>
      <c r="E145" s="10">
        <f t="shared" si="19"/>
        <v>5.2581261950286808E-3</v>
      </c>
      <c r="F145" s="10">
        <f t="shared" si="20"/>
        <v>4.475703324808184E-3</v>
      </c>
      <c r="G145" s="10">
        <f t="shared" si="22"/>
        <v>0.27272727272727271</v>
      </c>
      <c r="H145" s="17">
        <f t="shared" si="21"/>
        <v>1.4340344168260037E-3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13</v>
      </c>
      <c r="D147" s="9">
        <v>4</v>
      </c>
      <c r="E147" s="10">
        <f t="shared" si="19"/>
        <v>6.2141491395793502E-3</v>
      </c>
      <c r="F147" s="10">
        <f t="shared" si="20"/>
        <v>1.2787723785166241E-3</v>
      </c>
      <c r="G147" s="10">
        <f t="shared" si="22"/>
        <v>-0.69230769230769229</v>
      </c>
      <c r="H147" s="17">
        <f t="shared" si="21"/>
        <v>-4.3021032504780114E-3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1</v>
      </c>
      <c r="E149" s="10" t="str">
        <f t="shared" si="19"/>
        <v/>
      </c>
      <c r="F149" s="10">
        <f t="shared" si="20"/>
        <v>3.1969309462915604E-4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3</v>
      </c>
      <c r="D150" s="9">
        <v>0</v>
      </c>
      <c r="E150" s="10">
        <f t="shared" si="19"/>
        <v>1.4340344168260039E-3</v>
      </c>
      <c r="F150" s="10" t="str">
        <f t="shared" si="20"/>
        <v/>
      </c>
      <c r="G150" s="10">
        <f t="shared" si="22"/>
        <v>-1</v>
      </c>
      <c r="H150" s="17">
        <f t="shared" si="21"/>
        <v>-1.4340344168260039E-3</v>
      </c>
    </row>
    <row r="151" spans="1:8" ht="25.5" x14ac:dyDescent="0.2">
      <c r="A151" s="8"/>
      <c r="B151" s="24" t="s">
        <v>142</v>
      </c>
      <c r="C151" s="21">
        <v>14</v>
      </c>
      <c r="D151" s="9">
        <v>29</v>
      </c>
      <c r="E151" s="10">
        <f t="shared" si="19"/>
        <v>6.6921606118546849E-3</v>
      </c>
      <c r="F151" s="10">
        <f t="shared" si="20"/>
        <v>9.2710997442455242E-3</v>
      </c>
      <c r="G151" s="10">
        <f t="shared" si="22"/>
        <v>1.0714285714285714</v>
      </c>
      <c r="H151" s="17">
        <f t="shared" si="21"/>
        <v>7.1701720841300196E-3</v>
      </c>
    </row>
    <row r="152" spans="1:8" ht="25.5" x14ac:dyDescent="0.2">
      <c r="A152" s="8"/>
      <c r="B152" s="24" t="s">
        <v>143</v>
      </c>
      <c r="C152" s="21">
        <v>1</v>
      </c>
      <c r="D152" s="9">
        <v>0</v>
      </c>
      <c r="E152" s="10">
        <f t="shared" si="19"/>
        <v>4.7801147227533459E-4</v>
      </c>
      <c r="F152" s="10" t="str">
        <f t="shared" si="20"/>
        <v/>
      </c>
      <c r="G152" s="10">
        <f t="shared" si="22"/>
        <v>-1</v>
      </c>
      <c r="H152" s="17">
        <f t="shared" si="21"/>
        <v>-4.7801147227533459E-4</v>
      </c>
    </row>
    <row r="153" spans="1:8" ht="25.5" x14ac:dyDescent="0.2">
      <c r="A153" s="8"/>
      <c r="B153" s="24" t="s">
        <v>144</v>
      </c>
      <c r="C153" s="21">
        <v>3</v>
      </c>
      <c r="D153" s="9">
        <v>39</v>
      </c>
      <c r="E153" s="10">
        <f t="shared" si="19"/>
        <v>1.4340344168260039E-3</v>
      </c>
      <c r="F153" s="10">
        <f t="shared" si="20"/>
        <v>1.2468030690537084E-2</v>
      </c>
      <c r="G153" s="10">
        <f t="shared" si="22"/>
        <v>12</v>
      </c>
      <c r="H153" s="17">
        <f t="shared" si="21"/>
        <v>1.7208413001912046E-2</v>
      </c>
    </row>
    <row r="154" spans="1:8" x14ac:dyDescent="0.2">
      <c r="A154" s="8"/>
      <c r="B154" s="24" t="s">
        <v>145</v>
      </c>
      <c r="C154" s="21">
        <v>1</v>
      </c>
      <c r="D154" s="9">
        <v>0</v>
      </c>
      <c r="E154" s="10">
        <f t="shared" si="19"/>
        <v>4.7801147227533459E-4</v>
      </c>
      <c r="F154" s="10" t="str">
        <f t="shared" si="20"/>
        <v/>
      </c>
      <c r="G154" s="10">
        <f t="shared" si="22"/>
        <v>-1</v>
      </c>
      <c r="H154" s="17">
        <f t="shared" si="21"/>
        <v>-4.7801147227533459E-4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1</v>
      </c>
      <c r="E156" s="10">
        <f t="shared" si="19"/>
        <v>4.7801147227533459E-4</v>
      </c>
      <c r="F156" s="10">
        <f t="shared" si="20"/>
        <v>3.1969309462915604E-4</v>
      </c>
      <c r="G156" s="10">
        <f t="shared" si="22"/>
        <v>0</v>
      </c>
      <c r="H156" s="17">
        <f t="shared" si="21"/>
        <v>0</v>
      </c>
    </row>
    <row r="157" spans="1:8" x14ac:dyDescent="0.2">
      <c r="A157" s="8"/>
      <c r="B157" s="24" t="s">
        <v>148</v>
      </c>
      <c r="C157" s="21">
        <v>3</v>
      </c>
      <c r="D157" s="9">
        <v>0</v>
      </c>
      <c r="E157" s="10">
        <f t="shared" si="19"/>
        <v>1.4340344168260039E-3</v>
      </c>
      <c r="F157" s="10" t="str">
        <f t="shared" si="20"/>
        <v/>
      </c>
      <c r="G157" s="10">
        <f t="shared" si="22"/>
        <v>-1</v>
      </c>
      <c r="H157" s="17">
        <f t="shared" si="21"/>
        <v>-1.4340344168260039E-3</v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2</v>
      </c>
      <c r="D160" s="9">
        <v>0</v>
      </c>
      <c r="E160" s="10">
        <f t="shared" si="19"/>
        <v>9.5602294455066918E-4</v>
      </c>
      <c r="F160" s="10" t="str">
        <f t="shared" si="20"/>
        <v/>
      </c>
      <c r="G160" s="10">
        <f t="shared" si="22"/>
        <v>-1</v>
      </c>
      <c r="H160" s="17">
        <f t="shared" si="21"/>
        <v>-9.5602294455066918E-4</v>
      </c>
    </row>
    <row r="161" spans="1:8" x14ac:dyDescent="0.2">
      <c r="A161" s="8"/>
      <c r="B161" s="24" t="s">
        <v>152</v>
      </c>
      <c r="C161" s="21">
        <v>8</v>
      </c>
      <c r="D161" s="9">
        <v>10</v>
      </c>
      <c r="E161" s="10">
        <f t="shared" si="19"/>
        <v>3.8240917782026767E-3</v>
      </c>
      <c r="F161" s="10">
        <f t="shared" si="20"/>
        <v>3.19693094629156E-3</v>
      </c>
      <c r="G161" s="10">
        <f t="shared" si="22"/>
        <v>0.25</v>
      </c>
      <c r="H161" s="17">
        <f t="shared" si="21"/>
        <v>9.5602294455066918E-4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3</v>
      </c>
      <c r="D163" s="9">
        <v>1</v>
      </c>
      <c r="E163" s="10">
        <f t="shared" si="19"/>
        <v>1.4340344168260039E-3</v>
      </c>
      <c r="F163" s="10">
        <f t="shared" si="20"/>
        <v>3.1969309462915604E-4</v>
      </c>
      <c r="G163" s="10">
        <f t="shared" si="22"/>
        <v>-0.66666666666666663</v>
      </c>
      <c r="H163" s="17">
        <f t="shared" si="21"/>
        <v>-9.5602294455066918E-4</v>
      </c>
    </row>
    <row r="164" spans="1:8" x14ac:dyDescent="0.2">
      <c r="A164" s="8"/>
      <c r="B164" s="24" t="s">
        <v>155</v>
      </c>
      <c r="C164" s="21">
        <v>4</v>
      </c>
      <c r="D164" s="9">
        <v>4</v>
      </c>
      <c r="E164" s="10">
        <f t="shared" si="19"/>
        <v>1.9120458891013384E-3</v>
      </c>
      <c r="F164" s="10">
        <f t="shared" si="20"/>
        <v>1.2787723785166241E-3</v>
      </c>
      <c r="G164" s="10">
        <f t="shared" si="22"/>
        <v>0</v>
      </c>
      <c r="H164" s="17">
        <f t="shared" si="21"/>
        <v>0</v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3.1969309462915604E-4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84</v>
      </c>
      <c r="D172" s="9">
        <v>112</v>
      </c>
      <c r="E172" s="10">
        <f t="shared" si="19"/>
        <v>4.0152963671128104E-2</v>
      </c>
      <c r="F172" s="10">
        <f t="shared" si="20"/>
        <v>3.5805626598465472E-2</v>
      </c>
      <c r="G172" s="10">
        <f t="shared" si="22"/>
        <v>0.33333333333333331</v>
      </c>
      <c r="H172" s="17">
        <f t="shared" ref="H172:H175" si="23">+IF(OR(AND(E172=""),(G172="")),"",E172*G172)</f>
        <v>1.3384321223709368E-2</v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3.1969309462915604E-4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1</v>
      </c>
      <c r="E174" s="10" t="str">
        <f t="shared" si="19"/>
        <v/>
      </c>
      <c r="F174" s="10">
        <f t="shared" si="20"/>
        <v>3.1969309462915604E-4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1697</v>
      </c>
      <c r="D181" s="36">
        <f>SUM(D182:D356)</f>
        <v>1925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0.13435474366529168</v>
      </c>
      <c r="H181" s="37">
        <f t="shared" ref="H181:H212" si="26">+IF(OR(AND(E181=""),(G181="")),"",E181*G181)</f>
        <v>0.13435474366529168</v>
      </c>
    </row>
    <row r="182" spans="1:8" x14ac:dyDescent="0.2">
      <c r="A182" s="8"/>
      <c r="B182" s="23" t="s">
        <v>167</v>
      </c>
      <c r="C182" s="41">
        <v>32</v>
      </c>
      <c r="D182" s="38">
        <v>15</v>
      </c>
      <c r="E182" s="39">
        <f t="shared" si="24"/>
        <v>1.8856806128461991E-2</v>
      </c>
      <c r="F182" s="39">
        <f t="shared" si="25"/>
        <v>7.7922077922077922E-3</v>
      </c>
      <c r="G182" s="39">
        <f t="shared" ref="G182:G213" si="27">+IF(AND(C182=0,D182=0)," ",IF(C182=0,1,IF(D182=0,-1,(D182-C182)/C182)))</f>
        <v>-0.53125</v>
      </c>
      <c r="H182" s="40">
        <f t="shared" si="26"/>
        <v>-1.0017678255745432E-2</v>
      </c>
    </row>
    <row r="183" spans="1:8" x14ac:dyDescent="0.2">
      <c r="A183" s="8"/>
      <c r="B183" s="24" t="s">
        <v>168</v>
      </c>
      <c r="C183" s="21">
        <v>7</v>
      </c>
      <c r="D183" s="9">
        <v>10</v>
      </c>
      <c r="E183" s="10">
        <f t="shared" si="24"/>
        <v>4.1249263406010605E-3</v>
      </c>
      <c r="F183" s="10">
        <f t="shared" si="25"/>
        <v>5.1948051948051948E-3</v>
      </c>
      <c r="G183" s="10">
        <f t="shared" si="27"/>
        <v>0.42857142857142855</v>
      </c>
      <c r="H183" s="17">
        <f t="shared" si="26"/>
        <v>1.7678255745433116E-3</v>
      </c>
    </row>
    <row r="184" spans="1:8" ht="38.25" x14ac:dyDescent="0.2">
      <c r="A184" s="8"/>
      <c r="B184" s="24" t="s">
        <v>169</v>
      </c>
      <c r="C184" s="21">
        <v>4</v>
      </c>
      <c r="D184" s="9">
        <v>224</v>
      </c>
      <c r="E184" s="10">
        <f t="shared" si="24"/>
        <v>2.3571007660577489E-3</v>
      </c>
      <c r="F184" s="10">
        <f t="shared" si="25"/>
        <v>0.11636363636363636</v>
      </c>
      <c r="G184" s="10">
        <f t="shared" si="27"/>
        <v>55</v>
      </c>
      <c r="H184" s="17">
        <f t="shared" si="26"/>
        <v>0.12964054213317619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55</v>
      </c>
      <c r="D186" s="9">
        <v>43</v>
      </c>
      <c r="E186" s="10">
        <f t="shared" si="24"/>
        <v>3.2410135533294047E-2</v>
      </c>
      <c r="F186" s="10">
        <f t="shared" si="25"/>
        <v>2.2337662337662337E-2</v>
      </c>
      <c r="G186" s="10">
        <f t="shared" si="27"/>
        <v>-0.21818181818181817</v>
      </c>
      <c r="H186" s="17">
        <f t="shared" si="26"/>
        <v>-7.0713022981732463E-3</v>
      </c>
    </row>
    <row r="187" spans="1:8" ht="25.5" x14ac:dyDescent="0.2">
      <c r="A187" s="8"/>
      <c r="B187" s="24" t="s">
        <v>172</v>
      </c>
      <c r="C187" s="21">
        <v>0</v>
      </c>
      <c r="D187" s="9">
        <v>1</v>
      </c>
      <c r="E187" s="10" t="str">
        <f t="shared" si="24"/>
        <v/>
      </c>
      <c r="F187" s="10">
        <f t="shared" si="25"/>
        <v>5.1948051948051948E-4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94</v>
      </c>
      <c r="D188" s="9">
        <v>145</v>
      </c>
      <c r="E188" s="10">
        <f t="shared" si="24"/>
        <v>5.5391868002357098E-2</v>
      </c>
      <c r="F188" s="10">
        <f t="shared" si="25"/>
        <v>7.5324675324675322E-2</v>
      </c>
      <c r="G188" s="10">
        <f t="shared" si="27"/>
        <v>0.54255319148936165</v>
      </c>
      <c r="H188" s="17">
        <f t="shared" si="26"/>
        <v>3.0053034767236295E-2</v>
      </c>
    </row>
    <row r="189" spans="1:8" x14ac:dyDescent="0.2">
      <c r="A189" s="8"/>
      <c r="B189" s="24" t="s">
        <v>174</v>
      </c>
      <c r="C189" s="21">
        <v>1</v>
      </c>
      <c r="D189" s="9">
        <v>3</v>
      </c>
      <c r="E189" s="10">
        <f t="shared" si="24"/>
        <v>5.8927519151443723E-4</v>
      </c>
      <c r="F189" s="10">
        <f t="shared" si="25"/>
        <v>1.5584415584415584E-3</v>
      </c>
      <c r="G189" s="10">
        <f t="shared" si="27"/>
        <v>2</v>
      </c>
      <c r="H189" s="17">
        <f t="shared" si="26"/>
        <v>1.1785503830288745E-3</v>
      </c>
    </row>
    <row r="190" spans="1:8" x14ac:dyDescent="0.2">
      <c r="A190" s="8"/>
      <c r="B190" s="24" t="s">
        <v>175</v>
      </c>
      <c r="C190" s="21">
        <v>6</v>
      </c>
      <c r="D190" s="9">
        <v>13</v>
      </c>
      <c r="E190" s="10">
        <f t="shared" si="24"/>
        <v>3.5356511490866236E-3</v>
      </c>
      <c r="F190" s="10">
        <f t="shared" si="25"/>
        <v>6.7532467532467532E-3</v>
      </c>
      <c r="G190" s="10">
        <f t="shared" si="27"/>
        <v>1.1666666666666667</v>
      </c>
      <c r="H190" s="17">
        <f t="shared" si="26"/>
        <v>4.1249263406010614E-3</v>
      </c>
    </row>
    <row r="191" spans="1:8" x14ac:dyDescent="0.2">
      <c r="A191" s="8"/>
      <c r="B191" s="24" t="s">
        <v>176</v>
      </c>
      <c r="C191" s="21">
        <v>9</v>
      </c>
      <c r="D191" s="9">
        <v>10</v>
      </c>
      <c r="E191" s="10">
        <f t="shared" si="24"/>
        <v>5.3034767236299352E-3</v>
      </c>
      <c r="F191" s="10">
        <f t="shared" si="25"/>
        <v>5.1948051948051948E-3</v>
      </c>
      <c r="G191" s="10">
        <f t="shared" si="27"/>
        <v>0.1111111111111111</v>
      </c>
      <c r="H191" s="17">
        <f t="shared" si="26"/>
        <v>5.8927519151443723E-4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4</v>
      </c>
      <c r="D194" s="9">
        <v>5</v>
      </c>
      <c r="E194" s="10">
        <f t="shared" si="24"/>
        <v>2.3571007660577489E-3</v>
      </c>
      <c r="F194" s="10">
        <f t="shared" si="25"/>
        <v>2.5974025974025974E-3</v>
      </c>
      <c r="G194" s="10">
        <f t="shared" si="27"/>
        <v>0.25</v>
      </c>
      <c r="H194" s="17">
        <f t="shared" si="26"/>
        <v>5.8927519151443723E-4</v>
      </c>
    </row>
    <row r="195" spans="1:8" x14ac:dyDescent="0.2">
      <c r="A195" s="8"/>
      <c r="B195" s="24" t="s">
        <v>180</v>
      </c>
      <c r="C195" s="21">
        <v>17</v>
      </c>
      <c r="D195" s="9">
        <v>10</v>
      </c>
      <c r="E195" s="10">
        <f t="shared" si="24"/>
        <v>1.0017678255745434E-2</v>
      </c>
      <c r="F195" s="10">
        <f t="shared" si="25"/>
        <v>5.1948051948051948E-3</v>
      </c>
      <c r="G195" s="10">
        <f t="shared" si="27"/>
        <v>-0.41176470588235292</v>
      </c>
      <c r="H195" s="17">
        <f t="shared" si="26"/>
        <v>-4.1249263406010605E-3</v>
      </c>
    </row>
    <row r="196" spans="1:8" x14ac:dyDescent="0.2">
      <c r="A196" s="8"/>
      <c r="B196" s="24" t="s">
        <v>181</v>
      </c>
      <c r="C196" s="21">
        <v>26</v>
      </c>
      <c r="D196" s="9">
        <v>37</v>
      </c>
      <c r="E196" s="10">
        <f t="shared" si="24"/>
        <v>1.5321154979375369E-2</v>
      </c>
      <c r="F196" s="10">
        <f t="shared" si="25"/>
        <v>1.9220779220779222E-2</v>
      </c>
      <c r="G196" s="10">
        <f t="shared" si="27"/>
        <v>0.42307692307692307</v>
      </c>
      <c r="H196" s="17">
        <f t="shared" si="26"/>
        <v>6.4820271066588098E-3</v>
      </c>
    </row>
    <row r="197" spans="1:8" ht="25.5" x14ac:dyDescent="0.2">
      <c r="A197" s="8"/>
      <c r="B197" s="24" t="s">
        <v>182</v>
      </c>
      <c r="C197" s="21">
        <v>81</v>
      </c>
      <c r="D197" s="9">
        <v>80</v>
      </c>
      <c r="E197" s="10">
        <f t="shared" si="24"/>
        <v>4.7731290512669416E-2</v>
      </c>
      <c r="F197" s="10">
        <f t="shared" si="25"/>
        <v>4.1558441558441558E-2</v>
      </c>
      <c r="G197" s="10">
        <f t="shared" si="27"/>
        <v>-1.2345679012345678E-2</v>
      </c>
      <c r="H197" s="17">
        <f t="shared" si="26"/>
        <v>-5.8927519151443723E-4</v>
      </c>
    </row>
    <row r="198" spans="1:8" ht="25.5" x14ac:dyDescent="0.2">
      <c r="A198" s="8"/>
      <c r="B198" s="24" t="s">
        <v>183</v>
      </c>
      <c r="C198" s="21">
        <v>2</v>
      </c>
      <c r="D198" s="9">
        <v>2</v>
      </c>
      <c r="E198" s="10">
        <f t="shared" si="24"/>
        <v>1.1785503830288745E-3</v>
      </c>
      <c r="F198" s="10">
        <f t="shared" si="25"/>
        <v>1.038961038961039E-3</v>
      </c>
      <c r="G198" s="10">
        <f t="shared" si="27"/>
        <v>0</v>
      </c>
      <c r="H198" s="17">
        <f t="shared" si="26"/>
        <v>0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5</v>
      </c>
      <c r="D200" s="9">
        <v>1</v>
      </c>
      <c r="E200" s="10">
        <f t="shared" si="24"/>
        <v>2.9463759575721863E-3</v>
      </c>
      <c r="F200" s="10">
        <f t="shared" si="25"/>
        <v>5.1948051948051948E-4</v>
      </c>
      <c r="G200" s="10">
        <f t="shared" si="27"/>
        <v>-0.8</v>
      </c>
      <c r="H200" s="17">
        <f t="shared" si="26"/>
        <v>-2.3571007660577493E-3</v>
      </c>
    </row>
    <row r="201" spans="1:8" x14ac:dyDescent="0.2">
      <c r="A201" s="8"/>
      <c r="B201" s="24" t="s">
        <v>186</v>
      </c>
      <c r="C201" s="21">
        <v>1</v>
      </c>
      <c r="D201" s="9">
        <v>1</v>
      </c>
      <c r="E201" s="10">
        <f t="shared" si="24"/>
        <v>5.8927519151443723E-4</v>
      </c>
      <c r="F201" s="10">
        <f t="shared" si="25"/>
        <v>5.1948051948051948E-4</v>
      </c>
      <c r="G201" s="10">
        <f t="shared" si="27"/>
        <v>0</v>
      </c>
      <c r="H201" s="17">
        <f t="shared" si="26"/>
        <v>0</v>
      </c>
    </row>
    <row r="202" spans="1:8" ht="13.5" customHeight="1" x14ac:dyDescent="0.2">
      <c r="A202" s="8"/>
      <c r="B202" s="24" t="s">
        <v>187</v>
      </c>
      <c r="C202" s="21">
        <v>91</v>
      </c>
      <c r="D202" s="9">
        <v>58</v>
      </c>
      <c r="E202" s="10">
        <f t="shared" si="24"/>
        <v>5.3624042427813788E-2</v>
      </c>
      <c r="F202" s="10">
        <f t="shared" si="25"/>
        <v>3.0129870129870132E-2</v>
      </c>
      <c r="G202" s="10">
        <f t="shared" si="27"/>
        <v>-0.36263736263736263</v>
      </c>
      <c r="H202" s="17">
        <f t="shared" si="26"/>
        <v>-1.9446081319976428E-2</v>
      </c>
    </row>
    <row r="203" spans="1:8" x14ac:dyDescent="0.2">
      <c r="A203" s="8"/>
      <c r="B203" s="24" t="s">
        <v>188</v>
      </c>
      <c r="C203" s="21">
        <v>12</v>
      </c>
      <c r="D203" s="9">
        <v>10</v>
      </c>
      <c r="E203" s="10">
        <f t="shared" si="24"/>
        <v>7.0713022981732472E-3</v>
      </c>
      <c r="F203" s="10">
        <f t="shared" si="25"/>
        <v>5.1948051948051948E-3</v>
      </c>
      <c r="G203" s="10">
        <f t="shared" si="27"/>
        <v>-0.16666666666666666</v>
      </c>
      <c r="H203" s="17">
        <f t="shared" si="26"/>
        <v>-1.1785503830288745E-3</v>
      </c>
    </row>
    <row r="204" spans="1:8" x14ac:dyDescent="0.2">
      <c r="A204" s="8"/>
      <c r="B204" s="24" t="s">
        <v>189</v>
      </c>
      <c r="C204" s="21">
        <v>26</v>
      </c>
      <c r="D204" s="9">
        <v>6</v>
      </c>
      <c r="E204" s="10">
        <f t="shared" si="24"/>
        <v>1.5321154979375369E-2</v>
      </c>
      <c r="F204" s="10">
        <f t="shared" si="25"/>
        <v>3.1168831168831169E-3</v>
      </c>
      <c r="G204" s="10">
        <f t="shared" si="27"/>
        <v>-0.76923076923076927</v>
      </c>
      <c r="H204" s="17">
        <f t="shared" si="26"/>
        <v>-1.1785503830288747E-2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5</v>
      </c>
      <c r="D206" s="9">
        <v>1</v>
      </c>
      <c r="E206" s="10">
        <f t="shared" si="24"/>
        <v>2.9463759575721863E-3</v>
      </c>
      <c r="F206" s="10">
        <f t="shared" si="25"/>
        <v>5.1948051948051948E-4</v>
      </c>
      <c r="G206" s="10">
        <f t="shared" si="27"/>
        <v>-0.8</v>
      </c>
      <c r="H206" s="17">
        <f t="shared" si="26"/>
        <v>-2.3571007660577493E-3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24</v>
      </c>
      <c r="D208" s="9">
        <v>62</v>
      </c>
      <c r="E208" s="10">
        <f t="shared" si="24"/>
        <v>1.4142604596346494E-2</v>
      </c>
      <c r="F208" s="10">
        <f t="shared" si="25"/>
        <v>3.2207792207792206E-2</v>
      </c>
      <c r="G208" s="10">
        <f t="shared" si="27"/>
        <v>1.5833333333333333</v>
      </c>
      <c r="H208" s="17">
        <f t="shared" si="26"/>
        <v>2.2392457277548614E-2</v>
      </c>
    </row>
    <row r="209" spans="1:8" x14ac:dyDescent="0.2">
      <c r="A209" s="8"/>
      <c r="B209" s="24" t="s">
        <v>194</v>
      </c>
      <c r="C209" s="21">
        <v>11</v>
      </c>
      <c r="D209" s="9">
        <v>5</v>
      </c>
      <c r="E209" s="10">
        <f t="shared" si="24"/>
        <v>6.4820271066588098E-3</v>
      </c>
      <c r="F209" s="10">
        <f t="shared" si="25"/>
        <v>2.5974025974025974E-3</v>
      </c>
      <c r="G209" s="10">
        <f t="shared" si="27"/>
        <v>-0.54545454545454541</v>
      </c>
      <c r="H209" s="17">
        <f t="shared" si="26"/>
        <v>-3.5356511490866232E-3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32</v>
      </c>
      <c r="D211" s="9">
        <v>35</v>
      </c>
      <c r="E211" s="10">
        <f t="shared" si="24"/>
        <v>1.8856806128461991E-2</v>
      </c>
      <c r="F211" s="10">
        <f t="shared" si="25"/>
        <v>1.8181818181818181E-2</v>
      </c>
      <c r="G211" s="10">
        <f t="shared" si="27"/>
        <v>9.375E-2</v>
      </c>
      <c r="H211" s="17">
        <f t="shared" si="26"/>
        <v>1.7678255745433116E-3</v>
      </c>
    </row>
    <row r="212" spans="1:8" x14ac:dyDescent="0.2">
      <c r="A212" s="8"/>
      <c r="B212" s="24" t="s">
        <v>197</v>
      </c>
      <c r="C212" s="21">
        <v>48</v>
      </c>
      <c r="D212" s="9">
        <v>45</v>
      </c>
      <c r="E212" s="10">
        <f t="shared" si="24"/>
        <v>2.8285209192692989E-2</v>
      </c>
      <c r="F212" s="10">
        <f t="shared" si="25"/>
        <v>2.3376623376623377E-2</v>
      </c>
      <c r="G212" s="10">
        <f t="shared" si="27"/>
        <v>-6.25E-2</v>
      </c>
      <c r="H212" s="17">
        <f t="shared" si="26"/>
        <v>-1.7678255745433118E-3</v>
      </c>
    </row>
    <row r="213" spans="1:8" x14ac:dyDescent="0.2">
      <c r="A213" s="8"/>
      <c r="B213" s="24" t="s">
        <v>198</v>
      </c>
      <c r="C213" s="21">
        <v>44</v>
      </c>
      <c r="D213" s="9">
        <v>33</v>
      </c>
      <c r="E213" s="10">
        <f t="shared" ref="E213:E244" si="28">+IF(C213=0,"",C213/C$181)</f>
        <v>2.5928108426635239E-2</v>
      </c>
      <c r="F213" s="10">
        <f t="shared" ref="F213:F244" si="29">+IF(D213=0,"",D213/D$181)</f>
        <v>1.7142857142857144E-2</v>
      </c>
      <c r="G213" s="10">
        <f t="shared" si="27"/>
        <v>-0.25</v>
      </c>
      <c r="H213" s="17">
        <f t="shared" ref="H213:H244" si="30">+IF(OR(AND(E213=""),(G213="")),"",E213*G213)</f>
        <v>-6.4820271066588098E-3</v>
      </c>
    </row>
    <row r="214" spans="1:8" x14ac:dyDescent="0.2">
      <c r="A214" s="8"/>
      <c r="B214" s="24" t="s">
        <v>199</v>
      </c>
      <c r="C214" s="21">
        <v>114</v>
      </c>
      <c r="D214" s="9">
        <v>84</v>
      </c>
      <c r="E214" s="10">
        <f t="shared" si="28"/>
        <v>6.7177371832645841E-2</v>
      </c>
      <c r="F214" s="10">
        <f t="shared" si="29"/>
        <v>4.363636363636364E-2</v>
      </c>
      <c r="G214" s="10">
        <f t="shared" ref="G214:G245" si="31">+IF(AND(C214=0,D214=0)," ",IF(C214=0,1,IF(D214=0,-1,(D214-C214)/C214)))</f>
        <v>-0.26315789473684209</v>
      </c>
      <c r="H214" s="17">
        <f t="shared" si="30"/>
        <v>-1.7678255745433115E-2</v>
      </c>
    </row>
    <row r="215" spans="1:8" x14ac:dyDescent="0.2">
      <c r="A215" s="8"/>
      <c r="B215" s="24" t="s">
        <v>200</v>
      </c>
      <c r="C215" s="21">
        <v>24</v>
      </c>
      <c r="D215" s="9">
        <v>11</v>
      </c>
      <c r="E215" s="10">
        <f t="shared" si="28"/>
        <v>1.4142604596346494E-2</v>
      </c>
      <c r="F215" s="10">
        <f t="shared" si="29"/>
        <v>5.7142857142857143E-3</v>
      </c>
      <c r="G215" s="10">
        <f t="shared" si="31"/>
        <v>-0.54166666666666663</v>
      </c>
      <c r="H215" s="17">
        <f t="shared" si="30"/>
        <v>-7.6605774896876836E-3</v>
      </c>
    </row>
    <row r="216" spans="1:8" x14ac:dyDescent="0.2">
      <c r="A216" s="8"/>
      <c r="B216" s="24" t="s">
        <v>201</v>
      </c>
      <c r="C216" s="21">
        <v>6</v>
      </c>
      <c r="D216" s="9">
        <v>13</v>
      </c>
      <c r="E216" s="10">
        <f t="shared" si="28"/>
        <v>3.5356511490866236E-3</v>
      </c>
      <c r="F216" s="10">
        <f t="shared" si="29"/>
        <v>6.7532467532467532E-3</v>
      </c>
      <c r="G216" s="10">
        <f t="shared" si="31"/>
        <v>1.1666666666666667</v>
      </c>
      <c r="H216" s="17">
        <f t="shared" si="30"/>
        <v>4.1249263406010614E-3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34</v>
      </c>
      <c r="D218" s="9">
        <v>42</v>
      </c>
      <c r="E218" s="10">
        <f t="shared" si="28"/>
        <v>2.0035356511490868E-2</v>
      </c>
      <c r="F218" s="10">
        <f t="shared" si="29"/>
        <v>2.181818181818182E-2</v>
      </c>
      <c r="G218" s="10">
        <f t="shared" si="31"/>
        <v>0.23529411764705882</v>
      </c>
      <c r="H218" s="17">
        <f t="shared" si="30"/>
        <v>4.7142015321154978E-3</v>
      </c>
    </row>
    <row r="219" spans="1:8" x14ac:dyDescent="0.2">
      <c r="A219" s="8"/>
      <c r="B219" s="24" t="s">
        <v>204</v>
      </c>
      <c r="C219" s="21">
        <v>31</v>
      </c>
      <c r="D219" s="9">
        <v>9</v>
      </c>
      <c r="E219" s="10">
        <f t="shared" si="28"/>
        <v>1.8267530936947555E-2</v>
      </c>
      <c r="F219" s="10">
        <f t="shared" si="29"/>
        <v>4.6753246753246753E-3</v>
      </c>
      <c r="G219" s="10">
        <f t="shared" si="31"/>
        <v>-0.70967741935483875</v>
      </c>
      <c r="H219" s="17">
        <f t="shared" si="30"/>
        <v>-1.296405421331762E-2</v>
      </c>
    </row>
    <row r="220" spans="1:8" x14ac:dyDescent="0.2">
      <c r="A220" s="8"/>
      <c r="B220" s="24" t="s">
        <v>205</v>
      </c>
      <c r="C220" s="21">
        <v>57</v>
      </c>
      <c r="D220" s="9">
        <v>17</v>
      </c>
      <c r="E220" s="10">
        <f t="shared" si="28"/>
        <v>3.358868591632292E-2</v>
      </c>
      <c r="F220" s="10">
        <f t="shared" si="29"/>
        <v>8.831168831168832E-3</v>
      </c>
      <c r="G220" s="10">
        <f t="shared" si="31"/>
        <v>-0.70175438596491224</v>
      </c>
      <c r="H220" s="17">
        <f t="shared" si="30"/>
        <v>-2.3571007660577487E-2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</v>
      </c>
      <c r="D222" s="9">
        <v>0</v>
      </c>
      <c r="E222" s="10">
        <f t="shared" si="28"/>
        <v>5.8927519151443723E-4</v>
      </c>
      <c r="F222" s="10" t="str">
        <f t="shared" si="29"/>
        <v/>
      </c>
      <c r="G222" s="10">
        <f t="shared" si="31"/>
        <v>-1</v>
      </c>
      <c r="H222" s="17">
        <f t="shared" si="30"/>
        <v>-5.8927519151443723E-4</v>
      </c>
    </row>
    <row r="223" spans="1:8" ht="25.5" x14ac:dyDescent="0.2">
      <c r="A223" s="8"/>
      <c r="B223" s="24" t="s">
        <v>208</v>
      </c>
      <c r="C223" s="21">
        <v>48</v>
      </c>
      <c r="D223" s="9">
        <v>53</v>
      </c>
      <c r="E223" s="10">
        <f t="shared" si="28"/>
        <v>2.8285209192692989E-2</v>
      </c>
      <c r="F223" s="10">
        <f t="shared" si="29"/>
        <v>2.7532467532467533E-2</v>
      </c>
      <c r="G223" s="10">
        <f t="shared" si="31"/>
        <v>0.10416666666666667</v>
      </c>
      <c r="H223" s="17">
        <f t="shared" si="30"/>
        <v>2.9463759575721863E-3</v>
      </c>
    </row>
    <row r="224" spans="1:8" x14ac:dyDescent="0.2">
      <c r="A224" s="8"/>
      <c r="B224" s="24" t="s">
        <v>209</v>
      </c>
      <c r="C224" s="21">
        <v>17</v>
      </c>
      <c r="D224" s="9">
        <v>7</v>
      </c>
      <c r="E224" s="10">
        <f t="shared" si="28"/>
        <v>1.0017678255745434E-2</v>
      </c>
      <c r="F224" s="10">
        <f t="shared" si="29"/>
        <v>3.6363636363636364E-3</v>
      </c>
      <c r="G224" s="10">
        <f t="shared" si="31"/>
        <v>-0.58823529411764708</v>
      </c>
      <c r="H224" s="17">
        <f t="shared" si="30"/>
        <v>-5.8927519151443734E-3</v>
      </c>
    </row>
    <row r="225" spans="1:8" ht="25.5" x14ac:dyDescent="0.2">
      <c r="A225" s="8"/>
      <c r="B225" s="24" t="s">
        <v>210</v>
      </c>
      <c r="C225" s="21">
        <v>0</v>
      </c>
      <c r="D225" s="9">
        <v>1</v>
      </c>
      <c r="E225" s="10" t="str">
        <f t="shared" si="28"/>
        <v/>
      </c>
      <c r="F225" s="10">
        <f t="shared" si="29"/>
        <v>5.1948051948051948E-4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1</v>
      </c>
      <c r="E227" s="10" t="str">
        <f t="shared" si="28"/>
        <v/>
      </c>
      <c r="F227" s="10">
        <f t="shared" si="29"/>
        <v>5.1948051948051948E-4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42</v>
      </c>
      <c r="D228" s="9">
        <v>72</v>
      </c>
      <c r="E228" s="10">
        <f t="shared" si="28"/>
        <v>2.4749558043606363E-2</v>
      </c>
      <c r="F228" s="10">
        <f t="shared" si="29"/>
        <v>3.7402597402597403E-2</v>
      </c>
      <c r="G228" s="10">
        <f t="shared" si="31"/>
        <v>0.7142857142857143</v>
      </c>
      <c r="H228" s="17">
        <f t="shared" si="30"/>
        <v>1.7678255745433118E-2</v>
      </c>
    </row>
    <row r="229" spans="1:8" x14ac:dyDescent="0.2">
      <c r="A229" s="8"/>
      <c r="B229" s="24" t="s">
        <v>214</v>
      </c>
      <c r="C229" s="21">
        <v>1</v>
      </c>
      <c r="D229" s="9">
        <v>0</v>
      </c>
      <c r="E229" s="10">
        <f t="shared" si="28"/>
        <v>5.8927519151443723E-4</v>
      </c>
      <c r="F229" s="10" t="str">
        <f t="shared" si="29"/>
        <v/>
      </c>
      <c r="G229" s="10">
        <f t="shared" si="31"/>
        <v>-1</v>
      </c>
      <c r="H229" s="17">
        <f t="shared" si="30"/>
        <v>-5.8927519151443723E-4</v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44</v>
      </c>
      <c r="D235" s="9">
        <v>55</v>
      </c>
      <c r="E235" s="10">
        <f t="shared" si="28"/>
        <v>2.5928108426635239E-2</v>
      </c>
      <c r="F235" s="10">
        <f t="shared" si="29"/>
        <v>2.8571428571428571E-2</v>
      </c>
      <c r="G235" s="10">
        <f t="shared" si="31"/>
        <v>0.25</v>
      </c>
      <c r="H235" s="17">
        <f t="shared" si="30"/>
        <v>6.4820271066588098E-3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8</v>
      </c>
      <c r="D238" s="9">
        <v>7</v>
      </c>
      <c r="E238" s="10">
        <f t="shared" si="28"/>
        <v>4.7142015321154978E-3</v>
      </c>
      <c r="F238" s="10">
        <f t="shared" si="29"/>
        <v>3.6363636363636364E-3</v>
      </c>
      <c r="G238" s="10">
        <f t="shared" si="31"/>
        <v>-0.125</v>
      </c>
      <c r="H238" s="17">
        <f t="shared" si="30"/>
        <v>-5.8927519151443723E-4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1</v>
      </c>
      <c r="D240" s="9">
        <v>0</v>
      </c>
      <c r="E240" s="10">
        <f t="shared" si="28"/>
        <v>5.8927519151443723E-4</v>
      </c>
      <c r="F240" s="10" t="str">
        <f t="shared" si="29"/>
        <v/>
      </c>
      <c r="G240" s="10">
        <f t="shared" si="31"/>
        <v>-1</v>
      </c>
      <c r="H240" s="17">
        <f t="shared" si="30"/>
        <v>-5.8927519151443723E-4</v>
      </c>
    </row>
    <row r="241" spans="1:8" x14ac:dyDescent="0.2">
      <c r="A241" s="8"/>
      <c r="B241" s="24" t="s">
        <v>226</v>
      </c>
      <c r="C241" s="21">
        <v>38</v>
      </c>
      <c r="D241" s="9">
        <v>43</v>
      </c>
      <c r="E241" s="10">
        <f t="shared" si="28"/>
        <v>2.2392457277548614E-2</v>
      </c>
      <c r="F241" s="10">
        <f t="shared" si="29"/>
        <v>2.2337662337662337E-2</v>
      </c>
      <c r="G241" s="10">
        <f t="shared" si="31"/>
        <v>0.13157894736842105</v>
      </c>
      <c r="H241" s="17">
        <f t="shared" si="30"/>
        <v>2.9463759575721858E-3</v>
      </c>
    </row>
    <row r="242" spans="1:8" x14ac:dyDescent="0.2">
      <c r="A242" s="8"/>
      <c r="B242" s="24" t="s">
        <v>227</v>
      </c>
      <c r="C242" s="21">
        <v>1</v>
      </c>
      <c r="D242" s="9">
        <v>2</v>
      </c>
      <c r="E242" s="10">
        <f t="shared" si="28"/>
        <v>5.8927519151443723E-4</v>
      </c>
      <c r="F242" s="10">
        <f t="shared" si="29"/>
        <v>1.038961038961039E-3</v>
      </c>
      <c r="G242" s="10">
        <f t="shared" si="31"/>
        <v>1</v>
      </c>
      <c r="H242" s="17">
        <f t="shared" si="30"/>
        <v>5.8927519151443723E-4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4</v>
      </c>
      <c r="E245" s="10">
        <f t="shared" ref="E245:E276" si="32">+IF(C245=0,"",C245/C$181)</f>
        <v>1.1785503830288745E-3</v>
      </c>
      <c r="F245" s="10">
        <f t="shared" ref="F245:F276" si="33">+IF(D245=0,"",D245/D$181)</f>
        <v>2.0779220779220779E-3</v>
      </c>
      <c r="G245" s="10">
        <f t="shared" si="31"/>
        <v>1</v>
      </c>
      <c r="H245" s="17">
        <f t="shared" ref="H245:H276" si="34">+IF(OR(AND(E245=""),(G245="")),"",E245*G245)</f>
        <v>1.1785503830288745E-3</v>
      </c>
    </row>
    <row r="246" spans="1:8" ht="25.5" x14ac:dyDescent="0.2">
      <c r="A246" s="8"/>
      <c r="B246" s="24" t="s">
        <v>231</v>
      </c>
      <c r="C246" s="21">
        <v>0</v>
      </c>
      <c r="D246" s="9">
        <v>1</v>
      </c>
      <c r="E246" s="10" t="str">
        <f t="shared" si="32"/>
        <v/>
      </c>
      <c r="F246" s="10">
        <f t="shared" si="33"/>
        <v>5.1948051948051948E-4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2</v>
      </c>
      <c r="D247" s="9">
        <v>3</v>
      </c>
      <c r="E247" s="10">
        <f t="shared" si="32"/>
        <v>1.1785503830288745E-3</v>
      </c>
      <c r="F247" s="10">
        <f t="shared" si="33"/>
        <v>1.5584415584415584E-3</v>
      </c>
      <c r="G247" s="10">
        <f t="shared" si="35"/>
        <v>0.5</v>
      </c>
      <c r="H247" s="17">
        <f t="shared" si="34"/>
        <v>5.8927519151443723E-4</v>
      </c>
    </row>
    <row r="248" spans="1:8" x14ac:dyDescent="0.2">
      <c r="A248" s="8"/>
      <c r="B248" s="24" t="s">
        <v>233</v>
      </c>
      <c r="C248" s="21">
        <v>18</v>
      </c>
      <c r="D248" s="9">
        <v>20</v>
      </c>
      <c r="E248" s="10">
        <f t="shared" si="32"/>
        <v>1.060695344725987E-2</v>
      </c>
      <c r="F248" s="10">
        <f t="shared" si="33"/>
        <v>1.038961038961039E-2</v>
      </c>
      <c r="G248" s="10">
        <f t="shared" si="35"/>
        <v>0.1111111111111111</v>
      </c>
      <c r="H248" s="17">
        <f t="shared" si="34"/>
        <v>1.1785503830288745E-3</v>
      </c>
    </row>
    <row r="249" spans="1:8" x14ac:dyDescent="0.2">
      <c r="A249" s="8"/>
      <c r="B249" s="24" t="s">
        <v>234</v>
      </c>
      <c r="C249" s="21">
        <v>2</v>
      </c>
      <c r="D249" s="9">
        <v>9</v>
      </c>
      <c r="E249" s="10">
        <f t="shared" si="32"/>
        <v>1.1785503830288745E-3</v>
      </c>
      <c r="F249" s="10">
        <f t="shared" si="33"/>
        <v>4.6753246753246753E-3</v>
      </c>
      <c r="G249" s="10">
        <f t="shared" si="35"/>
        <v>3.5</v>
      </c>
      <c r="H249" s="17">
        <f t="shared" si="34"/>
        <v>4.1249263406010605E-3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45</v>
      </c>
      <c r="D251" s="9">
        <v>39</v>
      </c>
      <c r="E251" s="10">
        <f t="shared" si="32"/>
        <v>2.6517383618149676E-2</v>
      </c>
      <c r="F251" s="10">
        <f t="shared" si="33"/>
        <v>2.0259740259740259E-2</v>
      </c>
      <c r="G251" s="10">
        <f t="shared" si="35"/>
        <v>-0.13333333333333333</v>
      </c>
      <c r="H251" s="17">
        <f t="shared" si="34"/>
        <v>-3.5356511490866236E-3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8</v>
      </c>
      <c r="D254" s="9">
        <v>5</v>
      </c>
      <c r="E254" s="10">
        <f t="shared" si="32"/>
        <v>4.7142015321154978E-3</v>
      </c>
      <c r="F254" s="10">
        <f t="shared" si="33"/>
        <v>2.5974025974025974E-3</v>
      </c>
      <c r="G254" s="10">
        <f t="shared" si="35"/>
        <v>-0.375</v>
      </c>
      <c r="H254" s="17">
        <f t="shared" si="34"/>
        <v>-1.7678255745433116E-3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1</v>
      </c>
      <c r="E256" s="10">
        <f t="shared" si="32"/>
        <v>5.8927519151443723E-4</v>
      </c>
      <c r="F256" s="10">
        <f t="shared" si="33"/>
        <v>5.1948051948051948E-4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3</v>
      </c>
      <c r="D258" s="9">
        <v>3</v>
      </c>
      <c r="E258" s="10">
        <f t="shared" si="32"/>
        <v>1.7678255745433118E-3</v>
      </c>
      <c r="F258" s="10">
        <f t="shared" si="33"/>
        <v>1.5584415584415584E-3</v>
      </c>
      <c r="G258" s="10">
        <f t="shared" si="35"/>
        <v>0</v>
      </c>
      <c r="H258" s="17">
        <f t="shared" si="34"/>
        <v>0</v>
      </c>
    </row>
    <row r="259" spans="1:8" x14ac:dyDescent="0.2">
      <c r="A259" s="8"/>
      <c r="B259" s="24" t="s">
        <v>244</v>
      </c>
      <c r="C259" s="21">
        <v>1</v>
      </c>
      <c r="D259" s="9">
        <v>0</v>
      </c>
      <c r="E259" s="10">
        <f t="shared" si="32"/>
        <v>5.8927519151443723E-4</v>
      </c>
      <c r="F259" s="10" t="str">
        <f t="shared" si="33"/>
        <v/>
      </c>
      <c r="G259" s="10">
        <f t="shared" si="35"/>
        <v>-1</v>
      </c>
      <c r="H259" s="17">
        <f t="shared" si="34"/>
        <v>-5.8927519151443723E-4</v>
      </c>
    </row>
    <row r="260" spans="1:8" x14ac:dyDescent="0.2">
      <c r="A260" s="8"/>
      <c r="B260" s="24" t="s">
        <v>245</v>
      </c>
      <c r="C260" s="21">
        <v>2</v>
      </c>
      <c r="D260" s="9">
        <v>3</v>
      </c>
      <c r="E260" s="10">
        <f t="shared" si="32"/>
        <v>1.1785503830288745E-3</v>
      </c>
      <c r="F260" s="10">
        <f t="shared" si="33"/>
        <v>1.5584415584415584E-3</v>
      </c>
      <c r="G260" s="10">
        <f t="shared" si="35"/>
        <v>0.5</v>
      </c>
      <c r="H260" s="17">
        <f t="shared" si="34"/>
        <v>5.8927519151443723E-4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1</v>
      </c>
      <c r="D263" s="9">
        <v>1</v>
      </c>
      <c r="E263" s="10">
        <f t="shared" si="32"/>
        <v>5.8927519151443723E-4</v>
      </c>
      <c r="F263" s="10">
        <f t="shared" si="33"/>
        <v>5.1948051948051948E-4</v>
      </c>
      <c r="G263" s="10">
        <f t="shared" si="35"/>
        <v>0</v>
      </c>
      <c r="H263" s="17">
        <f t="shared" si="34"/>
        <v>0</v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1</v>
      </c>
      <c r="D265" s="9">
        <v>12</v>
      </c>
      <c r="E265" s="10">
        <f t="shared" si="32"/>
        <v>5.8927519151443723E-4</v>
      </c>
      <c r="F265" s="10">
        <f t="shared" si="33"/>
        <v>6.2337662337662338E-3</v>
      </c>
      <c r="G265" s="10">
        <f t="shared" si="35"/>
        <v>11</v>
      </c>
      <c r="H265" s="17">
        <f t="shared" si="34"/>
        <v>6.4820271066588098E-3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11</v>
      </c>
      <c r="D269" s="9">
        <v>15</v>
      </c>
      <c r="E269" s="10">
        <f t="shared" si="32"/>
        <v>6.4820271066588098E-3</v>
      </c>
      <c r="F269" s="10">
        <f t="shared" si="33"/>
        <v>7.7922077922077922E-3</v>
      </c>
      <c r="G269" s="10">
        <f t="shared" si="35"/>
        <v>0.36363636363636365</v>
      </c>
      <c r="H269" s="17">
        <f t="shared" si="34"/>
        <v>2.3571007660577489E-3</v>
      </c>
    </row>
    <row r="270" spans="1:8" x14ac:dyDescent="0.2">
      <c r="A270" s="8"/>
      <c r="B270" s="24" t="s">
        <v>255</v>
      </c>
      <c r="C270" s="21">
        <v>14</v>
      </c>
      <c r="D270" s="9">
        <v>13</v>
      </c>
      <c r="E270" s="10">
        <f t="shared" si="32"/>
        <v>8.249852681202121E-3</v>
      </c>
      <c r="F270" s="10">
        <f t="shared" si="33"/>
        <v>6.7532467532467532E-3</v>
      </c>
      <c r="G270" s="10">
        <f t="shared" si="35"/>
        <v>-7.1428571428571425E-2</v>
      </c>
      <c r="H270" s="17">
        <f t="shared" si="34"/>
        <v>-5.8927519151443723E-4</v>
      </c>
    </row>
    <row r="271" spans="1:8" x14ac:dyDescent="0.2">
      <c r="A271" s="8"/>
      <c r="B271" s="24" t="s">
        <v>256</v>
      </c>
      <c r="C271" s="21">
        <v>1</v>
      </c>
      <c r="D271" s="9">
        <v>0</v>
      </c>
      <c r="E271" s="10">
        <f t="shared" si="32"/>
        <v>5.8927519151443723E-4</v>
      </c>
      <c r="F271" s="10" t="str">
        <f t="shared" si="33"/>
        <v/>
      </c>
      <c r="G271" s="10">
        <f t="shared" si="35"/>
        <v>-1</v>
      </c>
      <c r="H271" s="17">
        <f t="shared" si="34"/>
        <v>-5.8927519151443723E-4</v>
      </c>
    </row>
    <row r="272" spans="1:8" x14ac:dyDescent="0.2">
      <c r="A272" s="8"/>
      <c r="B272" s="24" t="s">
        <v>257</v>
      </c>
      <c r="C272" s="21">
        <v>1</v>
      </c>
      <c r="D272" s="9">
        <v>2</v>
      </c>
      <c r="E272" s="10">
        <f t="shared" si="32"/>
        <v>5.8927519151443723E-4</v>
      </c>
      <c r="F272" s="10">
        <f t="shared" si="33"/>
        <v>1.038961038961039E-3</v>
      </c>
      <c r="G272" s="10">
        <f t="shared" si="35"/>
        <v>1</v>
      </c>
      <c r="H272" s="17">
        <f t="shared" si="34"/>
        <v>5.8927519151443723E-4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9</v>
      </c>
      <c r="D274" s="9">
        <v>20</v>
      </c>
      <c r="E274" s="10">
        <f t="shared" si="32"/>
        <v>5.3034767236299352E-3</v>
      </c>
      <c r="F274" s="10">
        <f t="shared" si="33"/>
        <v>1.038961038961039E-2</v>
      </c>
      <c r="G274" s="10">
        <f t="shared" si="35"/>
        <v>1.2222222222222223</v>
      </c>
      <c r="H274" s="17">
        <f t="shared" si="34"/>
        <v>6.4820271066588098E-3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1</v>
      </c>
      <c r="E278" s="10" t="str">
        <f t="shared" si="36"/>
        <v/>
      </c>
      <c r="F278" s="10">
        <f t="shared" si="37"/>
        <v>5.1948051948051948E-4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4</v>
      </c>
      <c r="E281" s="10" t="str">
        <f t="shared" si="36"/>
        <v/>
      </c>
      <c r="F281" s="10">
        <f t="shared" si="37"/>
        <v>2.0779220779220779E-3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48</v>
      </c>
      <c r="D285" s="9">
        <v>28</v>
      </c>
      <c r="E285" s="10">
        <f t="shared" si="36"/>
        <v>2.8285209192692989E-2</v>
      </c>
      <c r="F285" s="10">
        <f t="shared" si="37"/>
        <v>1.4545454545454545E-2</v>
      </c>
      <c r="G285" s="10">
        <f t="shared" si="39"/>
        <v>-0.41666666666666669</v>
      </c>
      <c r="H285" s="17">
        <f t="shared" si="38"/>
        <v>-1.1785503830288745E-2</v>
      </c>
    </row>
    <row r="286" spans="1:8" ht="25.5" x14ac:dyDescent="0.2">
      <c r="A286" s="8"/>
      <c r="B286" s="24" t="s">
        <v>271</v>
      </c>
      <c r="C286" s="21">
        <v>51</v>
      </c>
      <c r="D286" s="9">
        <v>48</v>
      </c>
      <c r="E286" s="10">
        <f t="shared" si="36"/>
        <v>3.0053034767236298E-2</v>
      </c>
      <c r="F286" s="10">
        <f t="shared" si="37"/>
        <v>2.4935064935064935E-2</v>
      </c>
      <c r="G286" s="10">
        <f t="shared" si="39"/>
        <v>-5.8823529411764705E-2</v>
      </c>
      <c r="H286" s="17">
        <f t="shared" si="38"/>
        <v>-1.7678255745433116E-3</v>
      </c>
    </row>
    <row r="287" spans="1:8" x14ac:dyDescent="0.2">
      <c r="A287" s="8"/>
      <c r="B287" s="24" t="s">
        <v>272</v>
      </c>
      <c r="C287" s="21">
        <v>4</v>
      </c>
      <c r="D287" s="9">
        <v>10</v>
      </c>
      <c r="E287" s="10">
        <f t="shared" si="36"/>
        <v>2.3571007660577489E-3</v>
      </c>
      <c r="F287" s="10">
        <f t="shared" si="37"/>
        <v>5.1948051948051948E-3</v>
      </c>
      <c r="G287" s="10">
        <f t="shared" si="39"/>
        <v>1.5</v>
      </c>
      <c r="H287" s="17">
        <f t="shared" si="38"/>
        <v>3.5356511490866232E-3</v>
      </c>
    </row>
    <row r="288" spans="1:8" x14ac:dyDescent="0.2">
      <c r="A288" s="8"/>
      <c r="B288" s="24" t="s">
        <v>273</v>
      </c>
      <c r="C288" s="21">
        <v>1</v>
      </c>
      <c r="D288" s="9">
        <v>1</v>
      </c>
      <c r="E288" s="10">
        <f t="shared" si="36"/>
        <v>5.8927519151443723E-4</v>
      </c>
      <c r="F288" s="10">
        <f t="shared" si="37"/>
        <v>5.1948051948051948E-4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1</v>
      </c>
      <c r="E290" s="10">
        <f t="shared" si="36"/>
        <v>5.8927519151443723E-4</v>
      </c>
      <c r="F290" s="10">
        <f t="shared" si="37"/>
        <v>5.1948051948051948E-4</v>
      </c>
      <c r="G290" s="10">
        <f t="shared" si="39"/>
        <v>0</v>
      </c>
      <c r="H290" s="17">
        <f t="shared" si="38"/>
        <v>0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3</v>
      </c>
      <c r="E292" s="10" t="str">
        <f t="shared" si="36"/>
        <v/>
      </c>
      <c r="F292" s="10">
        <f t="shared" si="37"/>
        <v>1.5584415584415584E-3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6</v>
      </c>
      <c r="D293" s="9">
        <v>4</v>
      </c>
      <c r="E293" s="10">
        <f t="shared" si="36"/>
        <v>3.5356511490866236E-3</v>
      </c>
      <c r="F293" s="10">
        <f t="shared" si="37"/>
        <v>2.0779220779220779E-3</v>
      </c>
      <c r="G293" s="10">
        <f t="shared" si="39"/>
        <v>-0.33333333333333331</v>
      </c>
      <c r="H293" s="17">
        <f t="shared" si="38"/>
        <v>-1.1785503830288745E-3</v>
      </c>
    </row>
    <row r="294" spans="1:8" x14ac:dyDescent="0.2">
      <c r="A294" s="8"/>
      <c r="B294" s="24" t="s">
        <v>279</v>
      </c>
      <c r="C294" s="21">
        <v>1</v>
      </c>
      <c r="D294" s="9">
        <v>0</v>
      </c>
      <c r="E294" s="10">
        <f t="shared" si="36"/>
        <v>5.8927519151443723E-4</v>
      </c>
      <c r="F294" s="10" t="str">
        <f t="shared" si="37"/>
        <v/>
      </c>
      <c r="G294" s="10">
        <f t="shared" si="39"/>
        <v>-1</v>
      </c>
      <c r="H294" s="17">
        <f t="shared" si="38"/>
        <v>-5.8927519151443723E-4</v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2</v>
      </c>
      <c r="D297" s="9">
        <v>14</v>
      </c>
      <c r="E297" s="10">
        <f t="shared" si="36"/>
        <v>1.1785503830288745E-3</v>
      </c>
      <c r="F297" s="10">
        <f t="shared" si="37"/>
        <v>7.2727272727272727E-3</v>
      </c>
      <c r="G297" s="10">
        <f t="shared" si="39"/>
        <v>6</v>
      </c>
      <c r="H297" s="17">
        <f t="shared" si="38"/>
        <v>7.0713022981732463E-3</v>
      </c>
    </row>
    <row r="298" spans="1:8" x14ac:dyDescent="0.2">
      <c r="A298" s="8"/>
      <c r="B298" s="24" t="s">
        <v>283</v>
      </c>
      <c r="C298" s="21">
        <v>29</v>
      </c>
      <c r="D298" s="9">
        <v>23</v>
      </c>
      <c r="E298" s="10">
        <f t="shared" si="36"/>
        <v>1.7088980553918678E-2</v>
      </c>
      <c r="F298" s="10">
        <f t="shared" si="37"/>
        <v>1.1948051948051949E-2</v>
      </c>
      <c r="G298" s="10">
        <f t="shared" si="39"/>
        <v>-0.20689655172413793</v>
      </c>
      <c r="H298" s="17">
        <f t="shared" si="38"/>
        <v>-3.5356511490866232E-3</v>
      </c>
    </row>
    <row r="299" spans="1:8" x14ac:dyDescent="0.2">
      <c r="A299" s="8"/>
      <c r="B299" s="24" t="s">
        <v>284</v>
      </c>
      <c r="C299" s="21">
        <v>21</v>
      </c>
      <c r="D299" s="9">
        <v>31</v>
      </c>
      <c r="E299" s="10">
        <f t="shared" si="36"/>
        <v>1.2374779021803181E-2</v>
      </c>
      <c r="F299" s="10">
        <f t="shared" si="37"/>
        <v>1.6103896103896103E-2</v>
      </c>
      <c r="G299" s="10">
        <f t="shared" si="39"/>
        <v>0.47619047619047616</v>
      </c>
      <c r="H299" s="17">
        <f t="shared" si="38"/>
        <v>5.8927519151443716E-3</v>
      </c>
    </row>
    <row r="300" spans="1:8" x14ac:dyDescent="0.2">
      <c r="A300" s="8"/>
      <c r="B300" s="24" t="s">
        <v>285</v>
      </c>
      <c r="C300" s="21">
        <v>1</v>
      </c>
      <c r="D300" s="9">
        <v>3</v>
      </c>
      <c r="E300" s="10">
        <f t="shared" si="36"/>
        <v>5.8927519151443723E-4</v>
      </c>
      <c r="F300" s="10">
        <f t="shared" si="37"/>
        <v>1.5584415584415584E-3</v>
      </c>
      <c r="G300" s="10">
        <f t="shared" si="39"/>
        <v>2</v>
      </c>
      <c r="H300" s="17">
        <f t="shared" si="38"/>
        <v>1.1785503830288745E-3</v>
      </c>
    </row>
    <row r="301" spans="1:8" x14ac:dyDescent="0.2">
      <c r="A301" s="8"/>
      <c r="B301" s="24" t="s">
        <v>286</v>
      </c>
      <c r="C301" s="21">
        <v>56</v>
      </c>
      <c r="D301" s="9">
        <v>32</v>
      </c>
      <c r="E301" s="10">
        <f t="shared" si="36"/>
        <v>3.2999410724808484E-2</v>
      </c>
      <c r="F301" s="10">
        <f t="shared" si="37"/>
        <v>1.6623376623376623E-2</v>
      </c>
      <c r="G301" s="10">
        <f t="shared" si="39"/>
        <v>-0.42857142857142855</v>
      </c>
      <c r="H301" s="17">
        <f t="shared" si="38"/>
        <v>-1.4142604596346493E-2</v>
      </c>
    </row>
    <row r="302" spans="1:8" x14ac:dyDescent="0.2">
      <c r="A302" s="8"/>
      <c r="B302" s="24" t="s">
        <v>287</v>
      </c>
      <c r="C302" s="21">
        <v>10</v>
      </c>
      <c r="D302" s="9">
        <v>30</v>
      </c>
      <c r="E302" s="10">
        <f t="shared" si="36"/>
        <v>5.8927519151443725E-3</v>
      </c>
      <c r="F302" s="10">
        <f t="shared" si="37"/>
        <v>1.5584415584415584E-2</v>
      </c>
      <c r="G302" s="10">
        <f t="shared" si="39"/>
        <v>2</v>
      </c>
      <c r="H302" s="17">
        <f t="shared" si="38"/>
        <v>1.1785503830288745E-2</v>
      </c>
    </row>
    <row r="303" spans="1:8" x14ac:dyDescent="0.2">
      <c r="A303" s="8"/>
      <c r="B303" s="24" t="s">
        <v>288</v>
      </c>
      <c r="C303" s="21">
        <v>3</v>
      </c>
      <c r="D303" s="9">
        <v>0</v>
      </c>
      <c r="E303" s="10">
        <f t="shared" si="36"/>
        <v>1.7678255745433118E-3</v>
      </c>
      <c r="F303" s="10" t="str">
        <f t="shared" si="37"/>
        <v/>
      </c>
      <c r="G303" s="10">
        <f t="shared" si="39"/>
        <v>-1</v>
      </c>
      <c r="H303" s="17">
        <f t="shared" si="38"/>
        <v>-1.7678255745433118E-3</v>
      </c>
    </row>
    <row r="304" spans="1:8" ht="25.5" x14ac:dyDescent="0.2">
      <c r="A304" s="8"/>
      <c r="B304" s="24" t="s">
        <v>289</v>
      </c>
      <c r="C304" s="21">
        <v>3</v>
      </c>
      <c r="D304" s="9">
        <v>1</v>
      </c>
      <c r="E304" s="10">
        <f t="shared" si="36"/>
        <v>1.7678255745433118E-3</v>
      </c>
      <c r="F304" s="10">
        <f t="shared" si="37"/>
        <v>5.1948051948051948E-4</v>
      </c>
      <c r="G304" s="10">
        <f t="shared" si="39"/>
        <v>-0.66666666666666663</v>
      </c>
      <c r="H304" s="17">
        <f t="shared" si="38"/>
        <v>-1.1785503830288745E-3</v>
      </c>
    </row>
    <row r="305" spans="1:8" x14ac:dyDescent="0.2">
      <c r="A305" s="8"/>
      <c r="B305" s="24" t="s">
        <v>290</v>
      </c>
      <c r="C305" s="21">
        <v>39</v>
      </c>
      <c r="D305" s="9">
        <v>55</v>
      </c>
      <c r="E305" s="10">
        <f t="shared" si="36"/>
        <v>2.2981732469063054E-2</v>
      </c>
      <c r="F305" s="10">
        <f t="shared" si="37"/>
        <v>2.8571428571428571E-2</v>
      </c>
      <c r="G305" s="10">
        <f t="shared" si="39"/>
        <v>0.41025641025641024</v>
      </c>
      <c r="H305" s="17">
        <f t="shared" si="38"/>
        <v>9.4284030642309957E-3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1</v>
      </c>
      <c r="E307" s="10">
        <f t="shared" si="36"/>
        <v>5.8927519151443723E-4</v>
      </c>
      <c r="F307" s="10">
        <f t="shared" si="37"/>
        <v>5.1948051948051948E-4</v>
      </c>
      <c r="G307" s="10">
        <f t="shared" si="39"/>
        <v>0</v>
      </c>
      <c r="H307" s="17">
        <f t="shared" si="38"/>
        <v>0</v>
      </c>
    </row>
    <row r="308" spans="1:8" x14ac:dyDescent="0.2">
      <c r="A308" s="8"/>
      <c r="B308" s="24" t="s">
        <v>293</v>
      </c>
      <c r="C308" s="21">
        <v>3</v>
      </c>
      <c r="D308" s="9">
        <v>0</v>
      </c>
      <c r="E308" s="10">
        <f t="shared" si="36"/>
        <v>1.7678255745433118E-3</v>
      </c>
      <c r="F308" s="10" t="str">
        <f t="shared" si="37"/>
        <v/>
      </c>
      <c r="G308" s="10">
        <f t="shared" si="39"/>
        <v>-1</v>
      </c>
      <c r="H308" s="17">
        <f t="shared" si="38"/>
        <v>-1.7678255745433118E-3</v>
      </c>
    </row>
    <row r="309" spans="1:8" x14ac:dyDescent="0.2">
      <c r="A309" s="8"/>
      <c r="B309" s="24" t="s">
        <v>294</v>
      </c>
      <c r="C309" s="21">
        <v>3</v>
      </c>
      <c r="D309" s="9">
        <v>3</v>
      </c>
      <c r="E309" s="10">
        <f t="shared" ref="E309:E340" si="40">+IF(C309=0,"",C309/C$181)</f>
        <v>1.7678255745433118E-3</v>
      </c>
      <c r="F309" s="10">
        <f t="shared" ref="F309:F340" si="41">+IF(D309=0,"",D309/D$181)</f>
        <v>1.5584415584415584E-3</v>
      </c>
      <c r="G309" s="10">
        <f t="shared" si="39"/>
        <v>0</v>
      </c>
      <c r="H309" s="17">
        <f t="shared" ref="H309:H340" si="42">+IF(OR(AND(E309=""),(G309="")),"",E309*G309)</f>
        <v>0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3</v>
      </c>
      <c r="D311" s="9">
        <v>0</v>
      </c>
      <c r="E311" s="10">
        <f t="shared" si="40"/>
        <v>1.7678255745433118E-3</v>
      </c>
      <c r="F311" s="10" t="str">
        <f t="shared" si="41"/>
        <v/>
      </c>
      <c r="G311" s="10">
        <f t="shared" si="43"/>
        <v>-1</v>
      </c>
      <c r="H311" s="17">
        <f t="shared" si="42"/>
        <v>-1.7678255745433118E-3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15</v>
      </c>
      <c r="D313" s="9">
        <v>11</v>
      </c>
      <c r="E313" s="10">
        <f t="shared" si="40"/>
        <v>8.8391278727165592E-3</v>
      </c>
      <c r="F313" s="10">
        <f t="shared" si="41"/>
        <v>5.7142857142857143E-3</v>
      </c>
      <c r="G313" s="10">
        <f t="shared" si="43"/>
        <v>-0.26666666666666666</v>
      </c>
      <c r="H313" s="17">
        <f t="shared" si="42"/>
        <v>-2.3571007660577489E-3</v>
      </c>
    </row>
    <row r="314" spans="1:8" ht="25.5" x14ac:dyDescent="0.2">
      <c r="A314" s="8"/>
      <c r="B314" s="24" t="s">
        <v>299</v>
      </c>
      <c r="C314" s="21">
        <v>20</v>
      </c>
      <c r="D314" s="9">
        <v>25</v>
      </c>
      <c r="E314" s="10">
        <f t="shared" si="40"/>
        <v>1.1785503830288745E-2</v>
      </c>
      <c r="F314" s="10">
        <f t="shared" si="41"/>
        <v>1.2987012987012988E-2</v>
      </c>
      <c r="G314" s="10">
        <f t="shared" si="43"/>
        <v>0.25</v>
      </c>
      <c r="H314" s="17">
        <f t="shared" si="42"/>
        <v>2.9463759575721863E-3</v>
      </c>
    </row>
    <row r="315" spans="1:8" x14ac:dyDescent="0.2">
      <c r="A315" s="8"/>
      <c r="B315" s="24" t="s">
        <v>300</v>
      </c>
      <c r="C315" s="21">
        <v>0</v>
      </c>
      <c r="D315" s="9">
        <v>10</v>
      </c>
      <c r="E315" s="10" t="str">
        <f t="shared" si="40"/>
        <v/>
      </c>
      <c r="F315" s="10">
        <f t="shared" si="41"/>
        <v>5.1948051948051948E-3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1</v>
      </c>
      <c r="E316" s="10" t="str">
        <f t="shared" si="40"/>
        <v/>
      </c>
      <c r="F316" s="10">
        <f t="shared" si="41"/>
        <v>5.1948051948051948E-4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6</v>
      </c>
      <c r="D317" s="9">
        <v>22</v>
      </c>
      <c r="E317" s="10">
        <f t="shared" si="40"/>
        <v>3.5356511490866236E-3</v>
      </c>
      <c r="F317" s="10">
        <f t="shared" si="41"/>
        <v>1.1428571428571429E-2</v>
      </c>
      <c r="G317" s="10">
        <f t="shared" si="43"/>
        <v>2.6666666666666665</v>
      </c>
      <c r="H317" s="17">
        <f t="shared" si="42"/>
        <v>9.4284030642309957E-3</v>
      </c>
    </row>
    <row r="318" spans="1:8" x14ac:dyDescent="0.2">
      <c r="A318" s="8"/>
      <c r="B318" s="24" t="s">
        <v>303</v>
      </c>
      <c r="C318" s="21">
        <v>1</v>
      </c>
      <c r="D318" s="9">
        <v>2</v>
      </c>
      <c r="E318" s="10">
        <f t="shared" si="40"/>
        <v>5.8927519151443723E-4</v>
      </c>
      <c r="F318" s="10">
        <f t="shared" si="41"/>
        <v>1.038961038961039E-3</v>
      </c>
      <c r="G318" s="10">
        <f t="shared" si="43"/>
        <v>1</v>
      </c>
      <c r="H318" s="17">
        <f t="shared" si="42"/>
        <v>5.8927519151443723E-4</v>
      </c>
    </row>
    <row r="319" spans="1:8" x14ac:dyDescent="0.2">
      <c r="A319" s="8"/>
      <c r="B319" s="24" t="s">
        <v>304</v>
      </c>
      <c r="C319" s="21">
        <v>0</v>
      </c>
      <c r="D319" s="9">
        <v>1</v>
      </c>
      <c r="E319" s="10" t="str">
        <f t="shared" si="40"/>
        <v/>
      </c>
      <c r="F319" s="10">
        <f t="shared" si="41"/>
        <v>5.1948051948051948E-4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8</v>
      </c>
      <c r="D320" s="9">
        <v>2</v>
      </c>
      <c r="E320" s="10">
        <f t="shared" si="40"/>
        <v>4.7142015321154978E-3</v>
      </c>
      <c r="F320" s="10">
        <f t="shared" si="41"/>
        <v>1.038961038961039E-3</v>
      </c>
      <c r="G320" s="10">
        <f t="shared" si="43"/>
        <v>-0.75</v>
      </c>
      <c r="H320" s="17">
        <f t="shared" si="42"/>
        <v>-3.5356511490866232E-3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8</v>
      </c>
      <c r="D325" s="9">
        <v>2</v>
      </c>
      <c r="E325" s="10">
        <f t="shared" si="40"/>
        <v>4.7142015321154978E-3</v>
      </c>
      <c r="F325" s="10">
        <f t="shared" si="41"/>
        <v>1.038961038961039E-3</v>
      </c>
      <c r="G325" s="10">
        <f t="shared" si="43"/>
        <v>-0.75</v>
      </c>
      <c r="H325" s="17">
        <f t="shared" si="42"/>
        <v>-3.5356511490866232E-3</v>
      </c>
    </row>
    <row r="326" spans="1:8" x14ac:dyDescent="0.2">
      <c r="A326" s="8"/>
      <c r="B326" s="24" t="s">
        <v>311</v>
      </c>
      <c r="C326" s="21">
        <v>0</v>
      </c>
      <c r="D326" s="9">
        <v>1</v>
      </c>
      <c r="E326" s="10" t="str">
        <f t="shared" si="40"/>
        <v/>
      </c>
      <c r="F326" s="10">
        <f t="shared" si="41"/>
        <v>5.1948051948051948E-4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1</v>
      </c>
      <c r="E327" s="10" t="str">
        <f t="shared" si="40"/>
        <v/>
      </c>
      <c r="F327" s="10">
        <f t="shared" si="41"/>
        <v>5.1948051948051948E-4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9</v>
      </c>
      <c r="D329" s="9">
        <v>19</v>
      </c>
      <c r="E329" s="10">
        <f t="shared" si="40"/>
        <v>5.3034767236299352E-3</v>
      </c>
      <c r="F329" s="10">
        <f t="shared" si="41"/>
        <v>9.870129870129871E-3</v>
      </c>
      <c r="G329" s="10">
        <f t="shared" si="43"/>
        <v>1.1111111111111112</v>
      </c>
      <c r="H329" s="17">
        <f t="shared" si="42"/>
        <v>5.8927519151443725E-3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68</v>
      </c>
      <c r="D331" s="9">
        <v>40</v>
      </c>
      <c r="E331" s="10">
        <f t="shared" si="40"/>
        <v>4.0070713022981735E-2</v>
      </c>
      <c r="F331" s="10">
        <f t="shared" si="41"/>
        <v>2.0779220779220779E-2</v>
      </c>
      <c r="G331" s="10">
        <f t="shared" si="43"/>
        <v>-0.41176470588235292</v>
      </c>
      <c r="H331" s="17">
        <f t="shared" si="42"/>
        <v>-1.6499705362404242E-2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3</v>
      </c>
      <c r="D333" s="9">
        <v>1</v>
      </c>
      <c r="E333" s="10">
        <f t="shared" si="40"/>
        <v>1.7678255745433118E-3</v>
      </c>
      <c r="F333" s="10">
        <f t="shared" si="41"/>
        <v>5.1948051948051948E-4</v>
      </c>
      <c r="G333" s="10">
        <f t="shared" si="43"/>
        <v>-0.66666666666666663</v>
      </c>
      <c r="H333" s="17">
        <f t="shared" si="42"/>
        <v>-1.1785503830288745E-3</v>
      </c>
    </row>
    <row r="334" spans="1:8" x14ac:dyDescent="0.2">
      <c r="A334" s="8"/>
      <c r="B334" s="24" t="s">
        <v>319</v>
      </c>
      <c r="C334" s="21">
        <v>11</v>
      </c>
      <c r="D334" s="9">
        <v>0</v>
      </c>
      <c r="E334" s="10">
        <f t="shared" si="40"/>
        <v>6.4820271066588098E-3</v>
      </c>
      <c r="F334" s="10" t="str">
        <f t="shared" si="41"/>
        <v/>
      </c>
      <c r="G334" s="10">
        <f t="shared" si="43"/>
        <v>-1</v>
      </c>
      <c r="H334" s="17">
        <f t="shared" si="42"/>
        <v>-6.4820271066588098E-3</v>
      </c>
    </row>
    <row r="335" spans="1:8" ht="25.5" x14ac:dyDescent="0.2">
      <c r="A335" s="8"/>
      <c r="B335" s="24" t="s">
        <v>320</v>
      </c>
      <c r="C335" s="21">
        <v>2</v>
      </c>
      <c r="D335" s="9">
        <v>1</v>
      </c>
      <c r="E335" s="10">
        <f t="shared" si="40"/>
        <v>1.1785503830288745E-3</v>
      </c>
      <c r="F335" s="10">
        <f t="shared" si="41"/>
        <v>5.1948051948051948E-4</v>
      </c>
      <c r="G335" s="10">
        <f t="shared" si="43"/>
        <v>-0.5</v>
      </c>
      <c r="H335" s="17">
        <f t="shared" si="42"/>
        <v>-5.8927519151443723E-4</v>
      </c>
    </row>
    <row r="336" spans="1:8" ht="25.5" x14ac:dyDescent="0.2">
      <c r="A336" s="8"/>
      <c r="B336" s="24" t="s">
        <v>321</v>
      </c>
      <c r="C336" s="21">
        <v>2</v>
      </c>
      <c r="D336" s="9">
        <v>7</v>
      </c>
      <c r="E336" s="10">
        <f t="shared" si="40"/>
        <v>1.1785503830288745E-3</v>
      </c>
      <c r="F336" s="10">
        <f t="shared" si="41"/>
        <v>3.6363636363636364E-3</v>
      </c>
      <c r="G336" s="10">
        <f t="shared" si="43"/>
        <v>2.5</v>
      </c>
      <c r="H336" s="17">
        <f t="shared" si="42"/>
        <v>2.9463759575721863E-3</v>
      </c>
    </row>
    <row r="337" spans="1:8" ht="25.5" x14ac:dyDescent="0.2">
      <c r="A337" s="8"/>
      <c r="B337" s="24" t="s">
        <v>322</v>
      </c>
      <c r="C337" s="21">
        <v>0</v>
      </c>
      <c r="D337" s="9">
        <v>1</v>
      </c>
      <c r="E337" s="10" t="str">
        <f t="shared" si="40"/>
        <v/>
      </c>
      <c r="F337" s="10">
        <f t="shared" si="41"/>
        <v>5.1948051948051948E-4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3</v>
      </c>
      <c r="E339" s="10" t="str">
        <f t="shared" si="40"/>
        <v/>
      </c>
      <c r="F339" s="10">
        <f t="shared" si="41"/>
        <v>1.5584415584415584E-3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9</v>
      </c>
      <c r="D340" s="9">
        <v>28</v>
      </c>
      <c r="E340" s="10">
        <f t="shared" si="40"/>
        <v>5.3034767236299352E-3</v>
      </c>
      <c r="F340" s="10">
        <f t="shared" si="41"/>
        <v>1.4545454545454545E-2</v>
      </c>
      <c r="G340" s="10">
        <f t="shared" si="43"/>
        <v>2.1111111111111112</v>
      </c>
      <c r="H340" s="17">
        <f t="shared" si="42"/>
        <v>1.1196228638774309E-2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5.8927519151443723E-4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-5.8927519151443723E-4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1</v>
      </c>
      <c r="D345" s="9">
        <v>9</v>
      </c>
      <c r="E345" s="10">
        <f t="shared" si="44"/>
        <v>5.8927519151443723E-4</v>
      </c>
      <c r="F345" s="10">
        <f t="shared" si="45"/>
        <v>4.6753246753246753E-3</v>
      </c>
      <c r="G345" s="10">
        <f t="shared" si="47"/>
        <v>8</v>
      </c>
      <c r="H345" s="17">
        <f t="shared" si="46"/>
        <v>4.7142015321154978E-3</v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1</v>
      </c>
      <c r="D349" s="9">
        <v>10</v>
      </c>
      <c r="E349" s="10">
        <f t="shared" si="44"/>
        <v>5.8927519151443723E-4</v>
      </c>
      <c r="F349" s="10">
        <f t="shared" si="45"/>
        <v>5.1948051948051948E-3</v>
      </c>
      <c r="G349" s="10">
        <f t="shared" si="47"/>
        <v>9</v>
      </c>
      <c r="H349" s="17">
        <f t="shared" si="46"/>
        <v>5.3034767236299352E-3</v>
      </c>
    </row>
    <row r="350" spans="1:8" ht="25.5" x14ac:dyDescent="0.2">
      <c r="A350" s="8"/>
      <c r="B350" s="24" t="s">
        <v>335</v>
      </c>
      <c r="C350" s="21">
        <v>6</v>
      </c>
      <c r="D350" s="9">
        <v>2</v>
      </c>
      <c r="E350" s="10">
        <f t="shared" si="44"/>
        <v>3.5356511490866236E-3</v>
      </c>
      <c r="F350" s="10">
        <f t="shared" si="45"/>
        <v>1.038961038961039E-3</v>
      </c>
      <c r="G350" s="10">
        <f t="shared" si="47"/>
        <v>-0.66666666666666663</v>
      </c>
      <c r="H350" s="17">
        <f t="shared" si="46"/>
        <v>-2.3571007660577489E-3</v>
      </c>
    </row>
    <row r="351" spans="1:8" x14ac:dyDescent="0.2">
      <c r="A351" s="8"/>
      <c r="B351" s="24" t="s">
        <v>336</v>
      </c>
      <c r="C351" s="21">
        <v>10</v>
      </c>
      <c r="D351" s="9">
        <v>2</v>
      </c>
      <c r="E351" s="10">
        <f t="shared" si="44"/>
        <v>5.8927519151443725E-3</v>
      </c>
      <c r="F351" s="10">
        <f t="shared" si="45"/>
        <v>1.038961038961039E-3</v>
      </c>
      <c r="G351" s="10">
        <f t="shared" si="47"/>
        <v>-0.8</v>
      </c>
      <c r="H351" s="17">
        <f t="shared" si="46"/>
        <v>-4.7142015321154987E-3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4</v>
      </c>
      <c r="D354" s="9">
        <v>7</v>
      </c>
      <c r="E354" s="10">
        <f t="shared" si="44"/>
        <v>2.3571007660577489E-3</v>
      </c>
      <c r="F354" s="10">
        <f t="shared" si="45"/>
        <v>3.6363636363636364E-3</v>
      </c>
      <c r="G354" s="10">
        <f t="shared" si="47"/>
        <v>0.75</v>
      </c>
      <c r="H354" s="17">
        <f t="shared" si="46"/>
        <v>1.7678255745433116E-3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5.1948051948051948E-4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7964</v>
      </c>
      <c r="D362" s="36">
        <f>SUM(D363:D595)</f>
        <v>10941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0.3738071320944249</v>
      </c>
      <c r="H362" s="37">
        <f t="shared" ref="H362:H425" si="50">+IF(OR(AND(E362=""),(G362="")),"",E362*G362)</f>
        <v>0.3738071320944249</v>
      </c>
    </row>
    <row r="363" spans="1:8" x14ac:dyDescent="0.2">
      <c r="A363" s="8"/>
      <c r="B363" s="23" t="s">
        <v>342</v>
      </c>
      <c r="C363" s="41">
        <v>90</v>
      </c>
      <c r="D363" s="38">
        <v>93</v>
      </c>
      <c r="E363" s="39">
        <f t="shared" si="48"/>
        <v>1.1300853842290307E-2</v>
      </c>
      <c r="F363" s="39">
        <f t="shared" si="49"/>
        <v>8.500137098985467E-3</v>
      </c>
      <c r="G363" s="39">
        <f t="shared" ref="G363:G426" si="51">+IF(AND(C363=0,D363=0)," ",IF(C363=0,1,IF(D363=0,-1,(D363-C363)/C363)))</f>
        <v>3.3333333333333333E-2</v>
      </c>
      <c r="H363" s="40">
        <f t="shared" si="50"/>
        <v>3.7669512807634355E-4</v>
      </c>
    </row>
    <row r="364" spans="1:8" x14ac:dyDescent="0.2">
      <c r="A364" s="8"/>
      <c r="B364" s="24" t="s">
        <v>343</v>
      </c>
      <c r="C364" s="21">
        <v>24</v>
      </c>
      <c r="D364" s="9">
        <v>10</v>
      </c>
      <c r="E364" s="10">
        <f t="shared" si="48"/>
        <v>3.0135610246107484E-3</v>
      </c>
      <c r="F364" s="10">
        <f t="shared" si="49"/>
        <v>9.1399323645005028E-4</v>
      </c>
      <c r="G364" s="10">
        <f t="shared" si="51"/>
        <v>-0.58333333333333337</v>
      </c>
      <c r="H364" s="17">
        <f t="shared" si="50"/>
        <v>-1.7579105976896034E-3</v>
      </c>
    </row>
    <row r="365" spans="1:8" x14ac:dyDescent="0.2">
      <c r="A365" s="8"/>
      <c r="B365" s="24" t="s">
        <v>344</v>
      </c>
      <c r="C365" s="21">
        <v>58</v>
      </c>
      <c r="D365" s="9">
        <v>4</v>
      </c>
      <c r="E365" s="10">
        <f t="shared" si="48"/>
        <v>7.2827724761426417E-3</v>
      </c>
      <c r="F365" s="10">
        <f t="shared" si="49"/>
        <v>3.655972945800201E-4</v>
      </c>
      <c r="G365" s="10">
        <f t="shared" si="51"/>
        <v>-0.93103448275862066</v>
      </c>
      <c r="H365" s="17">
        <f t="shared" si="50"/>
        <v>-6.7805123053741832E-3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1</v>
      </c>
      <c r="E367" s="10" t="str">
        <f t="shared" si="48"/>
        <v/>
      </c>
      <c r="F367" s="10">
        <f t="shared" si="49"/>
        <v>9.1399323645005026E-5</v>
      </c>
      <c r="G367" s="10">
        <f t="shared" si="51"/>
        <v>1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483</v>
      </c>
      <c r="D368" s="9">
        <v>716</v>
      </c>
      <c r="E368" s="10">
        <f t="shared" si="48"/>
        <v>6.0647915620291308E-2</v>
      </c>
      <c r="F368" s="10">
        <f t="shared" si="49"/>
        <v>6.5441915729823594E-2</v>
      </c>
      <c r="G368" s="10">
        <f t="shared" si="51"/>
        <v>0.48240165631469978</v>
      </c>
      <c r="H368" s="17">
        <f t="shared" si="50"/>
        <v>2.9256654947262681E-2</v>
      </c>
    </row>
    <row r="369" spans="1:8" x14ac:dyDescent="0.2">
      <c r="A369" s="8"/>
      <c r="B369" s="24" t="s">
        <v>348</v>
      </c>
      <c r="C369" s="21">
        <v>15</v>
      </c>
      <c r="D369" s="9">
        <v>16</v>
      </c>
      <c r="E369" s="10">
        <f t="shared" si="48"/>
        <v>1.8834756403817178E-3</v>
      </c>
      <c r="F369" s="10">
        <f t="shared" si="49"/>
        <v>1.4623891783200804E-3</v>
      </c>
      <c r="G369" s="10">
        <f t="shared" si="51"/>
        <v>6.6666666666666666E-2</v>
      </c>
      <c r="H369" s="17">
        <f t="shared" si="50"/>
        <v>1.2556504269211453E-4</v>
      </c>
    </row>
    <row r="370" spans="1:8" x14ac:dyDescent="0.2">
      <c r="A370" s="8"/>
      <c r="B370" s="24" t="s">
        <v>349</v>
      </c>
      <c r="C370" s="21">
        <v>61</v>
      </c>
      <c r="D370" s="9">
        <v>30</v>
      </c>
      <c r="E370" s="10">
        <f t="shared" si="48"/>
        <v>7.6594676042189853E-3</v>
      </c>
      <c r="F370" s="10">
        <f t="shared" si="49"/>
        <v>2.741979709350151E-3</v>
      </c>
      <c r="G370" s="10">
        <f t="shared" si="51"/>
        <v>-0.50819672131147542</v>
      </c>
      <c r="H370" s="17">
        <f t="shared" si="50"/>
        <v>-3.89251632345555E-3</v>
      </c>
    </row>
    <row r="371" spans="1:8" x14ac:dyDescent="0.2">
      <c r="A371" s="8"/>
      <c r="B371" s="24" t="s">
        <v>350</v>
      </c>
      <c r="C371" s="21">
        <v>90</v>
      </c>
      <c r="D371" s="9">
        <v>32</v>
      </c>
      <c r="E371" s="10">
        <f t="shared" si="48"/>
        <v>1.1300853842290307E-2</v>
      </c>
      <c r="F371" s="10">
        <f t="shared" si="49"/>
        <v>2.9247783566401608E-3</v>
      </c>
      <c r="G371" s="10">
        <f t="shared" si="51"/>
        <v>-0.64444444444444449</v>
      </c>
      <c r="H371" s="17">
        <f t="shared" si="50"/>
        <v>-7.2827724761426425E-3</v>
      </c>
    </row>
    <row r="372" spans="1:8" x14ac:dyDescent="0.2">
      <c r="A372" s="8"/>
      <c r="B372" s="24" t="s">
        <v>351</v>
      </c>
      <c r="C372" s="21">
        <v>10</v>
      </c>
      <c r="D372" s="9">
        <v>14</v>
      </c>
      <c r="E372" s="10">
        <f t="shared" si="48"/>
        <v>1.2556504269211452E-3</v>
      </c>
      <c r="F372" s="10">
        <f t="shared" si="49"/>
        <v>1.2795905310300703E-3</v>
      </c>
      <c r="G372" s="10">
        <f t="shared" si="51"/>
        <v>0.4</v>
      </c>
      <c r="H372" s="17">
        <f t="shared" si="50"/>
        <v>5.0226017076845811E-4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138</v>
      </c>
      <c r="D374" s="9">
        <v>151</v>
      </c>
      <c r="E374" s="10">
        <f t="shared" si="48"/>
        <v>1.7327975891511804E-2</v>
      </c>
      <c r="F374" s="10">
        <f t="shared" si="49"/>
        <v>1.380129787039576E-2</v>
      </c>
      <c r="G374" s="10">
        <f t="shared" si="51"/>
        <v>9.420289855072464E-2</v>
      </c>
      <c r="H374" s="17">
        <f t="shared" si="50"/>
        <v>1.6323455549974888E-3</v>
      </c>
    </row>
    <row r="375" spans="1:8" x14ac:dyDescent="0.2">
      <c r="A375" s="8"/>
      <c r="B375" s="24" t="s">
        <v>354</v>
      </c>
      <c r="C375" s="21">
        <v>18</v>
      </c>
      <c r="D375" s="9">
        <v>31</v>
      </c>
      <c r="E375" s="10">
        <f t="shared" si="48"/>
        <v>2.2601707684580612E-3</v>
      </c>
      <c r="F375" s="10">
        <f t="shared" si="49"/>
        <v>2.8333790329951557E-3</v>
      </c>
      <c r="G375" s="10">
        <f t="shared" si="51"/>
        <v>0.72222222222222221</v>
      </c>
      <c r="H375" s="17">
        <f t="shared" si="50"/>
        <v>1.6323455549974886E-3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25</v>
      </c>
      <c r="D377" s="9">
        <v>12</v>
      </c>
      <c r="E377" s="10">
        <f t="shared" si="48"/>
        <v>3.1391260673028628E-3</v>
      </c>
      <c r="F377" s="10">
        <f t="shared" si="49"/>
        <v>1.0967918837400603E-3</v>
      </c>
      <c r="G377" s="10">
        <f t="shared" si="51"/>
        <v>-0.52</v>
      </c>
      <c r="H377" s="17">
        <f t="shared" si="50"/>
        <v>-1.6323455549974888E-3</v>
      </c>
    </row>
    <row r="378" spans="1:8" x14ac:dyDescent="0.2">
      <c r="A378" s="8"/>
      <c r="B378" s="24" t="s">
        <v>357</v>
      </c>
      <c r="C378" s="21">
        <v>10</v>
      </c>
      <c r="D378" s="9">
        <v>14</v>
      </c>
      <c r="E378" s="10">
        <f t="shared" si="48"/>
        <v>1.2556504269211452E-3</v>
      </c>
      <c r="F378" s="10">
        <f t="shared" si="49"/>
        <v>1.2795905310300703E-3</v>
      </c>
      <c r="G378" s="10">
        <f t="shared" si="51"/>
        <v>0.4</v>
      </c>
      <c r="H378" s="17">
        <f t="shared" si="50"/>
        <v>5.0226017076845811E-4</v>
      </c>
    </row>
    <row r="379" spans="1:8" x14ac:dyDescent="0.2">
      <c r="A379" s="8"/>
      <c r="B379" s="24" t="s">
        <v>358</v>
      </c>
      <c r="C379" s="21">
        <v>1</v>
      </c>
      <c r="D379" s="9">
        <v>4</v>
      </c>
      <c r="E379" s="10">
        <f t="shared" si="48"/>
        <v>1.2556504269211453E-4</v>
      </c>
      <c r="F379" s="10">
        <f t="shared" si="49"/>
        <v>3.655972945800201E-4</v>
      </c>
      <c r="G379" s="10">
        <f t="shared" si="51"/>
        <v>3</v>
      </c>
      <c r="H379" s="17">
        <f t="shared" si="50"/>
        <v>3.7669512807634361E-4</v>
      </c>
    </row>
    <row r="380" spans="1:8" x14ac:dyDescent="0.2">
      <c r="A380" s="8"/>
      <c r="B380" s="24" t="s">
        <v>359</v>
      </c>
      <c r="C380" s="21">
        <v>1</v>
      </c>
      <c r="D380" s="9">
        <v>1</v>
      </c>
      <c r="E380" s="10">
        <f t="shared" si="48"/>
        <v>1.2556504269211453E-4</v>
      </c>
      <c r="F380" s="10">
        <f t="shared" si="49"/>
        <v>9.1399323645005026E-5</v>
      </c>
      <c r="G380" s="10">
        <f t="shared" si="51"/>
        <v>0</v>
      </c>
      <c r="H380" s="17">
        <f t="shared" si="50"/>
        <v>0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245</v>
      </c>
      <c r="D382" s="9">
        <v>2111</v>
      </c>
      <c r="E382" s="10">
        <f t="shared" si="48"/>
        <v>3.0763435459568056E-2</v>
      </c>
      <c r="F382" s="10">
        <f t="shared" si="49"/>
        <v>0.1929439722146056</v>
      </c>
      <c r="G382" s="10">
        <f t="shared" si="51"/>
        <v>7.6163265306122447</v>
      </c>
      <c r="H382" s="17">
        <f t="shared" si="50"/>
        <v>0.23430436966348567</v>
      </c>
    </row>
    <row r="383" spans="1:8" x14ac:dyDescent="0.2">
      <c r="A383" s="8"/>
      <c r="B383" s="24" t="s">
        <v>362</v>
      </c>
      <c r="C383" s="21">
        <v>4</v>
      </c>
      <c r="D383" s="9">
        <v>11</v>
      </c>
      <c r="E383" s="10">
        <f t="shared" si="48"/>
        <v>5.0226017076845811E-4</v>
      </c>
      <c r="F383" s="10">
        <f t="shared" si="49"/>
        <v>1.0053925600950553E-3</v>
      </c>
      <c r="G383" s="10">
        <f t="shared" si="51"/>
        <v>1.75</v>
      </c>
      <c r="H383" s="17">
        <f t="shared" si="50"/>
        <v>8.7895529884480172E-4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37</v>
      </c>
      <c r="D385" s="9">
        <v>27</v>
      </c>
      <c r="E385" s="10">
        <f t="shared" si="48"/>
        <v>4.6459065796082373E-3</v>
      </c>
      <c r="F385" s="10">
        <f t="shared" si="49"/>
        <v>2.4677817384151355E-3</v>
      </c>
      <c r="G385" s="10">
        <f t="shared" si="51"/>
        <v>-0.27027027027027029</v>
      </c>
      <c r="H385" s="17">
        <f t="shared" si="50"/>
        <v>-1.2556504269211452E-3</v>
      </c>
    </row>
    <row r="386" spans="1:8" x14ac:dyDescent="0.2">
      <c r="A386" s="8"/>
      <c r="B386" s="24" t="s">
        <v>365</v>
      </c>
      <c r="C386" s="21">
        <v>343</v>
      </c>
      <c r="D386" s="9">
        <v>299</v>
      </c>
      <c r="E386" s="10">
        <f t="shared" si="48"/>
        <v>4.3068809643395281E-2</v>
      </c>
      <c r="F386" s="10">
        <f t="shared" si="49"/>
        <v>2.7328397769856502E-2</v>
      </c>
      <c r="G386" s="10">
        <f t="shared" si="51"/>
        <v>-0.1282798833819242</v>
      </c>
      <c r="H386" s="17">
        <f t="shared" si="50"/>
        <v>-5.5248618784530393E-3</v>
      </c>
    </row>
    <row r="387" spans="1:8" x14ac:dyDescent="0.2">
      <c r="A387" s="8"/>
      <c r="B387" s="24" t="s">
        <v>366</v>
      </c>
      <c r="C387" s="21">
        <v>18</v>
      </c>
      <c r="D387" s="9">
        <v>36</v>
      </c>
      <c r="E387" s="10">
        <f t="shared" si="48"/>
        <v>2.2601707684580612E-3</v>
      </c>
      <c r="F387" s="10">
        <f t="shared" si="49"/>
        <v>3.290375651220181E-3</v>
      </c>
      <c r="G387" s="10">
        <f t="shared" si="51"/>
        <v>1</v>
      </c>
      <c r="H387" s="17">
        <f t="shared" si="50"/>
        <v>2.2601707684580612E-3</v>
      </c>
    </row>
    <row r="388" spans="1:8" x14ac:dyDescent="0.2">
      <c r="A388" s="8"/>
      <c r="B388" s="24" t="s">
        <v>367</v>
      </c>
      <c r="C388" s="21">
        <v>2</v>
      </c>
      <c r="D388" s="9">
        <v>0</v>
      </c>
      <c r="E388" s="10">
        <f t="shared" si="48"/>
        <v>2.5113008538422905E-4</v>
      </c>
      <c r="F388" s="10" t="str">
        <f t="shared" si="49"/>
        <v/>
      </c>
      <c r="G388" s="10">
        <f t="shared" si="51"/>
        <v>-1</v>
      </c>
      <c r="H388" s="17">
        <f t="shared" si="50"/>
        <v>-2.5113008538422905E-4</v>
      </c>
    </row>
    <row r="389" spans="1:8" x14ac:dyDescent="0.2">
      <c r="A389" s="8"/>
      <c r="B389" s="24" t="s">
        <v>368</v>
      </c>
      <c r="C389" s="21">
        <v>1</v>
      </c>
      <c r="D389" s="9">
        <v>0</v>
      </c>
      <c r="E389" s="10">
        <f t="shared" si="48"/>
        <v>1.2556504269211453E-4</v>
      </c>
      <c r="F389" s="10" t="str">
        <f t="shared" si="49"/>
        <v/>
      </c>
      <c r="G389" s="10">
        <f t="shared" si="51"/>
        <v>-1</v>
      </c>
      <c r="H389" s="17">
        <f t="shared" si="50"/>
        <v>-1.2556504269211453E-4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7</v>
      </c>
      <c r="D392" s="9">
        <v>5</v>
      </c>
      <c r="E392" s="10">
        <f t="shared" si="48"/>
        <v>8.7895529884480161E-4</v>
      </c>
      <c r="F392" s="10">
        <f t="shared" si="49"/>
        <v>4.5699661822502514E-4</v>
      </c>
      <c r="G392" s="10">
        <f t="shared" si="51"/>
        <v>-0.2857142857142857</v>
      </c>
      <c r="H392" s="17">
        <f t="shared" si="50"/>
        <v>-2.51130085384229E-4</v>
      </c>
    </row>
    <row r="393" spans="1:8" x14ac:dyDescent="0.2">
      <c r="A393" s="8"/>
      <c r="B393" s="24" t="s">
        <v>372</v>
      </c>
      <c r="C393" s="21">
        <v>24</v>
      </c>
      <c r="D393" s="9">
        <v>37</v>
      </c>
      <c r="E393" s="10">
        <f t="shared" si="48"/>
        <v>3.0135610246107484E-3</v>
      </c>
      <c r="F393" s="10">
        <f t="shared" si="49"/>
        <v>3.3817749748651861E-3</v>
      </c>
      <c r="G393" s="10">
        <f t="shared" si="51"/>
        <v>0.54166666666666663</v>
      </c>
      <c r="H393" s="17">
        <f t="shared" si="50"/>
        <v>1.6323455549974886E-3</v>
      </c>
    </row>
    <row r="394" spans="1:8" x14ac:dyDescent="0.2">
      <c r="A394" s="8"/>
      <c r="B394" s="24" t="s">
        <v>373</v>
      </c>
      <c r="C394" s="21">
        <v>126</v>
      </c>
      <c r="D394" s="9">
        <v>0</v>
      </c>
      <c r="E394" s="10">
        <f t="shared" si="48"/>
        <v>1.582119537920643E-2</v>
      </c>
      <c r="F394" s="10" t="str">
        <f t="shared" si="49"/>
        <v/>
      </c>
      <c r="G394" s="10">
        <f t="shared" si="51"/>
        <v>-1</v>
      </c>
      <c r="H394" s="17">
        <f t="shared" si="50"/>
        <v>-1.582119537920643E-2</v>
      </c>
    </row>
    <row r="395" spans="1:8" ht="25.5" x14ac:dyDescent="0.2">
      <c r="A395" s="8"/>
      <c r="B395" s="24" t="s">
        <v>374</v>
      </c>
      <c r="C395" s="21">
        <v>12</v>
      </c>
      <c r="D395" s="9">
        <v>6</v>
      </c>
      <c r="E395" s="10">
        <f t="shared" si="48"/>
        <v>1.5067805123053742E-3</v>
      </c>
      <c r="F395" s="10">
        <f t="shared" si="49"/>
        <v>5.4839594187003013E-4</v>
      </c>
      <c r="G395" s="10">
        <f t="shared" si="51"/>
        <v>-0.5</v>
      </c>
      <c r="H395" s="17">
        <f t="shared" si="50"/>
        <v>-7.5339025615268711E-4</v>
      </c>
    </row>
    <row r="396" spans="1:8" ht="25.5" x14ac:dyDescent="0.2">
      <c r="A396" s="8"/>
      <c r="B396" s="24" t="s">
        <v>375</v>
      </c>
      <c r="C396" s="21">
        <v>26</v>
      </c>
      <c r="D396" s="9">
        <v>1229</v>
      </c>
      <c r="E396" s="10">
        <f t="shared" si="48"/>
        <v>3.2646911099949772E-3</v>
      </c>
      <c r="F396" s="10">
        <f t="shared" si="49"/>
        <v>0.11232976875971118</v>
      </c>
      <c r="G396" s="10">
        <f t="shared" si="51"/>
        <v>46.269230769230766</v>
      </c>
      <c r="H396" s="17">
        <f t="shared" si="50"/>
        <v>0.15105474635861374</v>
      </c>
    </row>
    <row r="397" spans="1:8" x14ac:dyDescent="0.2">
      <c r="A397" s="8"/>
      <c r="B397" s="24" t="s">
        <v>376</v>
      </c>
      <c r="C397" s="21">
        <v>178</v>
      </c>
      <c r="D397" s="9">
        <v>78</v>
      </c>
      <c r="E397" s="10">
        <f t="shared" si="48"/>
        <v>2.2350577599196383E-2</v>
      </c>
      <c r="F397" s="10">
        <f t="shared" si="49"/>
        <v>7.129147244310392E-3</v>
      </c>
      <c r="G397" s="10">
        <f t="shared" si="51"/>
        <v>-0.5617977528089888</v>
      </c>
      <c r="H397" s="17">
        <f t="shared" si="50"/>
        <v>-1.2556504269211453E-2</v>
      </c>
    </row>
    <row r="398" spans="1:8" x14ac:dyDescent="0.2">
      <c r="A398" s="8"/>
      <c r="B398" s="24" t="s">
        <v>377</v>
      </c>
      <c r="C398" s="21">
        <v>5</v>
      </c>
      <c r="D398" s="9">
        <v>5</v>
      </c>
      <c r="E398" s="10">
        <f t="shared" si="48"/>
        <v>6.2782521346057261E-4</v>
      </c>
      <c r="F398" s="10">
        <f t="shared" si="49"/>
        <v>4.5699661822502514E-4</v>
      </c>
      <c r="G398" s="10">
        <f t="shared" si="51"/>
        <v>0</v>
      </c>
      <c r="H398" s="17">
        <f t="shared" si="50"/>
        <v>0</v>
      </c>
    </row>
    <row r="399" spans="1:8" x14ac:dyDescent="0.2">
      <c r="A399" s="8"/>
      <c r="B399" s="24" t="s">
        <v>378</v>
      </c>
      <c r="C399" s="21">
        <v>2</v>
      </c>
      <c r="D399" s="9">
        <v>6</v>
      </c>
      <c r="E399" s="10">
        <f t="shared" si="48"/>
        <v>2.5113008538422905E-4</v>
      </c>
      <c r="F399" s="10">
        <f t="shared" si="49"/>
        <v>5.4839594187003013E-4</v>
      </c>
      <c r="G399" s="10">
        <f t="shared" si="51"/>
        <v>2</v>
      </c>
      <c r="H399" s="17">
        <f t="shared" si="50"/>
        <v>5.0226017076845811E-4</v>
      </c>
    </row>
    <row r="400" spans="1:8" x14ac:dyDescent="0.2">
      <c r="A400" s="8"/>
      <c r="B400" s="24" t="s">
        <v>379</v>
      </c>
      <c r="C400" s="21">
        <v>4</v>
      </c>
      <c r="D400" s="9">
        <v>3</v>
      </c>
      <c r="E400" s="10">
        <f t="shared" si="48"/>
        <v>5.0226017076845811E-4</v>
      </c>
      <c r="F400" s="10">
        <f t="shared" si="49"/>
        <v>2.7419797093501506E-4</v>
      </c>
      <c r="G400" s="10">
        <f t="shared" si="51"/>
        <v>-0.25</v>
      </c>
      <c r="H400" s="17">
        <f t="shared" si="50"/>
        <v>-1.2556504269211453E-4</v>
      </c>
    </row>
    <row r="401" spans="1:8" x14ac:dyDescent="0.2">
      <c r="A401" s="8"/>
      <c r="B401" s="24" t="s">
        <v>380</v>
      </c>
      <c r="C401" s="21">
        <v>73</v>
      </c>
      <c r="D401" s="9">
        <v>70</v>
      </c>
      <c r="E401" s="10">
        <f t="shared" si="48"/>
        <v>9.1662481165243597E-3</v>
      </c>
      <c r="F401" s="10">
        <f t="shared" si="49"/>
        <v>6.3979526551503517E-3</v>
      </c>
      <c r="G401" s="10">
        <f t="shared" si="51"/>
        <v>-4.1095890410958902E-2</v>
      </c>
      <c r="H401" s="17">
        <f t="shared" si="50"/>
        <v>-3.7669512807634355E-4</v>
      </c>
    </row>
    <row r="402" spans="1:8" x14ac:dyDescent="0.2">
      <c r="A402" s="8"/>
      <c r="B402" s="24" t="s">
        <v>381</v>
      </c>
      <c r="C402" s="21">
        <v>0</v>
      </c>
      <c r="D402" s="9">
        <v>1</v>
      </c>
      <c r="E402" s="10" t="str">
        <f t="shared" si="48"/>
        <v/>
      </c>
      <c r="F402" s="10">
        <f t="shared" si="49"/>
        <v>9.1399323645005026E-5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88</v>
      </c>
      <c r="D404" s="9">
        <v>162</v>
      </c>
      <c r="E404" s="10">
        <f t="shared" si="48"/>
        <v>1.1049723756906077E-2</v>
      </c>
      <c r="F404" s="10">
        <f t="shared" si="49"/>
        <v>1.4806690430490814E-2</v>
      </c>
      <c r="G404" s="10">
        <f t="shared" si="51"/>
        <v>0.84090909090909094</v>
      </c>
      <c r="H404" s="17">
        <f t="shared" si="50"/>
        <v>9.2918131592164745E-3</v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1.2556504269211453E-4</v>
      </c>
      <c r="F405" s="10" t="str">
        <f t="shared" si="49"/>
        <v/>
      </c>
      <c r="G405" s="10">
        <f t="shared" si="51"/>
        <v>-1</v>
      </c>
      <c r="H405" s="17">
        <f t="shared" si="50"/>
        <v>-1.2556504269211453E-4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1</v>
      </c>
      <c r="E409" s="10" t="str">
        <f t="shared" si="48"/>
        <v/>
      </c>
      <c r="F409" s="10">
        <f t="shared" si="49"/>
        <v>9.1399323645005026E-5</v>
      </c>
      <c r="G409" s="10">
        <f t="shared" si="51"/>
        <v>1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877</v>
      </c>
      <c r="D410" s="9">
        <v>910</v>
      </c>
      <c r="E410" s="10">
        <f t="shared" si="48"/>
        <v>0.11012054244098443</v>
      </c>
      <c r="F410" s="10">
        <f t="shared" si="49"/>
        <v>8.3173384516954579E-2</v>
      </c>
      <c r="G410" s="10">
        <f t="shared" si="51"/>
        <v>3.7628278221208664E-2</v>
      </c>
      <c r="H410" s="17">
        <f t="shared" si="50"/>
        <v>4.1436464088397788E-3</v>
      </c>
    </row>
    <row r="411" spans="1:8" x14ac:dyDescent="0.2">
      <c r="A411" s="8"/>
      <c r="B411" s="24" t="s">
        <v>390</v>
      </c>
      <c r="C411" s="21">
        <v>3</v>
      </c>
      <c r="D411" s="9">
        <v>1</v>
      </c>
      <c r="E411" s="10">
        <f t="shared" si="48"/>
        <v>3.7669512807634355E-4</v>
      </c>
      <c r="F411" s="10">
        <f t="shared" si="49"/>
        <v>9.1399323645005026E-5</v>
      </c>
      <c r="G411" s="10">
        <f t="shared" si="51"/>
        <v>-0.66666666666666663</v>
      </c>
      <c r="H411" s="17">
        <f t="shared" si="50"/>
        <v>-2.51130085384229E-4</v>
      </c>
    </row>
    <row r="412" spans="1:8" x14ac:dyDescent="0.2">
      <c r="A412" s="8"/>
      <c r="B412" s="24" t="s">
        <v>391</v>
      </c>
      <c r="C412" s="21">
        <v>0</v>
      </c>
      <c r="D412" s="9">
        <v>2</v>
      </c>
      <c r="E412" s="10" t="str">
        <f t="shared" si="48"/>
        <v/>
      </c>
      <c r="F412" s="10">
        <f t="shared" si="49"/>
        <v>1.8279864729001005E-4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100</v>
      </c>
      <c r="D413" s="9">
        <v>253</v>
      </c>
      <c r="E413" s="10">
        <f t="shared" si="48"/>
        <v>1.2556504269211451E-2</v>
      </c>
      <c r="F413" s="10">
        <f t="shared" si="49"/>
        <v>2.3124028882186273E-2</v>
      </c>
      <c r="G413" s="10">
        <f t="shared" si="51"/>
        <v>1.53</v>
      </c>
      <c r="H413" s="17">
        <f t="shared" si="50"/>
        <v>1.921145153189352E-2</v>
      </c>
    </row>
    <row r="414" spans="1:8" x14ac:dyDescent="0.2">
      <c r="A414" s="8"/>
      <c r="B414" s="24" t="s">
        <v>393</v>
      </c>
      <c r="C414" s="21">
        <v>619</v>
      </c>
      <c r="D414" s="9">
        <v>237</v>
      </c>
      <c r="E414" s="10">
        <f t="shared" si="48"/>
        <v>7.772476142641889E-2</v>
      </c>
      <c r="F414" s="10">
        <f t="shared" si="49"/>
        <v>2.1661639703866191E-2</v>
      </c>
      <c r="G414" s="10">
        <f t="shared" si="51"/>
        <v>-0.61712439418416798</v>
      </c>
      <c r="H414" s="17">
        <f t="shared" si="50"/>
        <v>-4.7965846308387745E-2</v>
      </c>
    </row>
    <row r="415" spans="1:8" x14ac:dyDescent="0.2">
      <c r="A415" s="8"/>
      <c r="B415" s="24" t="s">
        <v>394</v>
      </c>
      <c r="C415" s="21">
        <v>142</v>
      </c>
      <c r="D415" s="9">
        <v>175</v>
      </c>
      <c r="E415" s="10">
        <f t="shared" si="48"/>
        <v>1.783023606228026E-2</v>
      </c>
      <c r="F415" s="10">
        <f t="shared" si="49"/>
        <v>1.599488163787588E-2</v>
      </c>
      <c r="G415" s="10">
        <f t="shared" si="51"/>
        <v>0.23239436619718309</v>
      </c>
      <c r="H415" s="17">
        <f t="shared" si="50"/>
        <v>4.1436464088397788E-3</v>
      </c>
    </row>
    <row r="416" spans="1:8" x14ac:dyDescent="0.2">
      <c r="A416" s="8"/>
      <c r="B416" s="24" t="s">
        <v>395</v>
      </c>
      <c r="C416" s="21">
        <v>3</v>
      </c>
      <c r="D416" s="9">
        <v>0</v>
      </c>
      <c r="E416" s="10">
        <f t="shared" si="48"/>
        <v>3.7669512807634355E-4</v>
      </c>
      <c r="F416" s="10" t="str">
        <f t="shared" si="49"/>
        <v/>
      </c>
      <c r="G416" s="10">
        <f t="shared" si="51"/>
        <v>-1</v>
      </c>
      <c r="H416" s="17">
        <f t="shared" si="50"/>
        <v>-3.7669512807634355E-4</v>
      </c>
    </row>
    <row r="417" spans="1:8" x14ac:dyDescent="0.2">
      <c r="A417" s="8"/>
      <c r="B417" s="24" t="s">
        <v>396</v>
      </c>
      <c r="C417" s="21">
        <v>0</v>
      </c>
      <c r="D417" s="9">
        <v>5</v>
      </c>
      <c r="E417" s="10" t="str">
        <f t="shared" si="48"/>
        <v/>
      </c>
      <c r="F417" s="10">
        <f t="shared" si="49"/>
        <v>4.5699661822502514E-4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1</v>
      </c>
      <c r="E418" s="10" t="str">
        <f t="shared" si="48"/>
        <v/>
      </c>
      <c r="F418" s="10">
        <f t="shared" si="49"/>
        <v>9.1399323645005026E-5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20</v>
      </c>
      <c r="D419" s="9">
        <v>24</v>
      </c>
      <c r="E419" s="10">
        <f t="shared" si="48"/>
        <v>2.5113008538422904E-3</v>
      </c>
      <c r="F419" s="10">
        <f t="shared" si="49"/>
        <v>2.1935837674801205E-3</v>
      </c>
      <c r="G419" s="10">
        <f t="shared" si="51"/>
        <v>0.2</v>
      </c>
      <c r="H419" s="17">
        <f t="shared" si="50"/>
        <v>5.0226017076845811E-4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1</v>
      </c>
      <c r="D421" s="9">
        <v>2</v>
      </c>
      <c r="E421" s="10">
        <f t="shared" si="48"/>
        <v>1.2556504269211453E-4</v>
      </c>
      <c r="F421" s="10">
        <f t="shared" si="49"/>
        <v>1.8279864729001005E-4</v>
      </c>
      <c r="G421" s="10">
        <f t="shared" si="51"/>
        <v>1</v>
      </c>
      <c r="H421" s="17">
        <f t="shared" si="50"/>
        <v>1.2556504269211453E-4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19</v>
      </c>
      <c r="D424" s="9">
        <v>26</v>
      </c>
      <c r="E424" s="10">
        <f t="shared" si="48"/>
        <v>2.3857358111501756E-3</v>
      </c>
      <c r="F424" s="10">
        <f t="shared" si="49"/>
        <v>2.3763824147701308E-3</v>
      </c>
      <c r="G424" s="10">
        <f t="shared" si="51"/>
        <v>0.36842105263157893</v>
      </c>
      <c r="H424" s="17">
        <f t="shared" si="50"/>
        <v>8.789552988448015E-4</v>
      </c>
    </row>
    <row r="425" spans="1:8" x14ac:dyDescent="0.2">
      <c r="A425" s="8"/>
      <c r="B425" s="24" t="s">
        <v>404</v>
      </c>
      <c r="C425" s="21">
        <v>48</v>
      </c>
      <c r="D425" s="9">
        <v>68</v>
      </c>
      <c r="E425" s="10">
        <f t="shared" si="48"/>
        <v>6.0271220492214969E-3</v>
      </c>
      <c r="F425" s="10">
        <f t="shared" si="49"/>
        <v>6.2151540078603422E-3</v>
      </c>
      <c r="G425" s="10">
        <f t="shared" si="51"/>
        <v>0.41666666666666669</v>
      </c>
      <c r="H425" s="17">
        <f t="shared" si="50"/>
        <v>2.5113008538422904E-3</v>
      </c>
    </row>
    <row r="426" spans="1:8" x14ac:dyDescent="0.2">
      <c r="A426" s="8"/>
      <c r="B426" s="24" t="s">
        <v>405</v>
      </c>
      <c r="C426" s="21">
        <v>163</v>
      </c>
      <c r="D426" s="9">
        <v>125</v>
      </c>
      <c r="E426" s="10">
        <f t="shared" ref="E426:E489" si="52">+IF(C426=0,"",C426/C$362)</f>
        <v>2.0467101958814665E-2</v>
      </c>
      <c r="F426" s="10">
        <f t="shared" ref="F426:F489" si="53">+IF(D426=0,"",D426/D$362)</f>
        <v>1.1424915455625628E-2</v>
      </c>
      <c r="G426" s="10">
        <f t="shared" si="51"/>
        <v>-0.23312883435582821</v>
      </c>
      <c r="H426" s="17">
        <f t="shared" ref="H426:H489" si="54">+IF(OR(AND(E426=""),(G426="")),"",E426*G426)</f>
        <v>-4.7714716223003512E-3</v>
      </c>
    </row>
    <row r="427" spans="1:8" x14ac:dyDescent="0.2">
      <c r="A427" s="8"/>
      <c r="B427" s="24" t="s">
        <v>406</v>
      </c>
      <c r="C427" s="21">
        <v>24</v>
      </c>
      <c r="D427" s="9">
        <v>58</v>
      </c>
      <c r="E427" s="10">
        <f t="shared" si="52"/>
        <v>3.0135610246107484E-3</v>
      </c>
      <c r="F427" s="10">
        <f t="shared" si="53"/>
        <v>5.3011607714102916E-3</v>
      </c>
      <c r="G427" s="10">
        <f t="shared" ref="G427:G490" si="55">+IF(AND(C427=0,D427=0)," ",IF(C427=0,1,IF(D427=0,-1,(D427-C427)/C427)))</f>
        <v>1.4166666666666667</v>
      </c>
      <c r="H427" s="17">
        <f t="shared" si="54"/>
        <v>4.2692114515318937E-3</v>
      </c>
    </row>
    <row r="428" spans="1:8" x14ac:dyDescent="0.2">
      <c r="A428" s="8"/>
      <c r="B428" s="24" t="s">
        <v>407</v>
      </c>
      <c r="C428" s="21">
        <v>46</v>
      </c>
      <c r="D428" s="9">
        <v>46</v>
      </c>
      <c r="E428" s="10">
        <f t="shared" si="52"/>
        <v>5.7759919638372681E-3</v>
      </c>
      <c r="F428" s="10">
        <f t="shared" si="53"/>
        <v>4.2043688876702316E-3</v>
      </c>
      <c r="G428" s="10">
        <f t="shared" si="55"/>
        <v>0</v>
      </c>
      <c r="H428" s="17">
        <f t="shared" si="54"/>
        <v>0</v>
      </c>
    </row>
    <row r="429" spans="1:8" x14ac:dyDescent="0.2">
      <c r="A429" s="8"/>
      <c r="B429" s="24" t="s">
        <v>408</v>
      </c>
      <c r="C429" s="21">
        <v>9</v>
      </c>
      <c r="D429" s="9">
        <v>16</v>
      </c>
      <c r="E429" s="10">
        <f t="shared" si="52"/>
        <v>1.1300853842290306E-3</v>
      </c>
      <c r="F429" s="10">
        <f t="shared" si="53"/>
        <v>1.4623891783200804E-3</v>
      </c>
      <c r="G429" s="10">
        <f t="shared" si="55"/>
        <v>0.77777777777777779</v>
      </c>
      <c r="H429" s="17">
        <f t="shared" si="54"/>
        <v>8.7895529884480161E-4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3</v>
      </c>
      <c r="E433" s="10" t="str">
        <f t="shared" si="52"/>
        <v/>
      </c>
      <c r="F433" s="10">
        <f t="shared" si="53"/>
        <v>2.7419797093501506E-4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8</v>
      </c>
      <c r="D434" s="9">
        <v>3</v>
      </c>
      <c r="E434" s="10">
        <f t="shared" si="52"/>
        <v>1.0045203415369162E-3</v>
      </c>
      <c r="F434" s="10">
        <f t="shared" si="53"/>
        <v>2.7419797093501506E-4</v>
      </c>
      <c r="G434" s="10">
        <f t="shared" si="55"/>
        <v>-0.625</v>
      </c>
      <c r="H434" s="17">
        <f t="shared" si="54"/>
        <v>-6.2782521346057261E-4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164</v>
      </c>
      <c r="D437" s="9">
        <v>105</v>
      </c>
      <c r="E437" s="10">
        <f t="shared" si="52"/>
        <v>2.0592667001506779E-2</v>
      </c>
      <c r="F437" s="10">
        <f t="shared" si="53"/>
        <v>9.5969289827255271E-3</v>
      </c>
      <c r="G437" s="10">
        <f t="shared" si="55"/>
        <v>-0.3597560975609756</v>
      </c>
      <c r="H437" s="17">
        <f t="shared" si="54"/>
        <v>-7.4083375188347556E-3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2</v>
      </c>
      <c r="D439" s="9">
        <v>1</v>
      </c>
      <c r="E439" s="10">
        <f t="shared" si="52"/>
        <v>2.5113008538422905E-4</v>
      </c>
      <c r="F439" s="10">
        <f t="shared" si="53"/>
        <v>9.1399323645005026E-5</v>
      </c>
      <c r="G439" s="10">
        <f t="shared" si="55"/>
        <v>-0.5</v>
      </c>
      <c r="H439" s="17">
        <f t="shared" si="54"/>
        <v>-1.2556504269211453E-4</v>
      </c>
    </row>
    <row r="440" spans="1:8" x14ac:dyDescent="0.2">
      <c r="A440" s="8"/>
      <c r="B440" s="24" t="s">
        <v>419</v>
      </c>
      <c r="C440" s="21">
        <v>7</v>
      </c>
      <c r="D440" s="9">
        <v>2</v>
      </c>
      <c r="E440" s="10">
        <f t="shared" si="52"/>
        <v>8.7895529884480161E-4</v>
      </c>
      <c r="F440" s="10">
        <f t="shared" si="53"/>
        <v>1.8279864729001005E-4</v>
      </c>
      <c r="G440" s="10">
        <f t="shared" si="55"/>
        <v>-0.7142857142857143</v>
      </c>
      <c r="H440" s="17">
        <f t="shared" si="54"/>
        <v>-6.2782521346057261E-4</v>
      </c>
    </row>
    <row r="441" spans="1:8" x14ac:dyDescent="0.2">
      <c r="A441" s="8"/>
      <c r="B441" s="24" t="s">
        <v>420</v>
      </c>
      <c r="C441" s="21">
        <v>22</v>
      </c>
      <c r="D441" s="9">
        <v>30</v>
      </c>
      <c r="E441" s="10">
        <f t="shared" si="52"/>
        <v>2.7624309392265192E-3</v>
      </c>
      <c r="F441" s="10">
        <f t="shared" si="53"/>
        <v>2.741979709350151E-3</v>
      </c>
      <c r="G441" s="10">
        <f t="shared" si="55"/>
        <v>0.36363636363636365</v>
      </c>
      <c r="H441" s="17">
        <f t="shared" si="54"/>
        <v>1.004520341536916E-3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1</v>
      </c>
      <c r="E443" s="10" t="str">
        <f t="shared" si="52"/>
        <v/>
      </c>
      <c r="F443" s="10">
        <f t="shared" si="53"/>
        <v>9.1399323645005026E-5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16</v>
      </c>
      <c r="D445" s="9">
        <v>34</v>
      </c>
      <c r="E445" s="10">
        <f t="shared" si="52"/>
        <v>2.0090406830738324E-3</v>
      </c>
      <c r="F445" s="10">
        <f t="shared" si="53"/>
        <v>3.1075770039301711E-3</v>
      </c>
      <c r="G445" s="10">
        <f t="shared" si="55"/>
        <v>1.125</v>
      </c>
      <c r="H445" s="17">
        <f t="shared" si="54"/>
        <v>2.2601707684580617E-3</v>
      </c>
    </row>
    <row r="446" spans="1:8" x14ac:dyDescent="0.2">
      <c r="A446" s="8"/>
      <c r="B446" s="24" t="s">
        <v>425</v>
      </c>
      <c r="C446" s="21">
        <v>13</v>
      </c>
      <c r="D446" s="9">
        <v>17</v>
      </c>
      <c r="E446" s="10">
        <f t="shared" si="52"/>
        <v>1.6323455549974886E-3</v>
      </c>
      <c r="F446" s="10">
        <f t="shared" si="53"/>
        <v>1.5537885019650856E-3</v>
      </c>
      <c r="G446" s="10">
        <f t="shared" si="55"/>
        <v>0.30769230769230771</v>
      </c>
      <c r="H446" s="17">
        <f t="shared" si="54"/>
        <v>5.0226017076845811E-4</v>
      </c>
    </row>
    <row r="447" spans="1:8" x14ac:dyDescent="0.2">
      <c r="A447" s="8"/>
      <c r="B447" s="24" t="s">
        <v>426</v>
      </c>
      <c r="C447" s="21">
        <v>0</v>
      </c>
      <c r="D447" s="9">
        <v>4</v>
      </c>
      <c r="E447" s="10" t="str">
        <f t="shared" si="52"/>
        <v/>
      </c>
      <c r="F447" s="10">
        <f t="shared" si="53"/>
        <v>3.655972945800201E-4</v>
      </c>
      <c r="G447" s="10">
        <f t="shared" si="55"/>
        <v>1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32</v>
      </c>
      <c r="D450" s="9">
        <v>11</v>
      </c>
      <c r="E450" s="10">
        <f t="shared" si="52"/>
        <v>4.0180813661476649E-3</v>
      </c>
      <c r="F450" s="10">
        <f t="shared" si="53"/>
        <v>1.0053925600950553E-3</v>
      </c>
      <c r="G450" s="10">
        <f t="shared" si="55"/>
        <v>-0.65625</v>
      </c>
      <c r="H450" s="17">
        <f t="shared" si="54"/>
        <v>-2.6368658965344053E-3</v>
      </c>
    </row>
    <row r="451" spans="1:8" ht="25.5" x14ac:dyDescent="0.2">
      <c r="A451" s="8"/>
      <c r="B451" s="24" t="s">
        <v>430</v>
      </c>
      <c r="C451" s="21">
        <v>29</v>
      </c>
      <c r="D451" s="9">
        <v>101</v>
      </c>
      <c r="E451" s="10">
        <f t="shared" si="52"/>
        <v>3.6413862380713208E-3</v>
      </c>
      <c r="F451" s="10">
        <f t="shared" si="53"/>
        <v>9.2313316881455082E-3</v>
      </c>
      <c r="G451" s="10">
        <f t="shared" si="55"/>
        <v>2.4827586206896552</v>
      </c>
      <c r="H451" s="17">
        <f t="shared" si="54"/>
        <v>9.0406830738322449E-3</v>
      </c>
    </row>
    <row r="452" spans="1:8" x14ac:dyDescent="0.2">
      <c r="A452" s="8"/>
      <c r="B452" s="24" t="s">
        <v>431</v>
      </c>
      <c r="C452" s="21">
        <v>605</v>
      </c>
      <c r="D452" s="9">
        <v>192</v>
      </c>
      <c r="E452" s="10">
        <f t="shared" si="52"/>
        <v>7.5966850828729282E-2</v>
      </c>
      <c r="F452" s="10">
        <f t="shared" si="53"/>
        <v>1.7548670139840964E-2</v>
      </c>
      <c r="G452" s="10">
        <f t="shared" si="55"/>
        <v>-0.68264462809917359</v>
      </c>
      <c r="H452" s="17">
        <f t="shared" si="54"/>
        <v>-5.1858362631843298E-2</v>
      </c>
    </row>
    <row r="453" spans="1:8" ht="25.5" x14ac:dyDescent="0.2">
      <c r="A453" s="8"/>
      <c r="B453" s="24" t="s">
        <v>432</v>
      </c>
      <c r="C453" s="21">
        <v>0</v>
      </c>
      <c r="D453" s="9">
        <v>3</v>
      </c>
      <c r="E453" s="10" t="str">
        <f t="shared" si="52"/>
        <v/>
      </c>
      <c r="F453" s="10">
        <f t="shared" si="53"/>
        <v>2.7419797093501506E-4</v>
      </c>
      <c r="G453" s="10">
        <f t="shared" si="55"/>
        <v>1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3</v>
      </c>
      <c r="D455" s="9">
        <v>0</v>
      </c>
      <c r="E455" s="10">
        <f t="shared" si="52"/>
        <v>3.7669512807634355E-4</v>
      </c>
      <c r="F455" s="10" t="str">
        <f t="shared" si="53"/>
        <v/>
      </c>
      <c r="G455" s="10">
        <f t="shared" si="55"/>
        <v>-1</v>
      </c>
      <c r="H455" s="17">
        <f t="shared" si="54"/>
        <v>-3.7669512807634355E-4</v>
      </c>
    </row>
    <row r="456" spans="1:8" x14ac:dyDescent="0.2">
      <c r="A456" s="8"/>
      <c r="B456" s="24" t="s">
        <v>435</v>
      </c>
      <c r="C456" s="21">
        <v>0</v>
      </c>
      <c r="D456" s="9">
        <v>5</v>
      </c>
      <c r="E456" s="10" t="str">
        <f t="shared" si="52"/>
        <v/>
      </c>
      <c r="F456" s="10">
        <f t="shared" si="53"/>
        <v>4.5699661822502514E-4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3</v>
      </c>
      <c r="D457" s="9">
        <v>0</v>
      </c>
      <c r="E457" s="10">
        <f t="shared" si="52"/>
        <v>3.7669512807634355E-4</v>
      </c>
      <c r="F457" s="10" t="str">
        <f t="shared" si="53"/>
        <v/>
      </c>
      <c r="G457" s="10">
        <f t="shared" si="55"/>
        <v>-1</v>
      </c>
      <c r="H457" s="17">
        <f t="shared" si="54"/>
        <v>-3.7669512807634355E-4</v>
      </c>
    </row>
    <row r="458" spans="1:8" x14ac:dyDescent="0.2">
      <c r="A458" s="8"/>
      <c r="B458" s="24" t="s">
        <v>437</v>
      </c>
      <c r="C458" s="21">
        <v>0</v>
      </c>
      <c r="D458" s="9">
        <v>17</v>
      </c>
      <c r="E458" s="10" t="str">
        <f t="shared" si="52"/>
        <v/>
      </c>
      <c r="F458" s="10">
        <f t="shared" si="53"/>
        <v>1.5537885019650856E-3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1</v>
      </c>
      <c r="D459" s="9">
        <v>0</v>
      </c>
      <c r="E459" s="10">
        <f t="shared" si="52"/>
        <v>1.2556504269211453E-4</v>
      </c>
      <c r="F459" s="10" t="str">
        <f t="shared" si="53"/>
        <v/>
      </c>
      <c r="G459" s="10">
        <f t="shared" si="55"/>
        <v>-1</v>
      </c>
      <c r="H459" s="17">
        <f t="shared" si="54"/>
        <v>-1.2556504269211453E-4</v>
      </c>
    </row>
    <row r="460" spans="1:8" x14ac:dyDescent="0.2">
      <c r="A460" s="8"/>
      <c r="B460" s="24" t="s">
        <v>439</v>
      </c>
      <c r="C460" s="21">
        <v>163</v>
      </c>
      <c r="D460" s="9">
        <v>321</v>
      </c>
      <c r="E460" s="10">
        <f t="shared" si="52"/>
        <v>2.0467101958814665E-2</v>
      </c>
      <c r="F460" s="10">
        <f t="shared" si="53"/>
        <v>2.9339182890046615E-2</v>
      </c>
      <c r="G460" s="10">
        <f t="shared" si="55"/>
        <v>0.96932515337423308</v>
      </c>
      <c r="H460" s="17">
        <f t="shared" si="54"/>
        <v>1.983927674535409E-2</v>
      </c>
    </row>
    <row r="461" spans="1:8" x14ac:dyDescent="0.2">
      <c r="A461" s="8"/>
      <c r="B461" s="24" t="s">
        <v>440</v>
      </c>
      <c r="C461" s="21">
        <v>15</v>
      </c>
      <c r="D461" s="9">
        <v>61</v>
      </c>
      <c r="E461" s="10">
        <f t="shared" si="52"/>
        <v>1.8834756403817178E-3</v>
      </c>
      <c r="F461" s="10">
        <f t="shared" si="53"/>
        <v>5.5753587423453066E-3</v>
      </c>
      <c r="G461" s="10">
        <f t="shared" si="55"/>
        <v>3.0666666666666669</v>
      </c>
      <c r="H461" s="17">
        <f t="shared" si="54"/>
        <v>5.7759919638372681E-3</v>
      </c>
    </row>
    <row r="462" spans="1:8" x14ac:dyDescent="0.2">
      <c r="A462" s="8"/>
      <c r="B462" s="24" t="s">
        <v>441</v>
      </c>
      <c r="C462" s="21">
        <v>1</v>
      </c>
      <c r="D462" s="9">
        <v>8</v>
      </c>
      <c r="E462" s="10">
        <f t="shared" si="52"/>
        <v>1.2556504269211453E-4</v>
      </c>
      <c r="F462" s="10">
        <f t="shared" si="53"/>
        <v>7.311945891600402E-4</v>
      </c>
      <c r="G462" s="10">
        <f t="shared" si="55"/>
        <v>7</v>
      </c>
      <c r="H462" s="17">
        <f t="shared" si="54"/>
        <v>8.7895529884480172E-4</v>
      </c>
    </row>
    <row r="463" spans="1:8" x14ac:dyDescent="0.2">
      <c r="A463" s="8"/>
      <c r="B463" s="24" t="s">
        <v>442</v>
      </c>
      <c r="C463" s="21">
        <v>2</v>
      </c>
      <c r="D463" s="9">
        <v>636</v>
      </c>
      <c r="E463" s="10">
        <f t="shared" si="52"/>
        <v>2.5113008538422905E-4</v>
      </c>
      <c r="F463" s="10">
        <f t="shared" si="53"/>
        <v>5.8129969838223196E-2</v>
      </c>
      <c r="G463" s="10">
        <f t="shared" si="55"/>
        <v>317</v>
      </c>
      <c r="H463" s="17">
        <f t="shared" si="54"/>
        <v>7.9608237066800605E-2</v>
      </c>
    </row>
    <row r="464" spans="1:8" x14ac:dyDescent="0.2">
      <c r="A464" s="8"/>
      <c r="B464" s="24" t="s">
        <v>443</v>
      </c>
      <c r="C464" s="21">
        <v>7</v>
      </c>
      <c r="D464" s="9">
        <v>2</v>
      </c>
      <c r="E464" s="10">
        <f t="shared" si="52"/>
        <v>8.7895529884480161E-4</v>
      </c>
      <c r="F464" s="10">
        <f t="shared" si="53"/>
        <v>1.8279864729001005E-4</v>
      </c>
      <c r="G464" s="10">
        <f t="shared" si="55"/>
        <v>-0.7142857142857143</v>
      </c>
      <c r="H464" s="17">
        <f t="shared" si="54"/>
        <v>-6.2782521346057261E-4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</v>
      </c>
      <c r="E469" s="10" t="str">
        <f t="shared" si="52"/>
        <v/>
      </c>
      <c r="F469" s="10">
        <f t="shared" si="53"/>
        <v>9.1399323645005026E-5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37</v>
      </c>
      <c r="D472" s="9">
        <v>37</v>
      </c>
      <c r="E472" s="10">
        <f t="shared" si="52"/>
        <v>4.6459065796082373E-3</v>
      </c>
      <c r="F472" s="10">
        <f t="shared" si="53"/>
        <v>3.3817749748651861E-3</v>
      </c>
      <c r="G472" s="10">
        <f t="shared" si="55"/>
        <v>0</v>
      </c>
      <c r="H472" s="17">
        <f t="shared" si="54"/>
        <v>0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55</v>
      </c>
      <c r="D474" s="9">
        <v>24</v>
      </c>
      <c r="E474" s="10">
        <f t="shared" si="52"/>
        <v>6.9060773480662981E-3</v>
      </c>
      <c r="F474" s="10">
        <f t="shared" si="53"/>
        <v>2.1935837674801205E-3</v>
      </c>
      <c r="G474" s="10">
        <f t="shared" si="55"/>
        <v>-0.5636363636363636</v>
      </c>
      <c r="H474" s="17">
        <f t="shared" si="54"/>
        <v>-3.8925163234555496E-3</v>
      </c>
    </row>
    <row r="475" spans="1:8" x14ac:dyDescent="0.2">
      <c r="A475" s="8"/>
      <c r="B475" s="24" t="s">
        <v>454</v>
      </c>
      <c r="C475" s="21">
        <v>28</v>
      </c>
      <c r="D475" s="9">
        <v>40</v>
      </c>
      <c r="E475" s="10">
        <f t="shared" si="52"/>
        <v>3.5158211953792064E-3</v>
      </c>
      <c r="F475" s="10">
        <f t="shared" si="53"/>
        <v>3.6559729458002011E-3</v>
      </c>
      <c r="G475" s="10">
        <f t="shared" si="55"/>
        <v>0.42857142857142855</v>
      </c>
      <c r="H475" s="17">
        <f t="shared" si="54"/>
        <v>1.506780512305374E-3</v>
      </c>
    </row>
    <row r="476" spans="1:8" x14ac:dyDescent="0.2">
      <c r="A476" s="8"/>
      <c r="B476" s="24" t="s">
        <v>455</v>
      </c>
      <c r="C476" s="21">
        <v>42</v>
      </c>
      <c r="D476" s="9">
        <v>33</v>
      </c>
      <c r="E476" s="10">
        <f t="shared" si="52"/>
        <v>5.2737317930688097E-3</v>
      </c>
      <c r="F476" s="10">
        <f t="shared" si="53"/>
        <v>3.016177680285166E-3</v>
      </c>
      <c r="G476" s="10">
        <f t="shared" si="55"/>
        <v>-0.21428571428571427</v>
      </c>
      <c r="H476" s="17">
        <f t="shared" si="54"/>
        <v>-1.1300853842290306E-3</v>
      </c>
    </row>
    <row r="477" spans="1:8" ht="25.5" x14ac:dyDescent="0.2">
      <c r="A477" s="8"/>
      <c r="B477" s="24" t="s">
        <v>456</v>
      </c>
      <c r="C477" s="21">
        <v>13</v>
      </c>
      <c r="D477" s="9">
        <v>10</v>
      </c>
      <c r="E477" s="10">
        <f t="shared" si="52"/>
        <v>1.6323455549974886E-3</v>
      </c>
      <c r="F477" s="10">
        <f t="shared" si="53"/>
        <v>9.1399323645005028E-4</v>
      </c>
      <c r="G477" s="10">
        <f t="shared" si="55"/>
        <v>-0.23076923076923078</v>
      </c>
      <c r="H477" s="17">
        <f t="shared" si="54"/>
        <v>-3.7669512807634355E-4</v>
      </c>
    </row>
    <row r="478" spans="1:8" ht="25.5" x14ac:dyDescent="0.2">
      <c r="A478" s="8"/>
      <c r="B478" s="24" t="s">
        <v>457</v>
      </c>
      <c r="C478" s="21">
        <v>59</v>
      </c>
      <c r="D478" s="9">
        <v>27</v>
      </c>
      <c r="E478" s="10">
        <f t="shared" si="52"/>
        <v>7.4083375188347565E-3</v>
      </c>
      <c r="F478" s="10">
        <f t="shared" si="53"/>
        <v>2.4677817384151355E-3</v>
      </c>
      <c r="G478" s="10">
        <f t="shared" si="55"/>
        <v>-0.5423728813559322</v>
      </c>
      <c r="H478" s="17">
        <f t="shared" si="54"/>
        <v>-4.0180813661476649E-3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24</v>
      </c>
      <c r="D480" s="9">
        <v>18</v>
      </c>
      <c r="E480" s="10">
        <f t="shared" si="52"/>
        <v>3.0135610246107484E-3</v>
      </c>
      <c r="F480" s="10">
        <f t="shared" si="53"/>
        <v>1.6451878256100905E-3</v>
      </c>
      <c r="G480" s="10">
        <f t="shared" si="55"/>
        <v>-0.25</v>
      </c>
      <c r="H480" s="17">
        <f t="shared" si="54"/>
        <v>-7.5339025615268711E-4</v>
      </c>
    </row>
    <row r="481" spans="1:8" ht="25.5" x14ac:dyDescent="0.2">
      <c r="A481" s="8"/>
      <c r="B481" s="24" t="s">
        <v>460</v>
      </c>
      <c r="C481" s="21">
        <v>9</v>
      </c>
      <c r="D481" s="9">
        <v>0</v>
      </c>
      <c r="E481" s="10">
        <f t="shared" si="52"/>
        <v>1.1300853842290306E-3</v>
      </c>
      <c r="F481" s="10" t="str">
        <f t="shared" si="53"/>
        <v/>
      </c>
      <c r="G481" s="10">
        <f t="shared" si="55"/>
        <v>-1</v>
      </c>
      <c r="H481" s="17">
        <f t="shared" si="54"/>
        <v>-1.1300853842290306E-3</v>
      </c>
    </row>
    <row r="482" spans="1:8" x14ac:dyDescent="0.2">
      <c r="A482" s="8"/>
      <c r="B482" s="24" t="s">
        <v>461</v>
      </c>
      <c r="C482" s="21">
        <v>14</v>
      </c>
      <c r="D482" s="9">
        <v>2</v>
      </c>
      <c r="E482" s="10">
        <f t="shared" si="52"/>
        <v>1.7579105976896032E-3</v>
      </c>
      <c r="F482" s="10">
        <f t="shared" si="53"/>
        <v>1.8279864729001005E-4</v>
      </c>
      <c r="G482" s="10">
        <f t="shared" si="55"/>
        <v>-0.8571428571428571</v>
      </c>
      <c r="H482" s="17">
        <f t="shared" si="54"/>
        <v>-1.506780512305374E-3</v>
      </c>
    </row>
    <row r="483" spans="1:8" x14ac:dyDescent="0.2">
      <c r="A483" s="8"/>
      <c r="B483" s="24" t="s">
        <v>462</v>
      </c>
      <c r="C483" s="21">
        <v>7</v>
      </c>
      <c r="D483" s="9">
        <v>5</v>
      </c>
      <c r="E483" s="10">
        <f t="shared" si="52"/>
        <v>8.7895529884480161E-4</v>
      </c>
      <c r="F483" s="10">
        <f t="shared" si="53"/>
        <v>4.5699661822502514E-4</v>
      </c>
      <c r="G483" s="10">
        <f t="shared" si="55"/>
        <v>-0.2857142857142857</v>
      </c>
      <c r="H483" s="17">
        <f t="shared" si="54"/>
        <v>-2.51130085384229E-4</v>
      </c>
    </row>
    <row r="484" spans="1:8" x14ac:dyDescent="0.2">
      <c r="A484" s="8"/>
      <c r="B484" s="24" t="s">
        <v>463</v>
      </c>
      <c r="C484" s="21">
        <v>103</v>
      </c>
      <c r="D484" s="9">
        <v>184</v>
      </c>
      <c r="E484" s="10">
        <f t="shared" si="52"/>
        <v>1.2933199397287796E-2</v>
      </c>
      <c r="F484" s="10">
        <f t="shared" si="53"/>
        <v>1.6817475550680926E-2</v>
      </c>
      <c r="G484" s="10">
        <f t="shared" si="55"/>
        <v>0.78640776699029125</v>
      </c>
      <c r="H484" s="17">
        <f t="shared" si="54"/>
        <v>1.0170768458061277E-2</v>
      </c>
    </row>
    <row r="485" spans="1:8" x14ac:dyDescent="0.2">
      <c r="A485" s="8"/>
      <c r="B485" s="24" t="s">
        <v>464</v>
      </c>
      <c r="C485" s="21">
        <v>25</v>
      </c>
      <c r="D485" s="9">
        <v>33</v>
      </c>
      <c r="E485" s="10">
        <f t="shared" si="52"/>
        <v>3.1391260673028628E-3</v>
      </c>
      <c r="F485" s="10">
        <f t="shared" si="53"/>
        <v>3.016177680285166E-3</v>
      </c>
      <c r="G485" s="10">
        <f t="shared" si="55"/>
        <v>0.32</v>
      </c>
      <c r="H485" s="17">
        <f t="shared" si="54"/>
        <v>1.0045203415369162E-3</v>
      </c>
    </row>
    <row r="486" spans="1:8" x14ac:dyDescent="0.2">
      <c r="A486" s="8"/>
      <c r="B486" s="24" t="s">
        <v>465</v>
      </c>
      <c r="C486" s="21">
        <v>4</v>
      </c>
      <c r="D486" s="9">
        <v>5</v>
      </c>
      <c r="E486" s="10">
        <f t="shared" si="52"/>
        <v>5.0226017076845811E-4</v>
      </c>
      <c r="F486" s="10">
        <f t="shared" si="53"/>
        <v>4.5699661822502514E-4</v>
      </c>
      <c r="G486" s="10">
        <f t="shared" si="55"/>
        <v>0.25</v>
      </c>
      <c r="H486" s="17">
        <f t="shared" si="54"/>
        <v>1.2556504269211453E-4</v>
      </c>
    </row>
    <row r="487" spans="1:8" x14ac:dyDescent="0.2">
      <c r="A487" s="8"/>
      <c r="B487" s="24" t="s">
        <v>466</v>
      </c>
      <c r="C487" s="21">
        <v>4</v>
      </c>
      <c r="D487" s="9">
        <v>6</v>
      </c>
      <c r="E487" s="10">
        <f t="shared" si="52"/>
        <v>5.0226017076845811E-4</v>
      </c>
      <c r="F487" s="10">
        <f t="shared" si="53"/>
        <v>5.4839594187003013E-4</v>
      </c>
      <c r="G487" s="10">
        <f t="shared" si="55"/>
        <v>0.5</v>
      </c>
      <c r="H487" s="17">
        <f t="shared" si="54"/>
        <v>2.5113008538422905E-4</v>
      </c>
    </row>
    <row r="488" spans="1:8" x14ac:dyDescent="0.2">
      <c r="A488" s="8"/>
      <c r="B488" s="24" t="s">
        <v>467</v>
      </c>
      <c r="C488" s="21">
        <v>18</v>
      </c>
      <c r="D488" s="9">
        <v>20</v>
      </c>
      <c r="E488" s="10">
        <f t="shared" si="52"/>
        <v>2.2601707684580612E-3</v>
      </c>
      <c r="F488" s="10">
        <f t="shared" si="53"/>
        <v>1.8279864729001006E-3</v>
      </c>
      <c r="G488" s="10">
        <f t="shared" si="55"/>
        <v>0.1111111111111111</v>
      </c>
      <c r="H488" s="17">
        <f t="shared" si="54"/>
        <v>2.51130085384229E-4</v>
      </c>
    </row>
    <row r="489" spans="1:8" x14ac:dyDescent="0.2">
      <c r="A489" s="8"/>
      <c r="B489" s="24" t="s">
        <v>468</v>
      </c>
      <c r="C489" s="21">
        <v>0</v>
      </c>
      <c r="D489" s="9">
        <v>3</v>
      </c>
      <c r="E489" s="10" t="str">
        <f t="shared" si="52"/>
        <v/>
      </c>
      <c r="F489" s="10">
        <f t="shared" si="53"/>
        <v>2.7419797093501506E-4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397</v>
      </c>
      <c r="D490" s="9">
        <v>235</v>
      </c>
      <c r="E490" s="10">
        <f t="shared" ref="E490:E553" si="56">+IF(C490=0,"",C490/C$362)</f>
        <v>4.9849321948769461E-2</v>
      </c>
      <c r="F490" s="10">
        <f t="shared" ref="F490:F553" si="57">+IF(D490=0,"",D490/D$362)</f>
        <v>2.147884105657618E-2</v>
      </c>
      <c r="G490" s="10">
        <f t="shared" si="55"/>
        <v>-0.40806045340050379</v>
      </c>
      <c r="H490" s="17">
        <f t="shared" ref="H490:H553" si="58">+IF(OR(AND(E490=""),(G490="")),"",E490*G490)</f>
        <v>-2.034153691612255E-2</v>
      </c>
    </row>
    <row r="491" spans="1:8" x14ac:dyDescent="0.2">
      <c r="A491" s="8"/>
      <c r="B491" s="24" t="s">
        <v>470</v>
      </c>
      <c r="C491" s="21">
        <v>20</v>
      </c>
      <c r="D491" s="9">
        <v>0</v>
      </c>
      <c r="E491" s="10">
        <f t="shared" si="56"/>
        <v>2.5113008538422904E-3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7">
        <f t="shared" si="58"/>
        <v>-2.5113008538422904E-3</v>
      </c>
    </row>
    <row r="492" spans="1:8" x14ac:dyDescent="0.2">
      <c r="A492" s="8"/>
      <c r="B492" s="24" t="s">
        <v>471</v>
      </c>
      <c r="C492" s="21">
        <v>1</v>
      </c>
      <c r="D492" s="9">
        <v>6</v>
      </c>
      <c r="E492" s="10">
        <f t="shared" si="56"/>
        <v>1.2556504269211453E-4</v>
      </c>
      <c r="F492" s="10">
        <f t="shared" si="57"/>
        <v>5.4839594187003013E-4</v>
      </c>
      <c r="G492" s="10">
        <f t="shared" si="59"/>
        <v>5</v>
      </c>
      <c r="H492" s="17">
        <f t="shared" si="58"/>
        <v>6.2782521346057261E-4</v>
      </c>
    </row>
    <row r="493" spans="1:8" x14ac:dyDescent="0.2">
      <c r="A493" s="8"/>
      <c r="B493" s="24" t="s">
        <v>472</v>
      </c>
      <c r="C493" s="21">
        <v>0</v>
      </c>
      <c r="D493" s="9">
        <v>10</v>
      </c>
      <c r="E493" s="10" t="str">
        <f t="shared" si="56"/>
        <v/>
      </c>
      <c r="F493" s="10">
        <f t="shared" si="57"/>
        <v>9.1399323645005028E-4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11</v>
      </c>
      <c r="D495" s="9">
        <v>12</v>
      </c>
      <c r="E495" s="10">
        <f t="shared" si="56"/>
        <v>1.3812154696132596E-3</v>
      </c>
      <c r="F495" s="10">
        <f t="shared" si="57"/>
        <v>1.0967918837400603E-3</v>
      </c>
      <c r="G495" s="10">
        <f t="shared" si="59"/>
        <v>9.0909090909090912E-2</v>
      </c>
      <c r="H495" s="17">
        <f t="shared" si="58"/>
        <v>1.255650426921145E-4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1</v>
      </c>
      <c r="D497" s="9">
        <v>0</v>
      </c>
      <c r="E497" s="10">
        <f t="shared" si="56"/>
        <v>1.2556504269211453E-4</v>
      </c>
      <c r="F497" s="10" t="str">
        <f t="shared" si="57"/>
        <v/>
      </c>
      <c r="G497" s="10">
        <f t="shared" si="59"/>
        <v>-1</v>
      </c>
      <c r="H497" s="17">
        <f t="shared" si="58"/>
        <v>-1.2556504269211453E-4</v>
      </c>
    </row>
    <row r="498" spans="1:8" x14ac:dyDescent="0.2">
      <c r="A498" s="8"/>
      <c r="B498" s="24" t="s">
        <v>477</v>
      </c>
      <c r="C498" s="21">
        <v>54</v>
      </c>
      <c r="D498" s="9">
        <v>74</v>
      </c>
      <c r="E498" s="10">
        <f t="shared" si="56"/>
        <v>6.7805123053741841E-3</v>
      </c>
      <c r="F498" s="10">
        <f t="shared" si="57"/>
        <v>6.7635499497303722E-3</v>
      </c>
      <c r="G498" s="10">
        <f t="shared" si="59"/>
        <v>0.37037037037037035</v>
      </c>
      <c r="H498" s="17">
        <f t="shared" si="58"/>
        <v>2.5113008538422904E-3</v>
      </c>
    </row>
    <row r="499" spans="1:8" ht="25.5" x14ac:dyDescent="0.2">
      <c r="A499" s="8"/>
      <c r="B499" s="24" t="s">
        <v>478</v>
      </c>
      <c r="C499" s="21">
        <v>3</v>
      </c>
      <c r="D499" s="9">
        <v>1</v>
      </c>
      <c r="E499" s="10">
        <f t="shared" si="56"/>
        <v>3.7669512807634355E-4</v>
      </c>
      <c r="F499" s="10">
        <f t="shared" si="57"/>
        <v>9.1399323645005026E-5</v>
      </c>
      <c r="G499" s="10">
        <f t="shared" si="59"/>
        <v>-0.66666666666666663</v>
      </c>
      <c r="H499" s="17">
        <f t="shared" si="58"/>
        <v>-2.51130085384229E-4</v>
      </c>
    </row>
    <row r="500" spans="1:8" x14ac:dyDescent="0.2">
      <c r="A500" s="8"/>
      <c r="B500" s="24" t="s">
        <v>479</v>
      </c>
      <c r="C500" s="21">
        <v>20</v>
      </c>
      <c r="D500" s="9">
        <v>16</v>
      </c>
      <c r="E500" s="10">
        <f t="shared" si="56"/>
        <v>2.5113008538422904E-3</v>
      </c>
      <c r="F500" s="10">
        <f t="shared" si="57"/>
        <v>1.4623891783200804E-3</v>
      </c>
      <c r="G500" s="10">
        <f t="shared" si="59"/>
        <v>-0.2</v>
      </c>
      <c r="H500" s="17">
        <f t="shared" si="58"/>
        <v>-5.0226017076845811E-4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9</v>
      </c>
      <c r="D502" s="9">
        <v>34</v>
      </c>
      <c r="E502" s="10">
        <f t="shared" si="56"/>
        <v>1.1300853842290306E-3</v>
      </c>
      <c r="F502" s="10">
        <f t="shared" si="57"/>
        <v>3.1075770039301711E-3</v>
      </c>
      <c r="G502" s="10">
        <f t="shared" si="59"/>
        <v>2.7777777777777777</v>
      </c>
      <c r="H502" s="17">
        <f t="shared" si="58"/>
        <v>3.1391260673028628E-3</v>
      </c>
    </row>
    <row r="503" spans="1:8" x14ac:dyDescent="0.2">
      <c r="A503" s="8"/>
      <c r="B503" s="24" t="s">
        <v>482</v>
      </c>
      <c r="C503" s="21">
        <v>50</v>
      </c>
      <c r="D503" s="9">
        <v>59</v>
      </c>
      <c r="E503" s="10">
        <f t="shared" si="56"/>
        <v>6.2782521346057257E-3</v>
      </c>
      <c r="F503" s="10">
        <f t="shared" si="57"/>
        <v>5.3925600950552963E-3</v>
      </c>
      <c r="G503" s="10">
        <f t="shared" si="59"/>
        <v>0.18</v>
      </c>
      <c r="H503" s="17">
        <f t="shared" si="58"/>
        <v>1.1300853842290306E-3</v>
      </c>
    </row>
    <row r="504" spans="1:8" x14ac:dyDescent="0.2">
      <c r="A504" s="8"/>
      <c r="B504" s="24" t="s">
        <v>483</v>
      </c>
      <c r="C504" s="21">
        <v>10</v>
      </c>
      <c r="D504" s="9">
        <v>15</v>
      </c>
      <c r="E504" s="10">
        <f t="shared" si="56"/>
        <v>1.2556504269211452E-3</v>
      </c>
      <c r="F504" s="10">
        <f t="shared" si="57"/>
        <v>1.3709898546750755E-3</v>
      </c>
      <c r="G504" s="10">
        <f t="shared" si="59"/>
        <v>0.5</v>
      </c>
      <c r="H504" s="17">
        <f t="shared" si="58"/>
        <v>6.2782521346057261E-4</v>
      </c>
    </row>
    <row r="505" spans="1:8" x14ac:dyDescent="0.2">
      <c r="A505" s="8"/>
      <c r="B505" s="24" t="s">
        <v>484</v>
      </c>
      <c r="C505" s="21">
        <v>18</v>
      </c>
      <c r="D505" s="9">
        <v>21</v>
      </c>
      <c r="E505" s="10">
        <f t="shared" si="56"/>
        <v>2.2601707684580612E-3</v>
      </c>
      <c r="F505" s="10">
        <f t="shared" si="57"/>
        <v>1.9193857965451055E-3</v>
      </c>
      <c r="G505" s="10">
        <f t="shared" si="59"/>
        <v>0.16666666666666666</v>
      </c>
      <c r="H505" s="17">
        <f t="shared" si="58"/>
        <v>3.766951280763435E-4</v>
      </c>
    </row>
    <row r="506" spans="1:8" x14ac:dyDescent="0.2">
      <c r="A506" s="8"/>
      <c r="B506" s="24" t="s">
        <v>485</v>
      </c>
      <c r="C506" s="21">
        <v>6</v>
      </c>
      <c r="D506" s="9">
        <v>0</v>
      </c>
      <c r="E506" s="10">
        <f t="shared" si="56"/>
        <v>7.5339025615268711E-4</v>
      </c>
      <c r="F506" s="10" t="str">
        <f t="shared" si="57"/>
        <v/>
      </c>
      <c r="G506" s="10">
        <f t="shared" si="59"/>
        <v>-1</v>
      </c>
      <c r="H506" s="17">
        <f t="shared" si="58"/>
        <v>-7.5339025615268711E-4</v>
      </c>
    </row>
    <row r="507" spans="1:8" x14ac:dyDescent="0.2">
      <c r="A507" s="8"/>
      <c r="B507" s="24" t="s">
        <v>486</v>
      </c>
      <c r="C507" s="21">
        <v>2</v>
      </c>
      <c r="D507" s="9">
        <v>1</v>
      </c>
      <c r="E507" s="10">
        <f t="shared" si="56"/>
        <v>2.5113008538422905E-4</v>
      </c>
      <c r="F507" s="10">
        <f t="shared" si="57"/>
        <v>9.1399323645005026E-5</v>
      </c>
      <c r="G507" s="10">
        <f t="shared" si="59"/>
        <v>-0.5</v>
      </c>
      <c r="H507" s="17">
        <f t="shared" si="58"/>
        <v>-1.2556504269211453E-4</v>
      </c>
    </row>
    <row r="508" spans="1:8" x14ac:dyDescent="0.2">
      <c r="A508" s="8"/>
      <c r="B508" s="24" t="s">
        <v>487</v>
      </c>
      <c r="C508" s="21">
        <v>25</v>
      </c>
      <c r="D508" s="9">
        <v>21</v>
      </c>
      <c r="E508" s="10">
        <f t="shared" si="56"/>
        <v>3.1391260673028628E-3</v>
      </c>
      <c r="F508" s="10">
        <f t="shared" si="57"/>
        <v>1.9193857965451055E-3</v>
      </c>
      <c r="G508" s="10">
        <f t="shared" si="59"/>
        <v>-0.16</v>
      </c>
      <c r="H508" s="17">
        <f t="shared" si="58"/>
        <v>-5.0226017076845811E-4</v>
      </c>
    </row>
    <row r="509" spans="1:8" x14ac:dyDescent="0.2">
      <c r="A509" s="8"/>
      <c r="B509" s="24" t="s">
        <v>488</v>
      </c>
      <c r="C509" s="21">
        <v>18</v>
      </c>
      <c r="D509" s="9">
        <v>18</v>
      </c>
      <c r="E509" s="10">
        <f t="shared" si="56"/>
        <v>2.2601707684580612E-3</v>
      </c>
      <c r="F509" s="10">
        <f t="shared" si="57"/>
        <v>1.6451878256100905E-3</v>
      </c>
      <c r="G509" s="10">
        <f t="shared" si="59"/>
        <v>0</v>
      </c>
      <c r="H509" s="17">
        <f t="shared" si="58"/>
        <v>0</v>
      </c>
    </row>
    <row r="510" spans="1:8" x14ac:dyDescent="0.2">
      <c r="A510" s="8"/>
      <c r="B510" s="24" t="s">
        <v>489</v>
      </c>
      <c r="C510" s="21">
        <v>0</v>
      </c>
      <c r="D510" s="9">
        <v>1</v>
      </c>
      <c r="E510" s="10" t="str">
        <f t="shared" si="56"/>
        <v/>
      </c>
      <c r="F510" s="10">
        <f t="shared" si="57"/>
        <v>9.1399323645005026E-5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14</v>
      </c>
      <c r="D511" s="9">
        <v>9</v>
      </c>
      <c r="E511" s="10">
        <f t="shared" si="56"/>
        <v>1.7579105976896032E-3</v>
      </c>
      <c r="F511" s="10">
        <f t="shared" si="57"/>
        <v>8.2259391280504524E-4</v>
      </c>
      <c r="G511" s="10">
        <f t="shared" si="59"/>
        <v>-0.35714285714285715</v>
      </c>
      <c r="H511" s="17">
        <f t="shared" si="58"/>
        <v>-6.2782521346057261E-4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2</v>
      </c>
      <c r="D514" s="9">
        <v>5</v>
      </c>
      <c r="E514" s="10">
        <f t="shared" si="56"/>
        <v>2.5113008538422905E-4</v>
      </c>
      <c r="F514" s="10">
        <f t="shared" si="57"/>
        <v>4.5699661822502514E-4</v>
      </c>
      <c r="G514" s="10">
        <f t="shared" si="59"/>
        <v>1.5</v>
      </c>
      <c r="H514" s="17">
        <f t="shared" si="58"/>
        <v>3.7669512807634361E-4</v>
      </c>
    </row>
    <row r="515" spans="1:8" ht="25.5" x14ac:dyDescent="0.2">
      <c r="A515" s="8"/>
      <c r="B515" s="24" t="s">
        <v>494</v>
      </c>
      <c r="C515" s="21">
        <v>15</v>
      </c>
      <c r="D515" s="9">
        <v>1</v>
      </c>
      <c r="E515" s="10">
        <f t="shared" si="56"/>
        <v>1.8834756403817178E-3</v>
      </c>
      <c r="F515" s="10">
        <f t="shared" si="57"/>
        <v>9.1399323645005026E-5</v>
      </c>
      <c r="G515" s="10">
        <f t="shared" si="59"/>
        <v>-0.93333333333333335</v>
      </c>
      <c r="H515" s="17">
        <f t="shared" si="58"/>
        <v>-1.7579105976896034E-3</v>
      </c>
    </row>
    <row r="516" spans="1:8" x14ac:dyDescent="0.2">
      <c r="A516" s="8"/>
      <c r="B516" s="24" t="s">
        <v>495</v>
      </c>
      <c r="C516" s="21">
        <v>169</v>
      </c>
      <c r="D516" s="9">
        <v>16</v>
      </c>
      <c r="E516" s="10">
        <f t="shared" si="56"/>
        <v>2.1220492214967353E-2</v>
      </c>
      <c r="F516" s="10">
        <f t="shared" si="57"/>
        <v>1.4623891783200804E-3</v>
      </c>
      <c r="G516" s="10">
        <f t="shared" si="59"/>
        <v>-0.90532544378698221</v>
      </c>
      <c r="H516" s="17">
        <f t="shared" si="58"/>
        <v>-1.921145153189352E-2</v>
      </c>
    </row>
    <row r="517" spans="1:8" ht="25.5" x14ac:dyDescent="0.2">
      <c r="A517" s="8"/>
      <c r="B517" s="24" t="s">
        <v>496</v>
      </c>
      <c r="C517" s="21">
        <v>6</v>
      </c>
      <c r="D517" s="9">
        <v>11</v>
      </c>
      <c r="E517" s="10">
        <f t="shared" si="56"/>
        <v>7.5339025615268711E-4</v>
      </c>
      <c r="F517" s="10">
        <f t="shared" si="57"/>
        <v>1.0053925600950553E-3</v>
      </c>
      <c r="G517" s="10">
        <f t="shared" si="59"/>
        <v>0.83333333333333337</v>
      </c>
      <c r="H517" s="17">
        <f t="shared" si="58"/>
        <v>6.2782521346057261E-4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</v>
      </c>
      <c r="D519" s="9">
        <v>0</v>
      </c>
      <c r="E519" s="10">
        <f t="shared" si="56"/>
        <v>1.2556504269211453E-4</v>
      </c>
      <c r="F519" s="10" t="str">
        <f t="shared" si="57"/>
        <v/>
      </c>
      <c r="G519" s="10">
        <f t="shared" si="59"/>
        <v>-1</v>
      </c>
      <c r="H519" s="17">
        <f t="shared" si="58"/>
        <v>-1.2556504269211453E-4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1</v>
      </c>
      <c r="E526" s="10" t="str">
        <f t="shared" si="56"/>
        <v/>
      </c>
      <c r="F526" s="10">
        <f t="shared" si="57"/>
        <v>9.1399323645005026E-5</v>
      </c>
      <c r="G526" s="10">
        <f t="shared" si="59"/>
        <v>1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3</v>
      </c>
      <c r="E527" s="10" t="str">
        <f t="shared" si="56"/>
        <v/>
      </c>
      <c r="F527" s="10">
        <f t="shared" si="57"/>
        <v>2.7419797093501506E-4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6</v>
      </c>
      <c r="D528" s="9">
        <v>24</v>
      </c>
      <c r="E528" s="10">
        <f t="shared" si="56"/>
        <v>7.5339025615268711E-4</v>
      </c>
      <c r="F528" s="10">
        <f t="shared" si="57"/>
        <v>2.1935837674801205E-3</v>
      </c>
      <c r="G528" s="10">
        <f t="shared" si="59"/>
        <v>3</v>
      </c>
      <c r="H528" s="17">
        <f t="shared" si="58"/>
        <v>2.2601707684580612E-3</v>
      </c>
    </row>
    <row r="529" spans="1:8" x14ac:dyDescent="0.2">
      <c r="A529" s="8"/>
      <c r="B529" s="24" t="s">
        <v>508</v>
      </c>
      <c r="C529" s="21">
        <v>6</v>
      </c>
      <c r="D529" s="9">
        <v>3</v>
      </c>
      <c r="E529" s="10">
        <f t="shared" si="56"/>
        <v>7.5339025615268711E-4</v>
      </c>
      <c r="F529" s="10">
        <f t="shared" si="57"/>
        <v>2.7419797093501506E-4</v>
      </c>
      <c r="G529" s="10">
        <f t="shared" si="59"/>
        <v>-0.5</v>
      </c>
      <c r="H529" s="17">
        <f t="shared" si="58"/>
        <v>-3.7669512807634355E-4</v>
      </c>
    </row>
    <row r="530" spans="1:8" x14ac:dyDescent="0.2">
      <c r="A530" s="8"/>
      <c r="B530" s="24" t="s">
        <v>509</v>
      </c>
      <c r="C530" s="21">
        <v>308</v>
      </c>
      <c r="D530" s="9">
        <v>208</v>
      </c>
      <c r="E530" s="10">
        <f t="shared" si="56"/>
        <v>3.8674033149171269E-2</v>
      </c>
      <c r="F530" s="10">
        <f t="shared" si="57"/>
        <v>1.9011059318161046E-2</v>
      </c>
      <c r="G530" s="10">
        <f t="shared" si="59"/>
        <v>-0.32467532467532467</v>
      </c>
      <c r="H530" s="17">
        <f t="shared" si="58"/>
        <v>-1.2556504269211451E-2</v>
      </c>
    </row>
    <row r="531" spans="1:8" x14ac:dyDescent="0.2">
      <c r="A531" s="8"/>
      <c r="B531" s="24" t="s">
        <v>510</v>
      </c>
      <c r="C531" s="21">
        <v>92</v>
      </c>
      <c r="D531" s="9">
        <v>31</v>
      </c>
      <c r="E531" s="10">
        <f t="shared" si="56"/>
        <v>1.1551983927674536E-2</v>
      </c>
      <c r="F531" s="10">
        <f t="shared" si="57"/>
        <v>2.8333790329951557E-3</v>
      </c>
      <c r="G531" s="10">
        <f t="shared" si="59"/>
        <v>-0.66304347826086951</v>
      </c>
      <c r="H531" s="17">
        <f t="shared" si="58"/>
        <v>-7.6594676042189853E-3</v>
      </c>
    </row>
    <row r="532" spans="1:8" ht="28.5" customHeight="1" x14ac:dyDescent="0.2">
      <c r="A532" s="8"/>
      <c r="B532" s="24" t="s">
        <v>511</v>
      </c>
      <c r="C532" s="21">
        <v>68</v>
      </c>
      <c r="D532" s="9">
        <v>39</v>
      </c>
      <c r="E532" s="10">
        <f t="shared" si="56"/>
        <v>8.5384229030637873E-3</v>
      </c>
      <c r="F532" s="10">
        <f t="shared" si="57"/>
        <v>3.564573622155196E-3</v>
      </c>
      <c r="G532" s="10">
        <f t="shared" si="59"/>
        <v>-0.4264705882352941</v>
      </c>
      <c r="H532" s="17">
        <f t="shared" si="58"/>
        <v>-3.6413862380713208E-3</v>
      </c>
    </row>
    <row r="533" spans="1:8" x14ac:dyDescent="0.2">
      <c r="A533" s="8"/>
      <c r="B533" s="24" t="s">
        <v>512</v>
      </c>
      <c r="C533" s="21">
        <v>1</v>
      </c>
      <c r="D533" s="9">
        <v>1</v>
      </c>
      <c r="E533" s="10">
        <f t="shared" si="56"/>
        <v>1.2556504269211453E-4</v>
      </c>
      <c r="F533" s="10">
        <f t="shared" si="57"/>
        <v>9.1399323645005026E-5</v>
      </c>
      <c r="G533" s="10">
        <f t="shared" si="59"/>
        <v>0</v>
      </c>
      <c r="H533" s="17">
        <f t="shared" si="58"/>
        <v>0</v>
      </c>
    </row>
    <row r="534" spans="1:8" ht="25.5" x14ac:dyDescent="0.2">
      <c r="A534" s="8"/>
      <c r="B534" s="24" t="s">
        <v>513</v>
      </c>
      <c r="C534" s="21">
        <v>5</v>
      </c>
      <c r="D534" s="9">
        <v>10</v>
      </c>
      <c r="E534" s="10">
        <f t="shared" si="56"/>
        <v>6.2782521346057261E-4</v>
      </c>
      <c r="F534" s="10">
        <f t="shared" si="57"/>
        <v>9.1399323645005028E-4</v>
      </c>
      <c r="G534" s="10">
        <f t="shared" si="59"/>
        <v>1</v>
      </c>
      <c r="H534" s="17">
        <f t="shared" si="58"/>
        <v>6.2782521346057261E-4</v>
      </c>
    </row>
    <row r="535" spans="1:8" ht="25.5" x14ac:dyDescent="0.2">
      <c r="A535" s="8"/>
      <c r="B535" s="24" t="s">
        <v>514</v>
      </c>
      <c r="C535" s="21">
        <v>17</v>
      </c>
      <c r="D535" s="9">
        <v>32</v>
      </c>
      <c r="E535" s="10">
        <f t="shared" si="56"/>
        <v>2.1346057257659468E-3</v>
      </c>
      <c r="F535" s="10">
        <f t="shared" si="57"/>
        <v>2.9247783566401608E-3</v>
      </c>
      <c r="G535" s="10">
        <f t="shared" si="59"/>
        <v>0.88235294117647056</v>
      </c>
      <c r="H535" s="17">
        <f t="shared" si="58"/>
        <v>1.8834756403817178E-3</v>
      </c>
    </row>
    <row r="536" spans="1:8" x14ac:dyDescent="0.2">
      <c r="A536" s="8"/>
      <c r="B536" s="24" t="s">
        <v>515</v>
      </c>
      <c r="C536" s="21">
        <v>2</v>
      </c>
      <c r="D536" s="9">
        <v>0</v>
      </c>
      <c r="E536" s="10">
        <f t="shared" si="56"/>
        <v>2.5113008538422905E-4</v>
      </c>
      <c r="F536" s="10" t="str">
        <f t="shared" si="57"/>
        <v/>
      </c>
      <c r="G536" s="10">
        <f t="shared" si="59"/>
        <v>-1</v>
      </c>
      <c r="H536" s="17">
        <f t="shared" si="58"/>
        <v>-2.5113008538422905E-4</v>
      </c>
    </row>
    <row r="537" spans="1:8" ht="25.5" x14ac:dyDescent="0.2">
      <c r="A537" s="8"/>
      <c r="B537" s="24" t="s">
        <v>516</v>
      </c>
      <c r="C537" s="21">
        <v>2</v>
      </c>
      <c r="D537" s="9">
        <v>2</v>
      </c>
      <c r="E537" s="10">
        <f t="shared" si="56"/>
        <v>2.5113008538422905E-4</v>
      </c>
      <c r="F537" s="10">
        <f t="shared" si="57"/>
        <v>1.8279864729001005E-4</v>
      </c>
      <c r="G537" s="10">
        <f t="shared" si="59"/>
        <v>0</v>
      </c>
      <c r="H537" s="17">
        <f t="shared" si="58"/>
        <v>0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3</v>
      </c>
      <c r="D544" s="9">
        <v>0</v>
      </c>
      <c r="E544" s="10">
        <f t="shared" si="56"/>
        <v>3.7669512807634355E-4</v>
      </c>
      <c r="F544" s="10" t="str">
        <f t="shared" si="57"/>
        <v/>
      </c>
      <c r="G544" s="10">
        <f t="shared" si="59"/>
        <v>-1</v>
      </c>
      <c r="H544" s="17">
        <f t="shared" si="58"/>
        <v>-3.7669512807634355E-4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1</v>
      </c>
      <c r="D548" s="9">
        <v>3</v>
      </c>
      <c r="E548" s="10">
        <f t="shared" si="56"/>
        <v>1.2556504269211453E-4</v>
      </c>
      <c r="F548" s="10">
        <f t="shared" si="57"/>
        <v>2.7419797093501506E-4</v>
      </c>
      <c r="G548" s="10">
        <f t="shared" si="59"/>
        <v>2</v>
      </c>
      <c r="H548" s="17">
        <f t="shared" si="58"/>
        <v>2.5113008538422905E-4</v>
      </c>
    </row>
    <row r="549" spans="1:8" x14ac:dyDescent="0.2">
      <c r="A549" s="8"/>
      <c r="B549" s="24" t="s">
        <v>528</v>
      </c>
      <c r="C549" s="21">
        <v>2</v>
      </c>
      <c r="D549" s="9">
        <v>1</v>
      </c>
      <c r="E549" s="10">
        <f t="shared" si="56"/>
        <v>2.5113008538422905E-4</v>
      </c>
      <c r="F549" s="10">
        <f t="shared" si="57"/>
        <v>9.1399323645005026E-5</v>
      </c>
      <c r="G549" s="10">
        <f t="shared" si="59"/>
        <v>-0.5</v>
      </c>
      <c r="H549" s="17">
        <f t="shared" si="58"/>
        <v>-1.2556504269211453E-4</v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2</v>
      </c>
      <c r="D551" s="9">
        <v>1</v>
      </c>
      <c r="E551" s="10">
        <f t="shared" si="56"/>
        <v>2.5113008538422905E-4</v>
      </c>
      <c r="F551" s="10">
        <f t="shared" si="57"/>
        <v>9.1399323645005026E-5</v>
      </c>
      <c r="G551" s="10">
        <f t="shared" si="59"/>
        <v>-0.5</v>
      </c>
      <c r="H551" s="17">
        <f t="shared" si="58"/>
        <v>-1.2556504269211453E-4</v>
      </c>
    </row>
    <row r="552" spans="1:8" x14ac:dyDescent="0.2">
      <c r="A552" s="8"/>
      <c r="B552" s="24" t="s">
        <v>531</v>
      </c>
      <c r="C552" s="21">
        <v>8</v>
      </c>
      <c r="D552" s="9">
        <v>9</v>
      </c>
      <c r="E552" s="10">
        <f t="shared" si="56"/>
        <v>1.0045203415369162E-3</v>
      </c>
      <c r="F552" s="10">
        <f t="shared" si="57"/>
        <v>8.2259391280504524E-4</v>
      </c>
      <c r="G552" s="10">
        <f t="shared" si="59"/>
        <v>0.125</v>
      </c>
      <c r="H552" s="17">
        <f t="shared" si="58"/>
        <v>1.2556504269211453E-4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4</v>
      </c>
      <c r="D554" s="9">
        <v>1</v>
      </c>
      <c r="E554" s="10">
        <f t="shared" ref="E554:E595" si="60">+IF(C554=0,"",C554/C$362)</f>
        <v>5.0226017076845811E-4</v>
      </c>
      <c r="F554" s="10">
        <f t="shared" ref="F554:F595" si="61">+IF(D554=0,"",D554/D$362)</f>
        <v>9.1399323645005026E-5</v>
      </c>
      <c r="G554" s="10">
        <f t="shared" si="59"/>
        <v>-0.75</v>
      </c>
      <c r="H554" s="17">
        <f t="shared" ref="H554:H595" si="62">+IF(OR(AND(E554=""),(G554="")),"",E554*G554)</f>
        <v>-3.7669512807634361E-4</v>
      </c>
    </row>
    <row r="555" spans="1:8" x14ac:dyDescent="0.2">
      <c r="A555" s="8"/>
      <c r="B555" s="24" t="s">
        <v>534</v>
      </c>
      <c r="C555" s="21">
        <v>21</v>
      </c>
      <c r="D555" s="9">
        <v>32</v>
      </c>
      <c r="E555" s="10">
        <f t="shared" si="60"/>
        <v>2.6368658965344048E-3</v>
      </c>
      <c r="F555" s="10">
        <f t="shared" si="61"/>
        <v>2.9247783566401608E-3</v>
      </c>
      <c r="G555" s="10">
        <f t="shared" ref="G555:G595" si="63">+IF(AND(C555=0,D555=0)," ",IF(C555=0,1,IF(D555=0,-1,(D555-C555)/C555)))</f>
        <v>0.52380952380952384</v>
      </c>
      <c r="H555" s="17">
        <f t="shared" si="62"/>
        <v>1.3812154696132598E-3</v>
      </c>
    </row>
    <row r="556" spans="1:8" ht="25.5" x14ac:dyDescent="0.2">
      <c r="A556" s="8"/>
      <c r="B556" s="24" t="s">
        <v>535</v>
      </c>
      <c r="C556" s="21">
        <v>1</v>
      </c>
      <c r="D556" s="9">
        <v>0</v>
      </c>
      <c r="E556" s="10">
        <f t="shared" si="60"/>
        <v>1.2556504269211453E-4</v>
      </c>
      <c r="F556" s="10" t="str">
        <f t="shared" si="61"/>
        <v/>
      </c>
      <c r="G556" s="10">
        <f t="shared" si="63"/>
        <v>-1</v>
      </c>
      <c r="H556" s="17">
        <f t="shared" si="62"/>
        <v>-1.2556504269211453E-4</v>
      </c>
    </row>
    <row r="557" spans="1:8" x14ac:dyDescent="0.2">
      <c r="A557" s="8"/>
      <c r="B557" s="24" t="s">
        <v>536</v>
      </c>
      <c r="C557" s="21">
        <v>2</v>
      </c>
      <c r="D557" s="9">
        <v>2</v>
      </c>
      <c r="E557" s="10">
        <f t="shared" si="60"/>
        <v>2.5113008538422905E-4</v>
      </c>
      <c r="F557" s="10">
        <f t="shared" si="61"/>
        <v>1.8279864729001005E-4</v>
      </c>
      <c r="G557" s="10">
        <f t="shared" si="63"/>
        <v>0</v>
      </c>
      <c r="H557" s="17">
        <f t="shared" si="62"/>
        <v>0</v>
      </c>
    </row>
    <row r="558" spans="1:8" x14ac:dyDescent="0.2">
      <c r="A558" s="8"/>
      <c r="B558" s="24" t="s">
        <v>537</v>
      </c>
      <c r="C558" s="21">
        <v>65</v>
      </c>
      <c r="D558" s="9">
        <v>50</v>
      </c>
      <c r="E558" s="10">
        <f t="shared" si="60"/>
        <v>8.1617277749874428E-3</v>
      </c>
      <c r="F558" s="10">
        <f t="shared" si="61"/>
        <v>4.5699661822502513E-3</v>
      </c>
      <c r="G558" s="10">
        <f t="shared" si="63"/>
        <v>-0.23076923076923078</v>
      </c>
      <c r="H558" s="17">
        <f t="shared" si="62"/>
        <v>-1.8834756403817176E-3</v>
      </c>
    </row>
    <row r="559" spans="1:8" x14ac:dyDescent="0.2">
      <c r="A559" s="8"/>
      <c r="B559" s="24" t="s">
        <v>538</v>
      </c>
      <c r="C559" s="21">
        <v>37</v>
      </c>
      <c r="D559" s="9">
        <v>52</v>
      </c>
      <c r="E559" s="10">
        <f t="shared" si="60"/>
        <v>4.6459065796082373E-3</v>
      </c>
      <c r="F559" s="10">
        <f t="shared" si="61"/>
        <v>4.7527648295402616E-3</v>
      </c>
      <c r="G559" s="10">
        <f t="shared" si="63"/>
        <v>0.40540540540540543</v>
      </c>
      <c r="H559" s="17">
        <f t="shared" si="62"/>
        <v>1.8834756403817178E-3</v>
      </c>
    </row>
    <row r="560" spans="1:8" x14ac:dyDescent="0.2">
      <c r="A560" s="8"/>
      <c r="B560" s="24" t="s">
        <v>539</v>
      </c>
      <c r="C560" s="21">
        <v>0</v>
      </c>
      <c r="D560" s="9">
        <v>1</v>
      </c>
      <c r="E560" s="10" t="str">
        <f t="shared" si="60"/>
        <v/>
      </c>
      <c r="F560" s="10">
        <f t="shared" si="61"/>
        <v>9.1399323645005026E-5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1</v>
      </c>
      <c r="D561" s="9">
        <v>7</v>
      </c>
      <c r="E561" s="10">
        <f t="shared" si="60"/>
        <v>1.2556504269211453E-4</v>
      </c>
      <c r="F561" s="10">
        <f t="shared" si="61"/>
        <v>6.3979526551503517E-4</v>
      </c>
      <c r="G561" s="10">
        <f t="shared" si="63"/>
        <v>6</v>
      </c>
      <c r="H561" s="17">
        <f t="shared" si="62"/>
        <v>7.5339025615268722E-4</v>
      </c>
    </row>
    <row r="562" spans="1:8" x14ac:dyDescent="0.2">
      <c r="A562" s="8"/>
      <c r="B562" s="24" t="s">
        <v>541</v>
      </c>
      <c r="C562" s="21">
        <v>7</v>
      </c>
      <c r="D562" s="9">
        <v>3</v>
      </c>
      <c r="E562" s="10">
        <f t="shared" si="60"/>
        <v>8.7895529884480161E-4</v>
      </c>
      <c r="F562" s="10">
        <f t="shared" si="61"/>
        <v>2.7419797093501506E-4</v>
      </c>
      <c r="G562" s="10">
        <f t="shared" si="63"/>
        <v>-0.5714285714285714</v>
      </c>
      <c r="H562" s="17">
        <f t="shared" si="62"/>
        <v>-5.02260170768458E-4</v>
      </c>
    </row>
    <row r="563" spans="1:8" x14ac:dyDescent="0.2">
      <c r="A563" s="8"/>
      <c r="B563" s="24" t="s">
        <v>542</v>
      </c>
      <c r="C563" s="21">
        <v>5</v>
      </c>
      <c r="D563" s="9">
        <v>1</v>
      </c>
      <c r="E563" s="10">
        <f t="shared" si="60"/>
        <v>6.2782521346057261E-4</v>
      </c>
      <c r="F563" s="10">
        <f t="shared" si="61"/>
        <v>9.1399323645005026E-5</v>
      </c>
      <c r="G563" s="10">
        <f t="shared" si="63"/>
        <v>-0.8</v>
      </c>
      <c r="H563" s="17">
        <f t="shared" si="62"/>
        <v>-5.0226017076845811E-4</v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3</v>
      </c>
      <c r="D568" s="9">
        <v>2</v>
      </c>
      <c r="E568" s="10">
        <f t="shared" si="60"/>
        <v>3.7669512807634355E-4</v>
      </c>
      <c r="F568" s="10">
        <f t="shared" si="61"/>
        <v>1.8279864729001005E-4</v>
      </c>
      <c r="G568" s="10">
        <f t="shared" si="63"/>
        <v>-0.33333333333333331</v>
      </c>
      <c r="H568" s="17">
        <f t="shared" si="62"/>
        <v>-1.255650426921145E-4</v>
      </c>
    </row>
    <row r="569" spans="1:8" ht="25.5" x14ac:dyDescent="0.2">
      <c r="A569" s="8"/>
      <c r="B569" s="24" t="s">
        <v>548</v>
      </c>
      <c r="C569" s="21">
        <v>3</v>
      </c>
      <c r="D569" s="9">
        <v>0</v>
      </c>
      <c r="E569" s="10">
        <f t="shared" si="60"/>
        <v>3.7669512807634355E-4</v>
      </c>
      <c r="F569" s="10" t="str">
        <f t="shared" si="61"/>
        <v/>
      </c>
      <c r="G569" s="10">
        <f t="shared" si="63"/>
        <v>-1</v>
      </c>
      <c r="H569" s="17">
        <f t="shared" si="62"/>
        <v>-3.7669512807634355E-4</v>
      </c>
    </row>
    <row r="570" spans="1:8" x14ac:dyDescent="0.2">
      <c r="A570" s="8"/>
      <c r="B570" s="24" t="s">
        <v>549</v>
      </c>
      <c r="C570" s="21">
        <v>0</v>
      </c>
      <c r="D570" s="9">
        <v>1</v>
      </c>
      <c r="E570" s="10" t="str">
        <f t="shared" si="60"/>
        <v/>
      </c>
      <c r="F570" s="10">
        <f t="shared" si="61"/>
        <v>9.1399323645005026E-5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14</v>
      </c>
      <c r="D571" s="9">
        <v>16</v>
      </c>
      <c r="E571" s="10">
        <f t="shared" si="60"/>
        <v>1.7579105976896032E-3</v>
      </c>
      <c r="F571" s="10">
        <f t="shared" si="61"/>
        <v>1.4623891783200804E-3</v>
      </c>
      <c r="G571" s="10">
        <f t="shared" si="63"/>
        <v>0.14285714285714285</v>
      </c>
      <c r="H571" s="17">
        <f t="shared" si="62"/>
        <v>2.51130085384229E-4</v>
      </c>
    </row>
    <row r="572" spans="1:8" ht="25.5" x14ac:dyDescent="0.2">
      <c r="A572" s="8"/>
      <c r="B572" s="24" t="s">
        <v>551</v>
      </c>
      <c r="C572" s="21">
        <v>4</v>
      </c>
      <c r="D572" s="9">
        <v>1</v>
      </c>
      <c r="E572" s="10">
        <f t="shared" si="60"/>
        <v>5.0226017076845811E-4</v>
      </c>
      <c r="F572" s="10">
        <f t="shared" si="61"/>
        <v>9.1399323645005026E-5</v>
      </c>
      <c r="G572" s="10">
        <f t="shared" si="63"/>
        <v>-0.75</v>
      </c>
      <c r="H572" s="17">
        <f t="shared" si="62"/>
        <v>-3.7669512807634361E-4</v>
      </c>
    </row>
    <row r="573" spans="1:8" x14ac:dyDescent="0.2">
      <c r="A573" s="8"/>
      <c r="B573" s="24" t="s">
        <v>552</v>
      </c>
      <c r="C573" s="21">
        <v>1</v>
      </c>
      <c r="D573" s="9">
        <v>0</v>
      </c>
      <c r="E573" s="10">
        <f t="shared" si="60"/>
        <v>1.2556504269211453E-4</v>
      </c>
      <c r="F573" s="10" t="str">
        <f t="shared" si="61"/>
        <v/>
      </c>
      <c r="G573" s="10">
        <f t="shared" si="63"/>
        <v>-1</v>
      </c>
      <c r="H573" s="17">
        <f t="shared" si="62"/>
        <v>-1.2556504269211453E-4</v>
      </c>
    </row>
    <row r="574" spans="1:8" x14ac:dyDescent="0.2">
      <c r="A574" s="8"/>
      <c r="B574" s="24" t="s">
        <v>553</v>
      </c>
      <c r="C574" s="21">
        <v>118</v>
      </c>
      <c r="D574" s="9">
        <v>112</v>
      </c>
      <c r="E574" s="10">
        <f t="shared" si="60"/>
        <v>1.4816675037669513E-2</v>
      </c>
      <c r="F574" s="10">
        <f t="shared" si="61"/>
        <v>1.0236724248240563E-2</v>
      </c>
      <c r="G574" s="10">
        <f t="shared" si="63"/>
        <v>-5.0847457627118647E-2</v>
      </c>
      <c r="H574" s="17">
        <f t="shared" si="62"/>
        <v>-7.5339025615268711E-4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4</v>
      </c>
      <c r="E576" s="10">
        <f t="shared" si="60"/>
        <v>1.2556504269211453E-4</v>
      </c>
      <c r="F576" s="10">
        <f t="shared" si="61"/>
        <v>3.655972945800201E-4</v>
      </c>
      <c r="G576" s="10">
        <f t="shared" si="63"/>
        <v>3</v>
      </c>
      <c r="H576" s="17">
        <f t="shared" si="62"/>
        <v>3.7669512807634361E-4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132</v>
      </c>
      <c r="D579" s="9">
        <v>250</v>
      </c>
      <c r="E579" s="10">
        <f t="shared" si="60"/>
        <v>1.6574585635359115E-2</v>
      </c>
      <c r="F579" s="10">
        <f t="shared" si="61"/>
        <v>2.2849830911251257E-2</v>
      </c>
      <c r="G579" s="10">
        <f t="shared" si="63"/>
        <v>0.89393939393939392</v>
      </c>
      <c r="H579" s="17">
        <f t="shared" si="62"/>
        <v>1.4816675037669511E-2</v>
      </c>
    </row>
    <row r="580" spans="1:8" ht="25.5" x14ac:dyDescent="0.2">
      <c r="A580" s="8"/>
      <c r="B580" s="24" t="s">
        <v>559</v>
      </c>
      <c r="C580" s="21">
        <v>67</v>
      </c>
      <c r="D580" s="9">
        <v>45</v>
      </c>
      <c r="E580" s="10">
        <f t="shared" si="60"/>
        <v>8.4128578603716725E-3</v>
      </c>
      <c r="F580" s="10">
        <f t="shared" si="61"/>
        <v>4.112969564025226E-3</v>
      </c>
      <c r="G580" s="10">
        <f t="shared" si="63"/>
        <v>-0.32835820895522388</v>
      </c>
      <c r="H580" s="17">
        <f t="shared" si="62"/>
        <v>-2.7624309392265192E-3</v>
      </c>
    </row>
    <row r="581" spans="1:8" x14ac:dyDescent="0.2">
      <c r="A581" s="8"/>
      <c r="B581" s="24" t="s">
        <v>560</v>
      </c>
      <c r="C581" s="21">
        <v>159</v>
      </c>
      <c r="D581" s="9">
        <v>182</v>
      </c>
      <c r="E581" s="10">
        <f t="shared" si="60"/>
        <v>1.9964841788046209E-2</v>
      </c>
      <c r="F581" s="10">
        <f t="shared" si="61"/>
        <v>1.6634676903390915E-2</v>
      </c>
      <c r="G581" s="10">
        <f t="shared" si="63"/>
        <v>0.14465408805031446</v>
      </c>
      <c r="H581" s="17">
        <f t="shared" si="62"/>
        <v>2.887995981918634E-3</v>
      </c>
    </row>
    <row r="582" spans="1:8" x14ac:dyDescent="0.2">
      <c r="A582" s="8"/>
      <c r="B582" s="24" t="s">
        <v>561</v>
      </c>
      <c r="C582" s="21">
        <v>32</v>
      </c>
      <c r="D582" s="9">
        <v>8</v>
      </c>
      <c r="E582" s="10">
        <f t="shared" si="60"/>
        <v>4.0180813661476649E-3</v>
      </c>
      <c r="F582" s="10">
        <f t="shared" si="61"/>
        <v>7.311945891600402E-4</v>
      </c>
      <c r="G582" s="10">
        <f t="shared" si="63"/>
        <v>-0.75</v>
      </c>
      <c r="H582" s="17">
        <f t="shared" si="62"/>
        <v>-3.0135610246107489E-3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69</v>
      </c>
      <c r="D588" s="9">
        <v>44</v>
      </c>
      <c r="E588" s="10">
        <f t="shared" si="60"/>
        <v>8.6639879457559021E-3</v>
      </c>
      <c r="F588" s="10">
        <f t="shared" si="61"/>
        <v>4.0215702403802213E-3</v>
      </c>
      <c r="G588" s="10">
        <f t="shared" si="63"/>
        <v>-0.36231884057971014</v>
      </c>
      <c r="H588" s="17">
        <f t="shared" si="62"/>
        <v>-3.1391260673028633E-3</v>
      </c>
    </row>
    <row r="589" spans="1:8" x14ac:dyDescent="0.2">
      <c r="A589" s="8"/>
      <c r="B589" s="24" t="s">
        <v>568</v>
      </c>
      <c r="C589" s="21">
        <v>6</v>
      </c>
      <c r="D589" s="9">
        <v>9</v>
      </c>
      <c r="E589" s="10">
        <f t="shared" si="60"/>
        <v>7.5339025615268711E-4</v>
      </c>
      <c r="F589" s="10">
        <f t="shared" si="61"/>
        <v>8.2259391280504524E-4</v>
      </c>
      <c r="G589" s="10">
        <f t="shared" si="63"/>
        <v>0.5</v>
      </c>
      <c r="H589" s="17">
        <f t="shared" si="62"/>
        <v>3.7669512807634355E-4</v>
      </c>
    </row>
    <row r="590" spans="1:8" ht="25.5" x14ac:dyDescent="0.2">
      <c r="A590" s="8"/>
      <c r="B590" s="24" t="s">
        <v>569</v>
      </c>
      <c r="C590" s="21">
        <v>5</v>
      </c>
      <c r="D590" s="9">
        <v>2</v>
      </c>
      <c r="E590" s="10">
        <f t="shared" si="60"/>
        <v>6.2782521346057261E-4</v>
      </c>
      <c r="F590" s="10">
        <f t="shared" si="61"/>
        <v>1.8279864729001005E-4</v>
      </c>
      <c r="G590" s="10">
        <f t="shared" si="63"/>
        <v>-0.6</v>
      </c>
      <c r="H590" s="17">
        <f t="shared" si="62"/>
        <v>-3.7669512807634355E-4</v>
      </c>
    </row>
    <row r="591" spans="1:8" x14ac:dyDescent="0.2">
      <c r="A591" s="8"/>
      <c r="B591" s="24" t="s">
        <v>570</v>
      </c>
      <c r="C591" s="21">
        <v>3</v>
      </c>
      <c r="D591" s="9">
        <v>3</v>
      </c>
      <c r="E591" s="10">
        <f t="shared" si="60"/>
        <v>3.7669512807634355E-4</v>
      </c>
      <c r="F591" s="10">
        <f t="shared" si="61"/>
        <v>2.7419797093501506E-4</v>
      </c>
      <c r="G591" s="10">
        <f t="shared" si="63"/>
        <v>0</v>
      </c>
      <c r="H591" s="17">
        <f t="shared" si="62"/>
        <v>0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8</v>
      </c>
      <c r="E593" s="10" t="str">
        <f t="shared" si="60"/>
        <v/>
      </c>
      <c r="F593" s="10">
        <f t="shared" si="61"/>
        <v>7.311945891600402E-4</v>
      </c>
      <c r="G593" s="10">
        <f t="shared" si="63"/>
        <v>1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1</v>
      </c>
      <c r="E595" s="19" t="str">
        <f t="shared" si="60"/>
        <v/>
      </c>
      <c r="F595" s="19">
        <f t="shared" si="61"/>
        <v>9.1399323645005026E-5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2951</v>
      </c>
      <c r="D601" s="36">
        <f>SUM(D602:D629)</f>
        <v>1801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-0.38969840731955269</v>
      </c>
      <c r="H601" s="37">
        <f t="shared" ref="H601:H629" si="66">+IF(OR(AND(E601=""),(G601="")),"",E601*G601)</f>
        <v>-0.38969840731955269</v>
      </c>
    </row>
    <row r="602" spans="1:8" x14ac:dyDescent="0.2">
      <c r="A602" s="8"/>
      <c r="B602" s="23" t="s">
        <v>575</v>
      </c>
      <c r="C602" s="41">
        <v>18</v>
      </c>
      <c r="D602" s="38">
        <v>23</v>
      </c>
      <c r="E602" s="39">
        <f t="shared" si="64"/>
        <v>6.0996272450016941E-3</v>
      </c>
      <c r="F602" s="39">
        <f t="shared" si="65"/>
        <v>1.2770682953914493E-2</v>
      </c>
      <c r="G602" s="39">
        <f t="shared" ref="G602:G629" si="67">+IF(AND(C602=0,D602=0)," ",IF(C602=0,1,IF(D602=0,-1,(D602-C602)/C602)))</f>
        <v>0.27777777777777779</v>
      </c>
      <c r="H602" s="40">
        <f t="shared" si="66"/>
        <v>1.6943409013893595E-3</v>
      </c>
    </row>
    <row r="603" spans="1:8" x14ac:dyDescent="0.2">
      <c r="A603" s="8"/>
      <c r="B603" s="24" t="s">
        <v>576</v>
      </c>
      <c r="C603" s="21">
        <v>94</v>
      </c>
      <c r="D603" s="9">
        <v>74</v>
      </c>
      <c r="E603" s="10">
        <f t="shared" si="64"/>
        <v>3.1853608946119959E-2</v>
      </c>
      <c r="F603" s="10">
        <f t="shared" si="65"/>
        <v>4.1088284286507494E-2</v>
      </c>
      <c r="G603" s="10">
        <f t="shared" si="67"/>
        <v>-0.21276595744680851</v>
      </c>
      <c r="H603" s="17">
        <f t="shared" si="66"/>
        <v>-6.7773636055574382E-3</v>
      </c>
    </row>
    <row r="604" spans="1:8" ht="25.5" x14ac:dyDescent="0.2">
      <c r="A604" s="8"/>
      <c r="B604" s="24" t="s">
        <v>577</v>
      </c>
      <c r="C604" s="21">
        <v>153</v>
      </c>
      <c r="D604" s="9">
        <v>195</v>
      </c>
      <c r="E604" s="10">
        <f t="shared" si="64"/>
        <v>5.1846831582514401E-2</v>
      </c>
      <c r="F604" s="10">
        <f t="shared" si="65"/>
        <v>0.10827318156579678</v>
      </c>
      <c r="G604" s="10">
        <f t="shared" si="67"/>
        <v>0.27450980392156865</v>
      </c>
      <c r="H604" s="17">
        <f t="shared" si="66"/>
        <v>1.4232463571670621E-2</v>
      </c>
    </row>
    <row r="605" spans="1:8" x14ac:dyDescent="0.2">
      <c r="A605" s="8"/>
      <c r="B605" s="24" t="s">
        <v>578</v>
      </c>
      <c r="C605" s="21">
        <v>188</v>
      </c>
      <c r="D605" s="9">
        <v>227</v>
      </c>
      <c r="E605" s="10">
        <f t="shared" si="64"/>
        <v>6.3707217892239917E-2</v>
      </c>
      <c r="F605" s="10">
        <f t="shared" si="65"/>
        <v>0.12604108828428651</v>
      </c>
      <c r="G605" s="10">
        <f t="shared" si="67"/>
        <v>0.20744680851063829</v>
      </c>
      <c r="H605" s="17">
        <f t="shared" si="66"/>
        <v>1.3215859030837003E-2</v>
      </c>
    </row>
    <row r="606" spans="1:8" x14ac:dyDescent="0.2">
      <c r="A606" s="8"/>
      <c r="B606" s="24" t="s">
        <v>579</v>
      </c>
      <c r="C606" s="21">
        <v>23</v>
      </c>
      <c r="D606" s="9">
        <v>27</v>
      </c>
      <c r="E606" s="10">
        <f t="shared" si="64"/>
        <v>7.7939681463910539E-3</v>
      </c>
      <c r="F606" s="10">
        <f t="shared" si="65"/>
        <v>1.4991671293725709E-2</v>
      </c>
      <c r="G606" s="10">
        <f t="shared" si="67"/>
        <v>0.17391304347826086</v>
      </c>
      <c r="H606" s="17">
        <f t="shared" si="66"/>
        <v>1.3554727211114875E-3</v>
      </c>
    </row>
    <row r="607" spans="1:8" x14ac:dyDescent="0.2">
      <c r="A607" s="8"/>
      <c r="B607" s="24" t="s">
        <v>580</v>
      </c>
      <c r="C607" s="21">
        <v>0</v>
      </c>
      <c r="D607" s="9">
        <v>31</v>
      </c>
      <c r="E607" s="10" t="str">
        <f t="shared" si="64"/>
        <v/>
      </c>
      <c r="F607" s="10">
        <f t="shared" si="65"/>
        <v>1.7212659633536923E-2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6</v>
      </c>
      <c r="D608" s="9">
        <v>8</v>
      </c>
      <c r="E608" s="10">
        <f t="shared" si="64"/>
        <v>2.0332090816672314E-3</v>
      </c>
      <c r="F608" s="10">
        <f t="shared" si="65"/>
        <v>4.4419766796224324E-3</v>
      </c>
      <c r="G608" s="10">
        <f t="shared" si="67"/>
        <v>0.33333333333333331</v>
      </c>
      <c r="H608" s="17">
        <f t="shared" si="66"/>
        <v>6.7773636055574375E-4</v>
      </c>
    </row>
    <row r="609" spans="1:8" x14ac:dyDescent="0.2">
      <c r="A609" s="8"/>
      <c r="B609" s="24" t="s">
        <v>582</v>
      </c>
      <c r="C609" s="21">
        <v>2</v>
      </c>
      <c r="D609" s="9">
        <v>3</v>
      </c>
      <c r="E609" s="10">
        <f t="shared" si="64"/>
        <v>6.7773636055574386E-4</v>
      </c>
      <c r="F609" s="10">
        <f t="shared" si="65"/>
        <v>1.665741254858412E-3</v>
      </c>
      <c r="G609" s="10">
        <f t="shared" si="67"/>
        <v>0.5</v>
      </c>
      <c r="H609" s="17">
        <f t="shared" si="66"/>
        <v>3.3886818027787193E-4</v>
      </c>
    </row>
    <row r="610" spans="1:8" x14ac:dyDescent="0.2">
      <c r="A610" s="8"/>
      <c r="B610" s="24" t="s">
        <v>583</v>
      </c>
      <c r="C610" s="21">
        <v>9</v>
      </c>
      <c r="D610" s="9">
        <v>9</v>
      </c>
      <c r="E610" s="10">
        <f t="shared" si="64"/>
        <v>3.0498136225008471E-3</v>
      </c>
      <c r="F610" s="10">
        <f t="shared" si="65"/>
        <v>4.9972237645752359E-3</v>
      </c>
      <c r="G610" s="10">
        <f t="shared" si="67"/>
        <v>0</v>
      </c>
      <c r="H610" s="17">
        <f t="shared" si="66"/>
        <v>0</v>
      </c>
    </row>
    <row r="611" spans="1:8" x14ac:dyDescent="0.2">
      <c r="A611" s="8"/>
      <c r="B611" s="24" t="s">
        <v>584</v>
      </c>
      <c r="C611" s="21">
        <v>9</v>
      </c>
      <c r="D611" s="9">
        <v>2</v>
      </c>
      <c r="E611" s="10">
        <f t="shared" si="64"/>
        <v>3.0498136225008471E-3</v>
      </c>
      <c r="F611" s="10">
        <f t="shared" si="65"/>
        <v>1.1104941699056081E-3</v>
      </c>
      <c r="G611" s="10">
        <f t="shared" si="67"/>
        <v>-0.77777777777777779</v>
      </c>
      <c r="H611" s="17">
        <f t="shared" si="66"/>
        <v>-2.3720772619451034E-3</v>
      </c>
    </row>
    <row r="612" spans="1:8" x14ac:dyDescent="0.2">
      <c r="A612" s="8"/>
      <c r="B612" s="24" t="s">
        <v>585</v>
      </c>
      <c r="C612" s="21">
        <v>27</v>
      </c>
      <c r="D612" s="9">
        <v>20</v>
      </c>
      <c r="E612" s="10">
        <f t="shared" si="64"/>
        <v>9.149440867502542E-3</v>
      </c>
      <c r="F612" s="10">
        <f t="shared" si="65"/>
        <v>1.1104941699056081E-2</v>
      </c>
      <c r="G612" s="10">
        <f t="shared" si="67"/>
        <v>-0.25925925925925924</v>
      </c>
      <c r="H612" s="17">
        <f t="shared" si="66"/>
        <v>-2.3720772619451034E-3</v>
      </c>
    </row>
    <row r="613" spans="1:8" x14ac:dyDescent="0.2">
      <c r="A613" s="8"/>
      <c r="B613" s="24" t="s">
        <v>586</v>
      </c>
      <c r="C613" s="21">
        <v>27</v>
      </c>
      <c r="D613" s="9">
        <v>2</v>
      </c>
      <c r="E613" s="10">
        <f t="shared" si="64"/>
        <v>9.149440867502542E-3</v>
      </c>
      <c r="F613" s="10">
        <f t="shared" si="65"/>
        <v>1.1104941699056081E-3</v>
      </c>
      <c r="G613" s="10">
        <f t="shared" si="67"/>
        <v>-0.92592592592592593</v>
      </c>
      <c r="H613" s="17">
        <f t="shared" si="66"/>
        <v>-8.4717045069467988E-3</v>
      </c>
    </row>
    <row r="614" spans="1:8" x14ac:dyDescent="0.2">
      <c r="A614" s="8"/>
      <c r="B614" s="24" t="s">
        <v>587</v>
      </c>
      <c r="C614" s="21">
        <v>28</v>
      </c>
      <c r="D614" s="9">
        <v>1</v>
      </c>
      <c r="E614" s="10">
        <f t="shared" si="64"/>
        <v>9.4883090477804136E-3</v>
      </c>
      <c r="F614" s="10">
        <f t="shared" si="65"/>
        <v>5.5524708495280405E-4</v>
      </c>
      <c r="G614" s="10">
        <f t="shared" si="67"/>
        <v>-0.9642857142857143</v>
      </c>
      <c r="H614" s="17">
        <f t="shared" si="66"/>
        <v>-9.149440867502542E-3</v>
      </c>
    </row>
    <row r="615" spans="1:8" x14ac:dyDescent="0.2">
      <c r="A615" s="8"/>
      <c r="B615" s="24" t="s">
        <v>588</v>
      </c>
      <c r="C615" s="21">
        <v>16</v>
      </c>
      <c r="D615" s="9">
        <v>28</v>
      </c>
      <c r="E615" s="10">
        <f t="shared" si="64"/>
        <v>5.4218908844459509E-3</v>
      </c>
      <c r="F615" s="10">
        <f t="shared" si="65"/>
        <v>1.5546918378678512E-2</v>
      </c>
      <c r="G615" s="10">
        <f t="shared" si="67"/>
        <v>0.75</v>
      </c>
      <c r="H615" s="17">
        <f t="shared" si="66"/>
        <v>4.0664181633344627E-3</v>
      </c>
    </row>
    <row r="616" spans="1:8" ht="25.5" x14ac:dyDescent="0.2">
      <c r="A616" s="8"/>
      <c r="B616" s="24" t="s">
        <v>589</v>
      </c>
      <c r="C616" s="21">
        <v>60</v>
      </c>
      <c r="D616" s="9">
        <v>118</v>
      </c>
      <c r="E616" s="10">
        <f t="shared" si="64"/>
        <v>2.0332090816672314E-2</v>
      </c>
      <c r="F616" s="10">
        <f t="shared" si="65"/>
        <v>6.5519156024430869E-2</v>
      </c>
      <c r="G616" s="10">
        <f t="shared" si="67"/>
        <v>0.96666666666666667</v>
      </c>
      <c r="H616" s="17">
        <f t="shared" si="66"/>
        <v>1.965435445611657E-2</v>
      </c>
    </row>
    <row r="617" spans="1:8" x14ac:dyDescent="0.2">
      <c r="A617" s="8"/>
      <c r="B617" s="24" t="s">
        <v>590</v>
      </c>
      <c r="C617" s="21">
        <v>111</v>
      </c>
      <c r="D617" s="9">
        <v>35</v>
      </c>
      <c r="E617" s="10">
        <f t="shared" si="64"/>
        <v>3.7614368010843779E-2</v>
      </c>
      <c r="F617" s="10">
        <f t="shared" si="65"/>
        <v>1.943364797334814E-2</v>
      </c>
      <c r="G617" s="10">
        <f t="shared" si="67"/>
        <v>-0.68468468468468469</v>
      </c>
      <c r="H617" s="17">
        <f t="shared" si="66"/>
        <v>-2.5753981701118263E-2</v>
      </c>
    </row>
    <row r="618" spans="1:8" x14ac:dyDescent="0.2">
      <c r="A618" s="8"/>
      <c r="B618" s="24" t="s">
        <v>591</v>
      </c>
      <c r="C618" s="21">
        <v>26</v>
      </c>
      <c r="D618" s="9">
        <v>22</v>
      </c>
      <c r="E618" s="10">
        <f t="shared" si="64"/>
        <v>8.8105726872246704E-3</v>
      </c>
      <c r="F618" s="10">
        <f t="shared" si="65"/>
        <v>1.2215435868961688E-2</v>
      </c>
      <c r="G618" s="10">
        <f t="shared" si="67"/>
        <v>-0.15384615384615385</v>
      </c>
      <c r="H618" s="17">
        <f t="shared" si="66"/>
        <v>-1.3554727211114879E-3</v>
      </c>
    </row>
    <row r="619" spans="1:8" x14ac:dyDescent="0.2">
      <c r="A619" s="8"/>
      <c r="B619" s="24" t="s">
        <v>592</v>
      </c>
      <c r="C619" s="21">
        <v>1752</v>
      </c>
      <c r="D619" s="9">
        <v>693</v>
      </c>
      <c r="E619" s="10">
        <f t="shared" si="64"/>
        <v>0.59369705184683164</v>
      </c>
      <c r="F619" s="10">
        <f t="shared" si="65"/>
        <v>0.38478622987229316</v>
      </c>
      <c r="G619" s="10">
        <f t="shared" si="67"/>
        <v>-0.60445205479452058</v>
      </c>
      <c r="H619" s="17">
        <f t="shared" si="66"/>
        <v>-0.35886140291426638</v>
      </c>
    </row>
    <row r="620" spans="1:8" x14ac:dyDescent="0.2">
      <c r="A620" s="8"/>
      <c r="B620" s="24" t="s">
        <v>593</v>
      </c>
      <c r="C620" s="21">
        <v>99</v>
      </c>
      <c r="D620" s="9">
        <v>82</v>
      </c>
      <c r="E620" s="10">
        <f t="shared" si="64"/>
        <v>3.354794984750932E-2</v>
      </c>
      <c r="F620" s="10">
        <f t="shared" si="65"/>
        <v>4.5530260966129929E-2</v>
      </c>
      <c r="G620" s="10">
        <f t="shared" si="67"/>
        <v>-0.17171717171717171</v>
      </c>
      <c r="H620" s="17">
        <f t="shared" si="66"/>
        <v>-5.7607590647238225E-3</v>
      </c>
    </row>
    <row r="621" spans="1:8" x14ac:dyDescent="0.2">
      <c r="A621" s="8"/>
      <c r="B621" s="24" t="s">
        <v>594</v>
      </c>
      <c r="C621" s="21">
        <v>96</v>
      </c>
      <c r="D621" s="9">
        <v>2</v>
      </c>
      <c r="E621" s="10">
        <f t="shared" si="64"/>
        <v>3.2531345306675702E-2</v>
      </c>
      <c r="F621" s="10">
        <f t="shared" si="65"/>
        <v>1.1104941699056081E-3</v>
      </c>
      <c r="G621" s="10">
        <f t="shared" si="67"/>
        <v>-0.97916666666666663</v>
      </c>
      <c r="H621" s="17">
        <f t="shared" si="66"/>
        <v>-3.1853608946119959E-2</v>
      </c>
    </row>
    <row r="622" spans="1:8" x14ac:dyDescent="0.2">
      <c r="A622" s="8"/>
      <c r="B622" s="24" t="s">
        <v>595</v>
      </c>
      <c r="C622" s="21">
        <v>16</v>
      </c>
      <c r="D622" s="9">
        <v>60</v>
      </c>
      <c r="E622" s="10">
        <f t="shared" si="64"/>
        <v>5.4218908844459509E-3</v>
      </c>
      <c r="F622" s="10">
        <f t="shared" si="65"/>
        <v>3.3314825097168238E-2</v>
      </c>
      <c r="G622" s="10">
        <f t="shared" si="67"/>
        <v>2.75</v>
      </c>
      <c r="H622" s="17">
        <f t="shared" si="66"/>
        <v>1.4910199932226365E-2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2</v>
      </c>
      <c r="D624" s="9">
        <v>0</v>
      </c>
      <c r="E624" s="10">
        <f t="shared" si="64"/>
        <v>6.7773636055574386E-4</v>
      </c>
      <c r="F624" s="10" t="str">
        <f t="shared" si="65"/>
        <v/>
      </c>
      <c r="G624" s="10">
        <f t="shared" si="67"/>
        <v>-1</v>
      </c>
      <c r="H624" s="17">
        <f t="shared" si="66"/>
        <v>-6.7773636055574386E-4</v>
      </c>
    </row>
    <row r="625" spans="1:8" x14ac:dyDescent="0.2">
      <c r="A625" s="8"/>
      <c r="B625" s="24" t="s">
        <v>598</v>
      </c>
      <c r="C625" s="21">
        <v>93</v>
      </c>
      <c r="D625" s="9">
        <v>30</v>
      </c>
      <c r="E625" s="10">
        <f t="shared" si="64"/>
        <v>3.1514740765842091E-2</v>
      </c>
      <c r="F625" s="10">
        <f t="shared" si="65"/>
        <v>1.6657412548584119E-2</v>
      </c>
      <c r="G625" s="10">
        <f t="shared" si="67"/>
        <v>-0.67741935483870963</v>
      </c>
      <c r="H625" s="17">
        <f t="shared" si="66"/>
        <v>-2.1348695357505932E-2</v>
      </c>
    </row>
    <row r="626" spans="1:8" x14ac:dyDescent="0.2">
      <c r="A626" s="8"/>
      <c r="B626" s="24" t="s">
        <v>599</v>
      </c>
      <c r="C626" s="21">
        <v>0</v>
      </c>
      <c r="D626" s="9">
        <v>35</v>
      </c>
      <c r="E626" s="10" t="str">
        <f t="shared" si="64"/>
        <v/>
      </c>
      <c r="F626" s="10">
        <f t="shared" si="65"/>
        <v>1.943364797334814E-2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31</v>
      </c>
      <c r="D628" s="9">
        <v>14</v>
      </c>
      <c r="E628" s="10">
        <f t="shared" si="64"/>
        <v>1.0504913588614028E-2</v>
      </c>
      <c r="F628" s="10">
        <f t="shared" si="65"/>
        <v>7.773459189339256E-3</v>
      </c>
      <c r="G628" s="10">
        <f t="shared" si="67"/>
        <v>-0.54838709677419351</v>
      </c>
      <c r="H628" s="17">
        <f t="shared" si="66"/>
        <v>-5.7607590647238216E-3</v>
      </c>
    </row>
    <row r="629" spans="1:8" ht="26.25" thickBot="1" x14ac:dyDescent="0.25">
      <c r="A629" s="8"/>
      <c r="B629" s="25" t="s">
        <v>602</v>
      </c>
      <c r="C629" s="22">
        <v>65</v>
      </c>
      <c r="D629" s="18">
        <v>60</v>
      </c>
      <c r="E629" s="19">
        <f t="shared" si="64"/>
        <v>2.2026431718061675E-2</v>
      </c>
      <c r="F629" s="19">
        <f t="shared" si="65"/>
        <v>3.3314825097168238E-2</v>
      </c>
      <c r="G629" s="19">
        <f t="shared" si="67"/>
        <v>-7.6923076923076927E-2</v>
      </c>
      <c r="H629" s="20">
        <f t="shared" si="66"/>
        <v>-1.6943409013893598E-3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650</v>
      </c>
      <c r="C8" s="36">
        <f>+C19+C76+C181+C362+C601</f>
        <v>5641</v>
      </c>
      <c r="D8" s="36">
        <f>+D19+D76+D181+D362+D601</f>
        <v>6149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9.0054954795249068E-2</v>
      </c>
      <c r="H8" s="37">
        <f t="shared" ref="H8:H13" si="1">+IF(OR(AND(E8=""),(G8="")),"",E8*G8)</f>
        <v>9.0054954795249068E-2</v>
      </c>
    </row>
    <row r="9" spans="1:8" x14ac:dyDescent="0.2">
      <c r="A9" s="8"/>
      <c r="B9" s="23" t="s">
        <v>8</v>
      </c>
      <c r="C9" s="21">
        <f>+C19</f>
        <v>61</v>
      </c>
      <c r="D9" s="9">
        <f>+D19</f>
        <v>22</v>
      </c>
      <c r="E9" s="10">
        <f t="shared" ref="E9:F13" si="2">+C9/C$8</f>
        <v>1.0813685516752349E-2</v>
      </c>
      <c r="F9" s="10">
        <f t="shared" si="2"/>
        <v>3.5778175313059034E-3</v>
      </c>
      <c r="G9" s="10">
        <f t="shared" si="0"/>
        <v>-0.63934426229508201</v>
      </c>
      <c r="H9" s="17">
        <f t="shared" si="1"/>
        <v>-6.9136677893990436E-3</v>
      </c>
    </row>
    <row r="10" spans="1:8" x14ac:dyDescent="0.2">
      <c r="A10" s="8"/>
      <c r="B10" s="24" t="s">
        <v>9</v>
      </c>
      <c r="C10" s="21">
        <f>+C76</f>
        <v>1087</v>
      </c>
      <c r="D10" s="9">
        <f>+D76</f>
        <v>590</v>
      </c>
      <c r="E10" s="10">
        <f t="shared" si="2"/>
        <v>0.19269633043786563</v>
      </c>
      <c r="F10" s="10">
        <f t="shared" si="2"/>
        <v>9.5950561066840134E-2</v>
      </c>
      <c r="G10" s="10">
        <f t="shared" si="0"/>
        <v>-0.45722171113155474</v>
      </c>
      <c r="H10" s="17">
        <f t="shared" si="1"/>
        <v>-8.810494593157242E-2</v>
      </c>
    </row>
    <row r="11" spans="1:8" ht="25.5" x14ac:dyDescent="0.2">
      <c r="A11" s="8"/>
      <c r="B11" s="24" t="s">
        <v>10</v>
      </c>
      <c r="C11" s="21">
        <f>+C181</f>
        <v>984</v>
      </c>
      <c r="D11" s="9">
        <f>+D181</f>
        <v>619</v>
      </c>
      <c r="E11" s="10">
        <f t="shared" si="2"/>
        <v>0.1744371565325297</v>
      </c>
      <c r="F11" s="10">
        <f t="shared" si="2"/>
        <v>0.10066677508537973</v>
      </c>
      <c r="G11" s="10">
        <f t="shared" si="0"/>
        <v>-0.37093495934959347</v>
      </c>
      <c r="H11" s="17">
        <f t="shared" si="1"/>
        <v>-6.4704839567452571E-2</v>
      </c>
    </row>
    <row r="12" spans="1:8" x14ac:dyDescent="0.2">
      <c r="A12" s="8"/>
      <c r="B12" s="24" t="s">
        <v>11</v>
      </c>
      <c r="C12" s="21">
        <f>+C362</f>
        <v>2353</v>
      </c>
      <c r="D12" s="9">
        <f>+D362</f>
        <v>3017</v>
      </c>
      <c r="E12" s="10">
        <f t="shared" si="2"/>
        <v>0.41712462329374222</v>
      </c>
      <c r="F12" s="10">
        <f t="shared" si="2"/>
        <v>0.49064888599772322</v>
      </c>
      <c r="G12" s="10">
        <f t="shared" si="0"/>
        <v>0.28219294517637061</v>
      </c>
      <c r="H12" s="17">
        <f t="shared" si="1"/>
        <v>0.11770962595284525</v>
      </c>
    </row>
    <row r="13" spans="1:8" ht="15.75" thickBot="1" x14ac:dyDescent="0.25">
      <c r="A13" s="8"/>
      <c r="B13" s="25" t="s">
        <v>12</v>
      </c>
      <c r="C13" s="22">
        <f>+C601</f>
        <v>1156</v>
      </c>
      <c r="D13" s="18">
        <f>+D601</f>
        <v>1901</v>
      </c>
      <c r="E13" s="19">
        <f t="shared" si="2"/>
        <v>0.20492820421911009</v>
      </c>
      <c r="F13" s="19">
        <f t="shared" si="2"/>
        <v>0.30915596031875103</v>
      </c>
      <c r="G13" s="19">
        <f t="shared" si="0"/>
        <v>0.64446366782006925</v>
      </c>
      <c r="H13" s="20">
        <f t="shared" si="1"/>
        <v>0.13206878213082787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61</v>
      </c>
      <c r="D19" s="36">
        <f>SUM(D20:D70)</f>
        <v>22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-0.63934426229508201</v>
      </c>
      <c r="H19" s="37">
        <f t="shared" ref="H19:H50" si="5">+IF(OR(AND(E19=""),(G19="")),"",E19*G19)</f>
        <v>-0.63934426229508201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1</v>
      </c>
      <c r="D24" s="9">
        <v>0</v>
      </c>
      <c r="E24" s="10">
        <f t="shared" si="3"/>
        <v>1.6393442622950821E-2</v>
      </c>
      <c r="F24" s="10" t="str">
        <f t="shared" si="4"/>
        <v/>
      </c>
      <c r="G24" s="10">
        <f t="shared" si="6"/>
        <v>-1</v>
      </c>
      <c r="H24" s="17">
        <f t="shared" si="5"/>
        <v>-1.6393442622950821E-2</v>
      </c>
    </row>
    <row r="25" spans="1:8" ht="25.5" x14ac:dyDescent="0.2">
      <c r="A25" s="8"/>
      <c r="B25" s="24" t="s">
        <v>21</v>
      </c>
      <c r="C25" s="21">
        <v>2</v>
      </c>
      <c r="D25" s="9">
        <v>0</v>
      </c>
      <c r="E25" s="10">
        <f t="shared" si="3"/>
        <v>3.2786885245901641E-2</v>
      </c>
      <c r="F25" s="10" t="str">
        <f t="shared" si="4"/>
        <v/>
      </c>
      <c r="G25" s="10">
        <f t="shared" si="6"/>
        <v>-1</v>
      </c>
      <c r="H25" s="17">
        <f t="shared" si="5"/>
        <v>-3.2786885245901641E-2</v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4</v>
      </c>
      <c r="E27" s="10">
        <f t="shared" si="3"/>
        <v>1.6393442622950821E-2</v>
      </c>
      <c r="F27" s="10">
        <f t="shared" si="4"/>
        <v>0.18181818181818182</v>
      </c>
      <c r="G27" s="10">
        <f t="shared" si="6"/>
        <v>3</v>
      </c>
      <c r="H27" s="17">
        <f t="shared" si="5"/>
        <v>4.9180327868852458E-2</v>
      </c>
    </row>
    <row r="28" spans="1:8" x14ac:dyDescent="0.2">
      <c r="A28" s="8"/>
      <c r="B28" s="24" t="s">
        <v>24</v>
      </c>
      <c r="C28" s="21">
        <v>1</v>
      </c>
      <c r="D28" s="9">
        <v>0</v>
      </c>
      <c r="E28" s="10">
        <f t="shared" si="3"/>
        <v>1.6393442622950821E-2</v>
      </c>
      <c r="F28" s="10" t="str">
        <f t="shared" si="4"/>
        <v/>
      </c>
      <c r="G28" s="10">
        <f t="shared" si="6"/>
        <v>-1</v>
      </c>
      <c r="H28" s="17">
        <f t="shared" si="5"/>
        <v>-1.6393442622950821E-2</v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18</v>
      </c>
      <c r="D30" s="9">
        <v>9</v>
      </c>
      <c r="E30" s="10">
        <f t="shared" si="3"/>
        <v>0.29508196721311475</v>
      </c>
      <c r="F30" s="10">
        <f t="shared" si="4"/>
        <v>0.40909090909090912</v>
      </c>
      <c r="G30" s="10">
        <f t="shared" si="6"/>
        <v>-0.5</v>
      </c>
      <c r="H30" s="17">
        <f t="shared" si="5"/>
        <v>-0.14754098360655737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7</v>
      </c>
      <c r="D36" s="9">
        <v>1</v>
      </c>
      <c r="E36" s="10">
        <f t="shared" si="3"/>
        <v>0.11475409836065574</v>
      </c>
      <c r="F36" s="10">
        <f t="shared" si="4"/>
        <v>4.5454545454545456E-2</v>
      </c>
      <c r="G36" s="10">
        <f t="shared" si="6"/>
        <v>-0.8571428571428571</v>
      </c>
      <c r="H36" s="17">
        <f t="shared" si="5"/>
        <v>-9.8360655737704916E-2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2</v>
      </c>
      <c r="D39" s="9">
        <v>2</v>
      </c>
      <c r="E39" s="10">
        <f t="shared" si="3"/>
        <v>3.2786885245901641E-2</v>
      </c>
      <c r="F39" s="10">
        <f t="shared" si="4"/>
        <v>9.0909090909090912E-2</v>
      </c>
      <c r="G39" s="10">
        <f t="shared" si="6"/>
        <v>0</v>
      </c>
      <c r="H39" s="17">
        <f t="shared" si="5"/>
        <v>0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2</v>
      </c>
      <c r="D49" s="9">
        <v>0</v>
      </c>
      <c r="E49" s="10">
        <f t="shared" si="3"/>
        <v>3.2786885245901641E-2</v>
      </c>
      <c r="F49" s="10" t="str">
        <f t="shared" si="4"/>
        <v/>
      </c>
      <c r="G49" s="10">
        <f t="shared" si="6"/>
        <v>-1</v>
      </c>
      <c r="H49" s="17">
        <f t="shared" si="5"/>
        <v>-3.2786885245901641E-2</v>
      </c>
    </row>
    <row r="50" spans="1:8" x14ac:dyDescent="0.2">
      <c r="A50" s="8"/>
      <c r="B50" s="24" t="s">
        <v>46</v>
      </c>
      <c r="C50" s="21">
        <v>7</v>
      </c>
      <c r="D50" s="9">
        <v>0</v>
      </c>
      <c r="E50" s="10">
        <f t="shared" si="3"/>
        <v>0.11475409836065574</v>
      </c>
      <c r="F50" s="10" t="str">
        <f t="shared" si="4"/>
        <v/>
      </c>
      <c r="G50" s="10">
        <f t="shared" si="6"/>
        <v>-1</v>
      </c>
      <c r="H50" s="17">
        <f t="shared" si="5"/>
        <v>-0.11475409836065574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2</v>
      </c>
      <c r="D54" s="9">
        <v>1</v>
      </c>
      <c r="E54" s="10">
        <f t="shared" si="7"/>
        <v>3.2786885245901641E-2</v>
      </c>
      <c r="F54" s="10">
        <f t="shared" si="8"/>
        <v>4.5454545454545456E-2</v>
      </c>
      <c r="G54" s="10">
        <f t="shared" si="10"/>
        <v>-0.5</v>
      </c>
      <c r="H54" s="17">
        <f t="shared" si="9"/>
        <v>-1.6393442622950821E-2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1.6393442622950821E-2</v>
      </c>
      <c r="F57" s="10" t="str">
        <f t="shared" si="8"/>
        <v/>
      </c>
      <c r="G57" s="10">
        <f t="shared" si="10"/>
        <v>-1</v>
      </c>
      <c r="H57" s="17">
        <f t="shared" si="9"/>
        <v>-1.6393442622950821E-2</v>
      </c>
    </row>
    <row r="58" spans="1:8" x14ac:dyDescent="0.2">
      <c r="A58" s="8"/>
      <c r="B58" s="24" t="s">
        <v>54</v>
      </c>
      <c r="C58" s="21">
        <v>0</v>
      </c>
      <c r="D58" s="9">
        <v>1</v>
      </c>
      <c r="E58" s="10" t="str">
        <f t="shared" si="7"/>
        <v/>
      </c>
      <c r="F58" s="10">
        <f t="shared" si="8"/>
        <v>4.5454545454545456E-2</v>
      </c>
      <c r="G58" s="10">
        <f t="shared" si="10"/>
        <v>1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4</v>
      </c>
      <c r="D61" s="9">
        <v>0</v>
      </c>
      <c r="E61" s="10">
        <f t="shared" si="7"/>
        <v>6.5573770491803282E-2</v>
      </c>
      <c r="F61" s="10" t="str">
        <f t="shared" si="8"/>
        <v/>
      </c>
      <c r="G61" s="10">
        <f t="shared" si="10"/>
        <v>-1</v>
      </c>
      <c r="H61" s="17">
        <f t="shared" si="9"/>
        <v>-6.5573770491803282E-2</v>
      </c>
    </row>
    <row r="62" spans="1:8" x14ac:dyDescent="0.2">
      <c r="A62" s="8"/>
      <c r="B62" s="24" t="s">
        <v>58</v>
      </c>
      <c r="C62" s="21">
        <v>1</v>
      </c>
      <c r="D62" s="9">
        <v>0</v>
      </c>
      <c r="E62" s="10">
        <f t="shared" si="7"/>
        <v>1.6393442622950821E-2</v>
      </c>
      <c r="F62" s="10" t="str">
        <f t="shared" si="8"/>
        <v/>
      </c>
      <c r="G62" s="10">
        <f t="shared" si="10"/>
        <v>-1</v>
      </c>
      <c r="H62" s="17">
        <f t="shared" si="9"/>
        <v>-1.6393442622950821E-2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5</v>
      </c>
      <c r="D64" s="9">
        <v>2</v>
      </c>
      <c r="E64" s="10">
        <f t="shared" si="7"/>
        <v>8.1967213114754092E-2</v>
      </c>
      <c r="F64" s="10">
        <f t="shared" si="8"/>
        <v>9.0909090909090912E-2</v>
      </c>
      <c r="G64" s="10">
        <f t="shared" si="10"/>
        <v>-0.6</v>
      </c>
      <c r="H64" s="17">
        <f t="shared" si="9"/>
        <v>-4.9180327868852451E-2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2</v>
      </c>
      <c r="D67" s="9">
        <v>0</v>
      </c>
      <c r="E67" s="10">
        <f t="shared" si="7"/>
        <v>3.2786885245901641E-2</v>
      </c>
      <c r="F67" s="10" t="str">
        <f t="shared" si="8"/>
        <v/>
      </c>
      <c r="G67" s="10">
        <f t="shared" si="10"/>
        <v>-1</v>
      </c>
      <c r="H67" s="17">
        <f t="shared" si="9"/>
        <v>-3.2786885245901641E-2</v>
      </c>
    </row>
    <row r="68" spans="1:8" x14ac:dyDescent="0.2">
      <c r="A68" s="8"/>
      <c r="B68" s="24" t="s">
        <v>64</v>
      </c>
      <c r="C68" s="21">
        <v>3</v>
      </c>
      <c r="D68" s="9">
        <v>0</v>
      </c>
      <c r="E68" s="10">
        <f t="shared" si="7"/>
        <v>4.9180327868852458E-2</v>
      </c>
      <c r="F68" s="10" t="str">
        <f t="shared" si="8"/>
        <v/>
      </c>
      <c r="G68" s="10">
        <f t="shared" si="10"/>
        <v>-1</v>
      </c>
      <c r="H68" s="17">
        <f t="shared" si="9"/>
        <v>-4.9180327868852458E-2</v>
      </c>
    </row>
    <row r="69" spans="1:8" x14ac:dyDescent="0.2">
      <c r="A69" s="8"/>
      <c r="B69" s="24" t="s">
        <v>65</v>
      </c>
      <c r="C69" s="21">
        <v>0</v>
      </c>
      <c r="D69" s="9">
        <v>1</v>
      </c>
      <c r="E69" s="10" t="str">
        <f t="shared" si="7"/>
        <v/>
      </c>
      <c r="F69" s="10">
        <f t="shared" si="8"/>
        <v>4.5454545454545456E-2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2</v>
      </c>
      <c r="D70" s="18">
        <v>1</v>
      </c>
      <c r="E70" s="19">
        <f t="shared" si="7"/>
        <v>3.2786885245901641E-2</v>
      </c>
      <c r="F70" s="19">
        <f t="shared" si="8"/>
        <v>4.5454545454545456E-2</v>
      </c>
      <c r="G70" s="19">
        <f t="shared" si="10"/>
        <v>-0.5</v>
      </c>
      <c r="H70" s="20">
        <f t="shared" si="9"/>
        <v>-1.6393442622950821E-2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1087</v>
      </c>
      <c r="D76" s="36">
        <f>SUM(D77:D175)</f>
        <v>590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-0.45722171113155474</v>
      </c>
      <c r="H76" s="37">
        <f t="shared" ref="H76:H107" si="13">+IF(OR(AND(E76=""),(G76="")),"",E76*G76)</f>
        <v>-0.45722171113155474</v>
      </c>
    </row>
    <row r="77" spans="1:8" x14ac:dyDescent="0.2">
      <c r="A77" s="8"/>
      <c r="B77" s="23" t="s">
        <v>67</v>
      </c>
      <c r="C77" s="41">
        <v>12</v>
      </c>
      <c r="D77" s="38">
        <v>14</v>
      </c>
      <c r="E77" s="39">
        <f t="shared" si="11"/>
        <v>1.1039558417663294E-2</v>
      </c>
      <c r="F77" s="39">
        <f t="shared" si="12"/>
        <v>2.3728813559322035E-2</v>
      </c>
      <c r="G77" s="39">
        <f t="shared" ref="G77:G108" si="14">+IF(AND(C77=0,D77=0)," ",IF(C77=0,1,IF(D77=0,-1,(D77-C77)/C77)))</f>
        <v>0.16666666666666666</v>
      </c>
      <c r="H77" s="40">
        <f t="shared" si="13"/>
        <v>1.8399264029438822E-3</v>
      </c>
    </row>
    <row r="78" spans="1:8" x14ac:dyDescent="0.2">
      <c r="A78" s="8"/>
      <c r="B78" s="24" t="s">
        <v>68</v>
      </c>
      <c r="C78" s="21">
        <v>2</v>
      </c>
      <c r="D78" s="9">
        <v>1</v>
      </c>
      <c r="E78" s="10">
        <f t="shared" si="11"/>
        <v>1.8399264029438822E-3</v>
      </c>
      <c r="F78" s="10">
        <f t="shared" si="12"/>
        <v>1.6949152542372881E-3</v>
      </c>
      <c r="G78" s="10">
        <f t="shared" si="14"/>
        <v>-0.5</v>
      </c>
      <c r="H78" s="17">
        <f t="shared" si="13"/>
        <v>-9.1996320147194111E-4</v>
      </c>
    </row>
    <row r="79" spans="1:8" x14ac:dyDescent="0.2">
      <c r="A79" s="8"/>
      <c r="B79" s="24" t="s">
        <v>69</v>
      </c>
      <c r="C79" s="21">
        <v>2</v>
      </c>
      <c r="D79" s="9">
        <v>1</v>
      </c>
      <c r="E79" s="10">
        <f t="shared" si="11"/>
        <v>1.8399264029438822E-3</v>
      </c>
      <c r="F79" s="10">
        <f t="shared" si="12"/>
        <v>1.6949152542372881E-3</v>
      </c>
      <c r="G79" s="10">
        <f t="shared" si="14"/>
        <v>-0.5</v>
      </c>
      <c r="H79" s="17">
        <f t="shared" si="13"/>
        <v>-9.1996320147194111E-4</v>
      </c>
    </row>
    <row r="80" spans="1:8" x14ac:dyDescent="0.2">
      <c r="A80" s="8"/>
      <c r="B80" s="24" t="s">
        <v>70</v>
      </c>
      <c r="C80" s="21">
        <v>33</v>
      </c>
      <c r="D80" s="9">
        <v>16</v>
      </c>
      <c r="E80" s="10">
        <f t="shared" si="11"/>
        <v>3.0358785648574058E-2</v>
      </c>
      <c r="F80" s="10">
        <f t="shared" si="12"/>
        <v>2.7118644067796609E-2</v>
      </c>
      <c r="G80" s="10">
        <f t="shared" si="14"/>
        <v>-0.51515151515151514</v>
      </c>
      <c r="H80" s="17">
        <f t="shared" si="13"/>
        <v>-1.5639374425023E-2</v>
      </c>
    </row>
    <row r="81" spans="1:8" ht="25.5" x14ac:dyDescent="0.2">
      <c r="A81" s="8"/>
      <c r="B81" s="24" t="s">
        <v>71</v>
      </c>
      <c r="C81" s="21">
        <v>15</v>
      </c>
      <c r="D81" s="9">
        <v>14</v>
      </c>
      <c r="E81" s="10">
        <f t="shared" si="11"/>
        <v>1.3799448022079117E-2</v>
      </c>
      <c r="F81" s="10">
        <f t="shared" si="12"/>
        <v>2.3728813559322035E-2</v>
      </c>
      <c r="G81" s="10">
        <f t="shared" si="14"/>
        <v>-6.6666666666666666E-2</v>
      </c>
      <c r="H81" s="17">
        <f t="shared" si="13"/>
        <v>-9.1996320147194111E-4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1</v>
      </c>
      <c r="D83" s="9">
        <v>8</v>
      </c>
      <c r="E83" s="10">
        <f t="shared" si="11"/>
        <v>9.1996320147194111E-4</v>
      </c>
      <c r="F83" s="10">
        <f t="shared" si="12"/>
        <v>1.3559322033898305E-2</v>
      </c>
      <c r="G83" s="10">
        <f t="shared" si="14"/>
        <v>7</v>
      </c>
      <c r="H83" s="17">
        <f t="shared" si="13"/>
        <v>6.439742410303588E-3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20</v>
      </c>
      <c r="D87" s="9">
        <v>0</v>
      </c>
      <c r="E87" s="10">
        <f t="shared" si="11"/>
        <v>1.8399264029438821E-2</v>
      </c>
      <c r="F87" s="10" t="str">
        <f t="shared" si="12"/>
        <v/>
      </c>
      <c r="G87" s="10">
        <f t="shared" si="14"/>
        <v>-1</v>
      </c>
      <c r="H87" s="17">
        <f t="shared" si="13"/>
        <v>-1.8399264029438821E-2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16</v>
      </c>
      <c r="D92" s="9">
        <v>3</v>
      </c>
      <c r="E92" s="10">
        <f t="shared" si="11"/>
        <v>1.4719411223551058E-2</v>
      </c>
      <c r="F92" s="10">
        <f t="shared" si="12"/>
        <v>5.084745762711864E-3</v>
      </c>
      <c r="G92" s="10">
        <f t="shared" si="14"/>
        <v>-0.8125</v>
      </c>
      <c r="H92" s="17">
        <f t="shared" si="13"/>
        <v>-1.1959521619135235E-2</v>
      </c>
    </row>
    <row r="93" spans="1:8" x14ac:dyDescent="0.2">
      <c r="A93" s="8"/>
      <c r="B93" s="24" t="s">
        <v>84</v>
      </c>
      <c r="C93" s="21">
        <v>0</v>
      </c>
      <c r="D93" s="9">
        <v>3</v>
      </c>
      <c r="E93" s="10" t="str">
        <f t="shared" si="11"/>
        <v/>
      </c>
      <c r="F93" s="10">
        <f t="shared" si="12"/>
        <v>5.084745762711864E-3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26</v>
      </c>
      <c r="D94" s="9">
        <v>14</v>
      </c>
      <c r="E94" s="10">
        <f t="shared" si="11"/>
        <v>2.391904323827047E-2</v>
      </c>
      <c r="F94" s="10">
        <f t="shared" si="12"/>
        <v>2.3728813559322035E-2</v>
      </c>
      <c r="G94" s="10">
        <f t="shared" si="14"/>
        <v>-0.46153846153846156</v>
      </c>
      <c r="H94" s="17">
        <f t="shared" si="13"/>
        <v>-1.1039558417663294E-2</v>
      </c>
    </row>
    <row r="95" spans="1:8" x14ac:dyDescent="0.2">
      <c r="A95" s="8"/>
      <c r="B95" s="24" t="s">
        <v>86</v>
      </c>
      <c r="C95" s="21">
        <v>12</v>
      </c>
      <c r="D95" s="9">
        <v>5</v>
      </c>
      <c r="E95" s="10">
        <f t="shared" si="11"/>
        <v>1.1039558417663294E-2</v>
      </c>
      <c r="F95" s="10">
        <f t="shared" si="12"/>
        <v>8.4745762711864406E-3</v>
      </c>
      <c r="G95" s="10">
        <f t="shared" si="14"/>
        <v>-0.58333333333333337</v>
      </c>
      <c r="H95" s="17">
        <f t="shared" si="13"/>
        <v>-6.4397424103035889E-3</v>
      </c>
    </row>
    <row r="96" spans="1:8" x14ac:dyDescent="0.2">
      <c r="A96" s="8"/>
      <c r="B96" s="24" t="s">
        <v>87</v>
      </c>
      <c r="C96" s="21">
        <v>0</v>
      </c>
      <c r="D96" s="9">
        <v>5</v>
      </c>
      <c r="E96" s="10" t="str">
        <f t="shared" si="11"/>
        <v/>
      </c>
      <c r="F96" s="10">
        <f t="shared" si="12"/>
        <v>8.4745762711864406E-3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30</v>
      </c>
      <c r="D98" s="9">
        <v>32</v>
      </c>
      <c r="E98" s="10">
        <f t="shared" si="11"/>
        <v>2.7598896044158234E-2</v>
      </c>
      <c r="F98" s="10">
        <f t="shared" si="12"/>
        <v>5.4237288135593219E-2</v>
      </c>
      <c r="G98" s="10">
        <f t="shared" si="14"/>
        <v>6.6666666666666666E-2</v>
      </c>
      <c r="H98" s="17">
        <f t="shared" si="13"/>
        <v>1.8399264029438822E-3</v>
      </c>
    </row>
    <row r="99" spans="1:8" x14ac:dyDescent="0.2">
      <c r="A99" s="8"/>
      <c r="B99" s="24" t="s">
        <v>90</v>
      </c>
      <c r="C99" s="21">
        <v>11</v>
      </c>
      <c r="D99" s="9">
        <v>9</v>
      </c>
      <c r="E99" s="10">
        <f t="shared" si="11"/>
        <v>1.0119595216191352E-2</v>
      </c>
      <c r="F99" s="10">
        <f t="shared" si="12"/>
        <v>1.5254237288135594E-2</v>
      </c>
      <c r="G99" s="10">
        <f t="shared" si="14"/>
        <v>-0.18181818181818182</v>
      </c>
      <c r="H99" s="17">
        <f t="shared" si="13"/>
        <v>-1.8399264029438822E-3</v>
      </c>
    </row>
    <row r="100" spans="1:8" x14ac:dyDescent="0.2">
      <c r="A100" s="8"/>
      <c r="B100" s="24" t="s">
        <v>91</v>
      </c>
      <c r="C100" s="21">
        <v>4</v>
      </c>
      <c r="D100" s="9">
        <v>15</v>
      </c>
      <c r="E100" s="10">
        <f t="shared" si="11"/>
        <v>3.6798528058877645E-3</v>
      </c>
      <c r="F100" s="10">
        <f t="shared" si="12"/>
        <v>2.5423728813559324E-2</v>
      </c>
      <c r="G100" s="10">
        <f t="shared" si="14"/>
        <v>2.75</v>
      </c>
      <c r="H100" s="17">
        <f t="shared" si="13"/>
        <v>1.0119595216191352E-2</v>
      </c>
    </row>
    <row r="101" spans="1:8" x14ac:dyDescent="0.2">
      <c r="A101" s="8"/>
      <c r="B101" s="24" t="s">
        <v>92</v>
      </c>
      <c r="C101" s="21">
        <v>1</v>
      </c>
      <c r="D101" s="9">
        <v>1</v>
      </c>
      <c r="E101" s="10">
        <f t="shared" si="11"/>
        <v>9.1996320147194111E-4</v>
      </c>
      <c r="F101" s="10">
        <f t="shared" si="12"/>
        <v>1.6949152542372881E-3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24" t="s">
        <v>93</v>
      </c>
      <c r="C102" s="21">
        <v>5</v>
      </c>
      <c r="D102" s="9">
        <v>4</v>
      </c>
      <c r="E102" s="10">
        <f t="shared" si="11"/>
        <v>4.5998160073597054E-3</v>
      </c>
      <c r="F102" s="10">
        <f t="shared" si="12"/>
        <v>6.7796610169491523E-3</v>
      </c>
      <c r="G102" s="10">
        <f t="shared" si="14"/>
        <v>-0.2</v>
      </c>
      <c r="H102" s="17">
        <f t="shared" si="13"/>
        <v>-9.1996320147194111E-4</v>
      </c>
    </row>
    <row r="103" spans="1:8" x14ac:dyDescent="0.2">
      <c r="A103" s="8"/>
      <c r="B103" s="24" t="s">
        <v>94</v>
      </c>
      <c r="C103" s="21">
        <v>2</v>
      </c>
      <c r="D103" s="9">
        <v>1</v>
      </c>
      <c r="E103" s="10">
        <f t="shared" si="11"/>
        <v>1.8399264029438822E-3</v>
      </c>
      <c r="F103" s="10">
        <f t="shared" si="12"/>
        <v>1.6949152542372881E-3</v>
      </c>
      <c r="G103" s="10">
        <f t="shared" si="14"/>
        <v>-0.5</v>
      </c>
      <c r="H103" s="17">
        <f t="shared" si="13"/>
        <v>-9.1996320147194111E-4</v>
      </c>
    </row>
    <row r="104" spans="1:8" x14ac:dyDescent="0.2">
      <c r="A104" s="8"/>
      <c r="B104" s="24" t="s">
        <v>95</v>
      </c>
      <c r="C104" s="21">
        <v>0</v>
      </c>
      <c r="D104" s="9">
        <v>1</v>
      </c>
      <c r="E104" s="10" t="str">
        <f t="shared" si="11"/>
        <v/>
      </c>
      <c r="F104" s="10">
        <f t="shared" si="12"/>
        <v>1.6949152542372881E-3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6</v>
      </c>
      <c r="D106" s="9">
        <v>7</v>
      </c>
      <c r="E106" s="10">
        <f t="shared" si="11"/>
        <v>5.5197792088316471E-3</v>
      </c>
      <c r="F106" s="10">
        <f t="shared" si="12"/>
        <v>1.1864406779661017E-2</v>
      </c>
      <c r="G106" s="10">
        <f t="shared" si="14"/>
        <v>0.16666666666666666</v>
      </c>
      <c r="H106" s="17">
        <f t="shared" si="13"/>
        <v>9.1996320147194111E-4</v>
      </c>
    </row>
    <row r="107" spans="1:8" x14ac:dyDescent="0.2">
      <c r="A107" s="8"/>
      <c r="B107" s="24" t="s">
        <v>98</v>
      </c>
      <c r="C107" s="21">
        <v>4</v>
      </c>
      <c r="D107" s="9">
        <v>1</v>
      </c>
      <c r="E107" s="10">
        <f t="shared" si="11"/>
        <v>3.6798528058877645E-3</v>
      </c>
      <c r="F107" s="10">
        <f t="shared" si="12"/>
        <v>1.6949152542372881E-3</v>
      </c>
      <c r="G107" s="10">
        <f t="shared" si="14"/>
        <v>-0.75</v>
      </c>
      <c r="H107" s="17">
        <f t="shared" si="13"/>
        <v>-2.7598896044158236E-3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7</v>
      </c>
      <c r="D109" s="9">
        <v>16</v>
      </c>
      <c r="E109" s="10">
        <f t="shared" si="15"/>
        <v>6.439742410303588E-3</v>
      </c>
      <c r="F109" s="10">
        <f t="shared" si="16"/>
        <v>2.7118644067796609E-2</v>
      </c>
      <c r="G109" s="10">
        <f t="shared" ref="G109:G140" si="18">+IF(AND(C109=0,D109=0)," ",IF(C109=0,1,IF(D109=0,-1,(D109-C109)/C109)))</f>
        <v>1.2857142857142858</v>
      </c>
      <c r="H109" s="17">
        <f t="shared" si="17"/>
        <v>8.2796688132474715E-3</v>
      </c>
    </row>
    <row r="110" spans="1:8" x14ac:dyDescent="0.2">
      <c r="A110" s="8"/>
      <c r="B110" s="24" t="s">
        <v>101</v>
      </c>
      <c r="C110" s="21">
        <v>4</v>
      </c>
      <c r="D110" s="9">
        <v>6</v>
      </c>
      <c r="E110" s="10">
        <f t="shared" si="15"/>
        <v>3.6798528058877645E-3</v>
      </c>
      <c r="F110" s="10">
        <f t="shared" si="16"/>
        <v>1.0169491525423728E-2</v>
      </c>
      <c r="G110" s="10">
        <f t="shared" si="18"/>
        <v>0.5</v>
      </c>
      <c r="H110" s="17">
        <f t="shared" si="17"/>
        <v>1.8399264029438822E-3</v>
      </c>
    </row>
    <row r="111" spans="1:8" x14ac:dyDescent="0.2">
      <c r="A111" s="8"/>
      <c r="B111" s="24" t="s">
        <v>102</v>
      </c>
      <c r="C111" s="21">
        <v>42</v>
      </c>
      <c r="D111" s="9">
        <v>9</v>
      </c>
      <c r="E111" s="10">
        <f t="shared" si="15"/>
        <v>3.8638454461821528E-2</v>
      </c>
      <c r="F111" s="10">
        <f t="shared" si="16"/>
        <v>1.5254237288135594E-2</v>
      </c>
      <c r="G111" s="10">
        <f t="shared" si="18"/>
        <v>-0.7857142857142857</v>
      </c>
      <c r="H111" s="17">
        <f t="shared" si="17"/>
        <v>-3.0358785648574058E-2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3</v>
      </c>
      <c r="D113" s="9">
        <v>1</v>
      </c>
      <c r="E113" s="10">
        <f t="shared" si="15"/>
        <v>2.7598896044158236E-3</v>
      </c>
      <c r="F113" s="10">
        <f t="shared" si="16"/>
        <v>1.6949152542372881E-3</v>
      </c>
      <c r="G113" s="10">
        <f t="shared" si="18"/>
        <v>-0.66666666666666663</v>
      </c>
      <c r="H113" s="17">
        <f t="shared" si="17"/>
        <v>-1.8399264029438822E-3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5</v>
      </c>
      <c r="E115" s="10">
        <f t="shared" si="15"/>
        <v>9.1996320147194111E-4</v>
      </c>
      <c r="F115" s="10">
        <f t="shared" si="16"/>
        <v>8.4745762711864406E-3</v>
      </c>
      <c r="G115" s="10">
        <f t="shared" si="18"/>
        <v>4</v>
      </c>
      <c r="H115" s="17">
        <f t="shared" si="17"/>
        <v>3.6798528058877645E-3</v>
      </c>
    </row>
    <row r="116" spans="1:8" x14ac:dyDescent="0.2">
      <c r="A116" s="8"/>
      <c r="B116" s="24" t="s">
        <v>107</v>
      </c>
      <c r="C116" s="21">
        <v>1</v>
      </c>
      <c r="D116" s="9">
        <v>0</v>
      </c>
      <c r="E116" s="10">
        <f t="shared" si="15"/>
        <v>9.1996320147194111E-4</v>
      </c>
      <c r="F116" s="10" t="str">
        <f t="shared" si="16"/>
        <v/>
      </c>
      <c r="G116" s="10">
        <f t="shared" si="18"/>
        <v>-1</v>
      </c>
      <c r="H116" s="17">
        <f t="shared" si="17"/>
        <v>-9.1996320147194111E-4</v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7</v>
      </c>
      <c r="E118" s="10">
        <f t="shared" si="15"/>
        <v>9.1996320147194111E-4</v>
      </c>
      <c r="F118" s="10">
        <f t="shared" si="16"/>
        <v>1.1864406779661017E-2</v>
      </c>
      <c r="G118" s="10">
        <f t="shared" si="18"/>
        <v>6</v>
      </c>
      <c r="H118" s="17">
        <f t="shared" si="17"/>
        <v>5.5197792088316471E-3</v>
      </c>
    </row>
    <row r="119" spans="1:8" ht="25.5" x14ac:dyDescent="0.2">
      <c r="A119" s="8"/>
      <c r="B119" s="24" t="s">
        <v>110</v>
      </c>
      <c r="C119" s="21">
        <v>0</v>
      </c>
      <c r="D119" s="9">
        <v>2</v>
      </c>
      <c r="E119" s="10" t="str">
        <f t="shared" si="15"/>
        <v/>
      </c>
      <c r="F119" s="10">
        <f t="shared" si="16"/>
        <v>3.3898305084745762E-3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1</v>
      </c>
      <c r="E120" s="10" t="str">
        <f t="shared" si="15"/>
        <v/>
      </c>
      <c r="F120" s="10">
        <f t="shared" si="16"/>
        <v>1.6949152542372881E-3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22</v>
      </c>
      <c r="D121" s="9">
        <v>5</v>
      </c>
      <c r="E121" s="10">
        <f t="shared" si="15"/>
        <v>2.0239190432382703E-2</v>
      </c>
      <c r="F121" s="10">
        <f t="shared" si="16"/>
        <v>8.4745762711864406E-3</v>
      </c>
      <c r="G121" s="10">
        <f t="shared" si="18"/>
        <v>-0.77272727272727271</v>
      </c>
      <c r="H121" s="17">
        <f t="shared" si="17"/>
        <v>-1.5639374425022997E-2</v>
      </c>
    </row>
    <row r="122" spans="1:8" x14ac:dyDescent="0.2">
      <c r="A122" s="8"/>
      <c r="B122" s="24" t="s">
        <v>113</v>
      </c>
      <c r="C122" s="21">
        <v>311</v>
      </c>
      <c r="D122" s="9">
        <v>35</v>
      </c>
      <c r="E122" s="10">
        <f t="shared" si="15"/>
        <v>0.28610855565777371</v>
      </c>
      <c r="F122" s="10">
        <f t="shared" si="16"/>
        <v>5.9322033898305086E-2</v>
      </c>
      <c r="G122" s="10">
        <f t="shared" si="18"/>
        <v>-0.887459807073955</v>
      </c>
      <c r="H122" s="17">
        <f t="shared" si="17"/>
        <v>-0.25390984360625579</v>
      </c>
    </row>
    <row r="123" spans="1:8" x14ac:dyDescent="0.2">
      <c r="A123" s="8"/>
      <c r="B123" s="24" t="s">
        <v>114</v>
      </c>
      <c r="C123" s="21">
        <v>7</v>
      </c>
      <c r="D123" s="9">
        <v>1</v>
      </c>
      <c r="E123" s="10">
        <f t="shared" si="15"/>
        <v>6.439742410303588E-3</v>
      </c>
      <c r="F123" s="10">
        <f t="shared" si="16"/>
        <v>1.6949152542372881E-3</v>
      </c>
      <c r="G123" s="10">
        <f t="shared" si="18"/>
        <v>-0.8571428571428571</v>
      </c>
      <c r="H123" s="17">
        <f t="shared" si="17"/>
        <v>-5.5197792088316463E-3</v>
      </c>
    </row>
    <row r="124" spans="1:8" x14ac:dyDescent="0.2">
      <c r="A124" s="8"/>
      <c r="B124" s="24" t="s">
        <v>115</v>
      </c>
      <c r="C124" s="21">
        <v>4</v>
      </c>
      <c r="D124" s="9">
        <v>1</v>
      </c>
      <c r="E124" s="10">
        <f t="shared" si="15"/>
        <v>3.6798528058877645E-3</v>
      </c>
      <c r="F124" s="10">
        <f t="shared" si="16"/>
        <v>1.6949152542372881E-3</v>
      </c>
      <c r="G124" s="10">
        <f t="shared" si="18"/>
        <v>-0.75</v>
      </c>
      <c r="H124" s="17">
        <f t="shared" si="17"/>
        <v>-2.7598896044158236E-3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1</v>
      </c>
      <c r="E126" s="10" t="str">
        <f t="shared" si="15"/>
        <v/>
      </c>
      <c r="F126" s="10">
        <f t="shared" si="16"/>
        <v>1.6949152542372881E-3</v>
      </c>
      <c r="G126" s="10">
        <f t="shared" si="18"/>
        <v>1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1</v>
      </c>
      <c r="E127" s="10">
        <f t="shared" si="15"/>
        <v>9.1996320147194111E-4</v>
      </c>
      <c r="F127" s="10">
        <f t="shared" si="16"/>
        <v>1.6949152542372881E-3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2</v>
      </c>
      <c r="D128" s="9">
        <v>1</v>
      </c>
      <c r="E128" s="10">
        <f t="shared" si="15"/>
        <v>1.8399264029438822E-3</v>
      </c>
      <c r="F128" s="10">
        <f t="shared" si="16"/>
        <v>1.6949152542372881E-3</v>
      </c>
      <c r="G128" s="10">
        <f t="shared" si="18"/>
        <v>-0.5</v>
      </c>
      <c r="H128" s="17">
        <f t="shared" si="17"/>
        <v>-9.1996320147194111E-4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5</v>
      </c>
      <c r="D130" s="9">
        <v>1</v>
      </c>
      <c r="E130" s="10">
        <f t="shared" si="15"/>
        <v>4.5998160073597054E-3</v>
      </c>
      <c r="F130" s="10">
        <f t="shared" si="16"/>
        <v>1.6949152542372881E-3</v>
      </c>
      <c r="G130" s="10">
        <f t="shared" si="18"/>
        <v>-0.8</v>
      </c>
      <c r="H130" s="17">
        <f t="shared" si="17"/>
        <v>-3.6798528058877645E-3</v>
      </c>
    </row>
    <row r="131" spans="1:8" x14ac:dyDescent="0.2">
      <c r="A131" s="8"/>
      <c r="B131" s="24" t="s">
        <v>122</v>
      </c>
      <c r="C131" s="21">
        <v>1</v>
      </c>
      <c r="D131" s="9">
        <v>2</v>
      </c>
      <c r="E131" s="10">
        <f t="shared" si="15"/>
        <v>9.1996320147194111E-4</v>
      </c>
      <c r="F131" s="10">
        <f t="shared" si="16"/>
        <v>3.3898305084745762E-3</v>
      </c>
      <c r="G131" s="10">
        <f t="shared" si="18"/>
        <v>1</v>
      </c>
      <c r="H131" s="17">
        <f t="shared" si="17"/>
        <v>9.1996320147194111E-4</v>
      </c>
    </row>
    <row r="132" spans="1:8" x14ac:dyDescent="0.2">
      <c r="A132" s="8"/>
      <c r="B132" s="24" t="s">
        <v>123</v>
      </c>
      <c r="C132" s="21">
        <v>203</v>
      </c>
      <c r="D132" s="9">
        <v>21</v>
      </c>
      <c r="E132" s="10">
        <f t="shared" si="15"/>
        <v>0.18675252989880406</v>
      </c>
      <c r="F132" s="10">
        <f t="shared" si="16"/>
        <v>3.5593220338983052E-2</v>
      </c>
      <c r="G132" s="10">
        <f t="shared" si="18"/>
        <v>-0.89655172413793105</v>
      </c>
      <c r="H132" s="17">
        <f t="shared" si="17"/>
        <v>-0.1674333026678933</v>
      </c>
    </row>
    <row r="133" spans="1:8" x14ac:dyDescent="0.2">
      <c r="A133" s="8"/>
      <c r="B133" s="24" t="s">
        <v>124</v>
      </c>
      <c r="C133" s="21">
        <v>8</v>
      </c>
      <c r="D133" s="9">
        <v>1</v>
      </c>
      <c r="E133" s="10">
        <f t="shared" si="15"/>
        <v>7.3597056117755289E-3</v>
      </c>
      <c r="F133" s="10">
        <f t="shared" si="16"/>
        <v>1.6949152542372881E-3</v>
      </c>
      <c r="G133" s="10">
        <f t="shared" si="18"/>
        <v>-0.875</v>
      </c>
      <c r="H133" s="17">
        <f t="shared" si="17"/>
        <v>-6.439742410303588E-3</v>
      </c>
    </row>
    <row r="134" spans="1:8" x14ac:dyDescent="0.2">
      <c r="A134" s="8"/>
      <c r="B134" s="24" t="s">
        <v>125</v>
      </c>
      <c r="C134" s="21">
        <v>9</v>
      </c>
      <c r="D134" s="9">
        <v>11</v>
      </c>
      <c r="E134" s="10">
        <f t="shared" si="15"/>
        <v>8.2796688132474698E-3</v>
      </c>
      <c r="F134" s="10">
        <f t="shared" si="16"/>
        <v>1.864406779661017E-2</v>
      </c>
      <c r="G134" s="10">
        <f t="shared" si="18"/>
        <v>0.22222222222222221</v>
      </c>
      <c r="H134" s="17">
        <f t="shared" si="17"/>
        <v>1.839926402943882E-3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24</v>
      </c>
      <c r="D136" s="9">
        <v>8</v>
      </c>
      <c r="E136" s="10">
        <f t="shared" si="15"/>
        <v>2.2079116835326588E-2</v>
      </c>
      <c r="F136" s="10">
        <f t="shared" si="16"/>
        <v>1.3559322033898305E-2</v>
      </c>
      <c r="G136" s="10">
        <f t="shared" si="18"/>
        <v>-0.66666666666666663</v>
      </c>
      <c r="H136" s="17">
        <f t="shared" si="17"/>
        <v>-1.4719411223551058E-2</v>
      </c>
    </row>
    <row r="137" spans="1:8" x14ac:dyDescent="0.2">
      <c r="A137" s="8"/>
      <c r="B137" s="24" t="s">
        <v>128</v>
      </c>
      <c r="C137" s="21">
        <v>4</v>
      </c>
      <c r="D137" s="9">
        <v>6</v>
      </c>
      <c r="E137" s="10">
        <f t="shared" si="15"/>
        <v>3.6798528058877645E-3</v>
      </c>
      <c r="F137" s="10">
        <f t="shared" si="16"/>
        <v>1.0169491525423728E-2</v>
      </c>
      <c r="G137" s="10">
        <f t="shared" si="18"/>
        <v>0.5</v>
      </c>
      <c r="H137" s="17">
        <f t="shared" si="17"/>
        <v>1.8399264029438822E-3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189</v>
      </c>
      <c r="D139" s="9">
        <v>265</v>
      </c>
      <c r="E139" s="10">
        <f t="shared" si="15"/>
        <v>0.17387304507819687</v>
      </c>
      <c r="F139" s="10">
        <f t="shared" si="16"/>
        <v>0.44915254237288138</v>
      </c>
      <c r="G139" s="10">
        <f t="shared" si="18"/>
        <v>0.40211640211640209</v>
      </c>
      <c r="H139" s="17">
        <f t="shared" si="17"/>
        <v>6.9917203311867515E-2</v>
      </c>
    </row>
    <row r="140" spans="1:8" x14ac:dyDescent="0.2">
      <c r="A140" s="8"/>
      <c r="B140" s="24" t="s">
        <v>131</v>
      </c>
      <c r="C140" s="21">
        <v>2</v>
      </c>
      <c r="D140" s="9">
        <v>2</v>
      </c>
      <c r="E140" s="10">
        <f t="shared" ref="E140:E175" si="19">+IF(C140=0,"",C140/C$76)</f>
        <v>1.8399264029438822E-3</v>
      </c>
      <c r="F140" s="10">
        <f t="shared" ref="F140:F175" si="20">+IF(D140=0,"",D140/D$76)</f>
        <v>3.3898305084745762E-3</v>
      </c>
      <c r="G140" s="10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8"/>
      <c r="B141" s="24" t="s">
        <v>132</v>
      </c>
      <c r="C141" s="21">
        <v>0</v>
      </c>
      <c r="D141" s="9">
        <v>1</v>
      </c>
      <c r="E141" s="10" t="str">
        <f t="shared" si="19"/>
        <v/>
      </c>
      <c r="F141" s="10">
        <f t="shared" si="20"/>
        <v>1.6949152542372881E-3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6</v>
      </c>
      <c r="D144" s="9">
        <v>0</v>
      </c>
      <c r="E144" s="10">
        <f t="shared" si="19"/>
        <v>5.5197792088316471E-3</v>
      </c>
      <c r="F144" s="10" t="str">
        <f t="shared" si="20"/>
        <v/>
      </c>
      <c r="G144" s="10">
        <f t="shared" si="22"/>
        <v>-1</v>
      </c>
      <c r="H144" s="17">
        <f t="shared" si="21"/>
        <v>-5.5197792088316471E-3</v>
      </c>
    </row>
    <row r="145" spans="1:8" x14ac:dyDescent="0.2">
      <c r="A145" s="8"/>
      <c r="B145" s="24" t="s">
        <v>136</v>
      </c>
      <c r="C145" s="21">
        <v>10</v>
      </c>
      <c r="D145" s="9">
        <v>5</v>
      </c>
      <c r="E145" s="10">
        <f t="shared" si="19"/>
        <v>9.1996320147194107E-3</v>
      </c>
      <c r="F145" s="10">
        <f t="shared" si="20"/>
        <v>8.4745762711864406E-3</v>
      </c>
      <c r="G145" s="10">
        <f t="shared" si="22"/>
        <v>-0.5</v>
      </c>
      <c r="H145" s="17">
        <f t="shared" si="21"/>
        <v>-4.5998160073597054E-3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4</v>
      </c>
      <c r="E147" s="10">
        <f t="shared" si="19"/>
        <v>9.1996320147194111E-4</v>
      </c>
      <c r="F147" s="10">
        <f t="shared" si="20"/>
        <v>6.7796610169491523E-3</v>
      </c>
      <c r="G147" s="10">
        <f t="shared" si="22"/>
        <v>3</v>
      </c>
      <c r="H147" s="17">
        <f t="shared" si="21"/>
        <v>2.7598896044158236E-3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0</v>
      </c>
      <c r="E149" s="10">
        <f t="shared" si="19"/>
        <v>9.1996320147194111E-4</v>
      </c>
      <c r="F149" s="10" t="str">
        <f t="shared" si="20"/>
        <v/>
      </c>
      <c r="G149" s="10">
        <f t="shared" si="22"/>
        <v>-1</v>
      </c>
      <c r="H149" s="17">
        <f t="shared" si="21"/>
        <v>-9.1996320147194111E-4</v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2</v>
      </c>
      <c r="D151" s="9">
        <v>4</v>
      </c>
      <c r="E151" s="10">
        <f t="shared" si="19"/>
        <v>1.8399264029438822E-3</v>
      </c>
      <c r="F151" s="10">
        <f t="shared" si="20"/>
        <v>6.7796610169491523E-3</v>
      </c>
      <c r="G151" s="10">
        <f t="shared" si="22"/>
        <v>1</v>
      </c>
      <c r="H151" s="17">
        <f t="shared" si="21"/>
        <v>1.8399264029438822E-3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2</v>
      </c>
      <c r="D156" s="9">
        <v>0</v>
      </c>
      <c r="E156" s="10">
        <f t="shared" si="19"/>
        <v>1.8399264029438822E-3</v>
      </c>
      <c r="F156" s="10" t="str">
        <f t="shared" si="20"/>
        <v/>
      </c>
      <c r="G156" s="10">
        <f t="shared" si="22"/>
        <v>-1</v>
      </c>
      <c r="H156" s="17">
        <f t="shared" si="21"/>
        <v>-1.8399264029438822E-3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3</v>
      </c>
      <c r="E161" s="10" t="str">
        <f t="shared" si="19"/>
        <v/>
      </c>
      <c r="F161" s="10">
        <f t="shared" si="20"/>
        <v>5.084745762711864E-3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1.6949152542372881E-3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2</v>
      </c>
      <c r="D167" s="9">
        <v>0</v>
      </c>
      <c r="E167" s="10">
        <f t="shared" si="19"/>
        <v>1.8399264029438822E-3</v>
      </c>
      <c r="F167" s="10" t="str">
        <f t="shared" si="20"/>
        <v/>
      </c>
      <c r="G167" s="10">
        <f t="shared" si="22"/>
        <v>-1</v>
      </c>
      <c r="H167" s="17">
        <f t="shared" si="21"/>
        <v>-1.8399264029438822E-3</v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1</v>
      </c>
      <c r="D170" s="9">
        <v>0</v>
      </c>
      <c r="E170" s="10">
        <f t="shared" si="19"/>
        <v>9.1996320147194111E-4</v>
      </c>
      <c r="F170" s="10" t="str">
        <f t="shared" si="20"/>
        <v/>
      </c>
      <c r="G170" s="10">
        <f t="shared" si="22"/>
        <v>-1</v>
      </c>
      <c r="H170" s="17">
        <f t="shared" si="21"/>
        <v>-9.1996320147194111E-4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9</v>
      </c>
      <c r="D172" s="9">
        <v>8</v>
      </c>
      <c r="E172" s="10">
        <f t="shared" si="19"/>
        <v>8.2796688132474698E-3</v>
      </c>
      <c r="F172" s="10">
        <f t="shared" si="20"/>
        <v>1.3559322033898305E-2</v>
      </c>
      <c r="G172" s="10">
        <f t="shared" si="22"/>
        <v>-0.1111111111111111</v>
      </c>
      <c r="H172" s="17">
        <f t="shared" ref="H172:H175" si="23">+IF(OR(AND(E172=""),(G172="")),"",E172*G172)</f>
        <v>-9.1996320147194101E-4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984</v>
      </c>
      <c r="D181" s="36">
        <f>SUM(D182:D356)</f>
        <v>619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-0.37093495934959347</v>
      </c>
      <c r="H181" s="37">
        <f t="shared" ref="H181:H212" si="26">+IF(OR(AND(E181=""),(G181="")),"",E181*G181)</f>
        <v>-0.37093495934959347</v>
      </c>
    </row>
    <row r="182" spans="1:8" x14ac:dyDescent="0.2">
      <c r="A182" s="8"/>
      <c r="B182" s="23" t="s">
        <v>167</v>
      </c>
      <c r="C182" s="41">
        <v>10</v>
      </c>
      <c r="D182" s="38">
        <v>4</v>
      </c>
      <c r="E182" s="39">
        <f t="shared" si="24"/>
        <v>1.016260162601626E-2</v>
      </c>
      <c r="F182" s="39">
        <f t="shared" si="25"/>
        <v>6.462035541195477E-3</v>
      </c>
      <c r="G182" s="39">
        <f t="shared" ref="G182:G213" si="27">+IF(AND(C182=0,D182=0)," ",IF(C182=0,1,IF(D182=0,-1,(D182-C182)/C182)))</f>
        <v>-0.6</v>
      </c>
      <c r="H182" s="40">
        <f t="shared" si="26"/>
        <v>-6.0975609756097554E-3</v>
      </c>
    </row>
    <row r="183" spans="1:8" x14ac:dyDescent="0.2">
      <c r="A183" s="8"/>
      <c r="B183" s="24" t="s">
        <v>168</v>
      </c>
      <c r="C183" s="21">
        <v>2</v>
      </c>
      <c r="D183" s="9">
        <v>0</v>
      </c>
      <c r="E183" s="10">
        <f t="shared" si="24"/>
        <v>2.0325203252032522E-3</v>
      </c>
      <c r="F183" s="10" t="str">
        <f t="shared" si="25"/>
        <v/>
      </c>
      <c r="G183" s="10">
        <f t="shared" si="27"/>
        <v>-1</v>
      </c>
      <c r="H183" s="17">
        <f t="shared" si="26"/>
        <v>-2.0325203252032522E-3</v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</v>
      </c>
      <c r="D186" s="9">
        <v>7</v>
      </c>
      <c r="E186" s="10">
        <f t="shared" si="24"/>
        <v>2.0325203252032522E-3</v>
      </c>
      <c r="F186" s="10">
        <f t="shared" si="25"/>
        <v>1.1308562197092083E-2</v>
      </c>
      <c r="G186" s="10">
        <f t="shared" si="27"/>
        <v>2.5</v>
      </c>
      <c r="H186" s="17">
        <f t="shared" si="26"/>
        <v>5.0813008130081308E-3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141</v>
      </c>
      <c r="D188" s="9">
        <v>30</v>
      </c>
      <c r="E188" s="10">
        <f t="shared" si="24"/>
        <v>0.14329268292682926</v>
      </c>
      <c r="F188" s="10">
        <f t="shared" si="25"/>
        <v>4.8465266558966075E-2</v>
      </c>
      <c r="G188" s="10">
        <f t="shared" si="27"/>
        <v>-0.78723404255319152</v>
      </c>
      <c r="H188" s="17">
        <f t="shared" si="26"/>
        <v>-0.11280487804878048</v>
      </c>
    </row>
    <row r="189" spans="1:8" x14ac:dyDescent="0.2">
      <c r="A189" s="8"/>
      <c r="B189" s="24" t="s">
        <v>174</v>
      </c>
      <c r="C189" s="21">
        <v>1</v>
      </c>
      <c r="D189" s="9">
        <v>0</v>
      </c>
      <c r="E189" s="10">
        <f t="shared" si="24"/>
        <v>1.0162601626016261E-3</v>
      </c>
      <c r="F189" s="10" t="str">
        <f t="shared" si="25"/>
        <v/>
      </c>
      <c r="G189" s="10">
        <f t="shared" si="27"/>
        <v>-1</v>
      </c>
      <c r="H189" s="17">
        <f t="shared" si="26"/>
        <v>-1.0162601626016261E-3</v>
      </c>
    </row>
    <row r="190" spans="1:8" x14ac:dyDescent="0.2">
      <c r="A190" s="8"/>
      <c r="B190" s="24" t="s">
        <v>175</v>
      </c>
      <c r="C190" s="21">
        <v>6</v>
      </c>
      <c r="D190" s="9">
        <v>1</v>
      </c>
      <c r="E190" s="10">
        <f t="shared" si="24"/>
        <v>6.0975609756097563E-3</v>
      </c>
      <c r="F190" s="10">
        <f t="shared" si="25"/>
        <v>1.6155088852988692E-3</v>
      </c>
      <c r="G190" s="10">
        <f t="shared" si="27"/>
        <v>-0.83333333333333337</v>
      </c>
      <c r="H190" s="17">
        <f t="shared" si="26"/>
        <v>-5.0813008130081308E-3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41</v>
      </c>
      <c r="D195" s="9">
        <v>3</v>
      </c>
      <c r="E195" s="10">
        <f t="shared" si="24"/>
        <v>4.1666666666666664E-2</v>
      </c>
      <c r="F195" s="10">
        <f t="shared" si="25"/>
        <v>4.8465266558966073E-3</v>
      </c>
      <c r="G195" s="10">
        <f t="shared" si="27"/>
        <v>-0.92682926829268297</v>
      </c>
      <c r="H195" s="17">
        <f t="shared" si="26"/>
        <v>-3.8617886178861791E-2</v>
      </c>
    </row>
    <row r="196" spans="1:8" x14ac:dyDescent="0.2">
      <c r="A196" s="8"/>
      <c r="B196" s="24" t="s">
        <v>181</v>
      </c>
      <c r="C196" s="21">
        <v>18</v>
      </c>
      <c r="D196" s="9">
        <v>10</v>
      </c>
      <c r="E196" s="10">
        <f t="shared" si="24"/>
        <v>1.8292682926829267E-2</v>
      </c>
      <c r="F196" s="10">
        <f t="shared" si="25"/>
        <v>1.6155088852988692E-2</v>
      </c>
      <c r="G196" s="10">
        <f t="shared" si="27"/>
        <v>-0.44444444444444442</v>
      </c>
      <c r="H196" s="17">
        <f t="shared" si="26"/>
        <v>-8.1300813008130073E-3</v>
      </c>
    </row>
    <row r="197" spans="1:8" ht="25.5" x14ac:dyDescent="0.2">
      <c r="A197" s="8"/>
      <c r="B197" s="24" t="s">
        <v>182</v>
      </c>
      <c r="C197" s="21">
        <v>7</v>
      </c>
      <c r="D197" s="9">
        <v>10</v>
      </c>
      <c r="E197" s="10">
        <f t="shared" si="24"/>
        <v>7.1138211382113818E-3</v>
      </c>
      <c r="F197" s="10">
        <f t="shared" si="25"/>
        <v>1.6155088852988692E-2</v>
      </c>
      <c r="G197" s="10">
        <f t="shared" si="27"/>
        <v>0.42857142857142855</v>
      </c>
      <c r="H197" s="17">
        <f t="shared" si="26"/>
        <v>3.0487804878048777E-3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2</v>
      </c>
      <c r="E200" s="10">
        <f t="shared" si="24"/>
        <v>1.0162601626016261E-3</v>
      </c>
      <c r="F200" s="10">
        <f t="shared" si="25"/>
        <v>3.2310177705977385E-3</v>
      </c>
      <c r="G200" s="10">
        <f t="shared" si="27"/>
        <v>1</v>
      </c>
      <c r="H200" s="17">
        <f t="shared" si="26"/>
        <v>1.0162601626016261E-3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5</v>
      </c>
      <c r="D202" s="9">
        <v>18</v>
      </c>
      <c r="E202" s="10">
        <f t="shared" si="24"/>
        <v>5.08130081300813E-3</v>
      </c>
      <c r="F202" s="10">
        <f t="shared" si="25"/>
        <v>2.9079159935379646E-2</v>
      </c>
      <c r="G202" s="10">
        <f t="shared" si="27"/>
        <v>2.6</v>
      </c>
      <c r="H202" s="17">
        <f t="shared" si="26"/>
        <v>1.3211382113821139E-2</v>
      </c>
    </row>
    <row r="203" spans="1:8" x14ac:dyDescent="0.2">
      <c r="A203" s="8"/>
      <c r="B203" s="24" t="s">
        <v>188</v>
      </c>
      <c r="C203" s="21">
        <v>6</v>
      </c>
      <c r="D203" s="9">
        <v>3</v>
      </c>
      <c r="E203" s="10">
        <f t="shared" si="24"/>
        <v>6.0975609756097563E-3</v>
      </c>
      <c r="F203" s="10">
        <f t="shared" si="25"/>
        <v>4.8465266558966073E-3</v>
      </c>
      <c r="G203" s="10">
        <f t="shared" si="27"/>
        <v>-0.5</v>
      </c>
      <c r="H203" s="17">
        <f t="shared" si="26"/>
        <v>-3.0487804878048782E-3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1</v>
      </c>
      <c r="E206" s="10" t="str">
        <f t="shared" si="24"/>
        <v/>
      </c>
      <c r="F206" s="10">
        <f t="shared" si="25"/>
        <v>1.6155088852988692E-3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96</v>
      </c>
      <c r="D208" s="9">
        <v>14</v>
      </c>
      <c r="E208" s="10">
        <f t="shared" si="24"/>
        <v>9.7560975609756101E-2</v>
      </c>
      <c r="F208" s="10">
        <f t="shared" si="25"/>
        <v>2.2617124394184167E-2</v>
      </c>
      <c r="G208" s="10">
        <f t="shared" si="27"/>
        <v>-0.85416666666666663</v>
      </c>
      <c r="H208" s="17">
        <f t="shared" si="26"/>
        <v>-8.3333333333333329E-2</v>
      </c>
    </row>
    <row r="209" spans="1:8" x14ac:dyDescent="0.2">
      <c r="A209" s="8"/>
      <c r="B209" s="24" t="s">
        <v>194</v>
      </c>
      <c r="C209" s="21">
        <v>22</v>
      </c>
      <c r="D209" s="9">
        <v>17</v>
      </c>
      <c r="E209" s="10">
        <f t="shared" si="24"/>
        <v>2.2357723577235773E-2</v>
      </c>
      <c r="F209" s="10">
        <f t="shared" si="25"/>
        <v>2.7463651050080775E-2</v>
      </c>
      <c r="G209" s="10">
        <f t="shared" si="27"/>
        <v>-0.22727272727272727</v>
      </c>
      <c r="H209" s="17">
        <f t="shared" si="26"/>
        <v>-5.08130081300813E-3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33</v>
      </c>
      <c r="D211" s="9">
        <v>22</v>
      </c>
      <c r="E211" s="10">
        <f t="shared" si="24"/>
        <v>3.3536585365853661E-2</v>
      </c>
      <c r="F211" s="10">
        <f t="shared" si="25"/>
        <v>3.5541195476575124E-2</v>
      </c>
      <c r="G211" s="10">
        <f t="shared" si="27"/>
        <v>-0.33333333333333331</v>
      </c>
      <c r="H211" s="17">
        <f t="shared" si="26"/>
        <v>-1.1178861788617886E-2</v>
      </c>
    </row>
    <row r="212" spans="1:8" x14ac:dyDescent="0.2">
      <c r="A212" s="8"/>
      <c r="B212" s="24" t="s">
        <v>197</v>
      </c>
      <c r="C212" s="21">
        <v>22</v>
      </c>
      <c r="D212" s="9">
        <v>17</v>
      </c>
      <c r="E212" s="10">
        <f t="shared" si="24"/>
        <v>2.2357723577235773E-2</v>
      </c>
      <c r="F212" s="10">
        <f t="shared" si="25"/>
        <v>2.7463651050080775E-2</v>
      </c>
      <c r="G212" s="10">
        <f t="shared" si="27"/>
        <v>-0.22727272727272727</v>
      </c>
      <c r="H212" s="17">
        <f t="shared" si="26"/>
        <v>-5.08130081300813E-3</v>
      </c>
    </row>
    <row r="213" spans="1:8" x14ac:dyDescent="0.2">
      <c r="A213" s="8"/>
      <c r="B213" s="24" t="s">
        <v>198</v>
      </c>
      <c r="C213" s="21">
        <v>68</v>
      </c>
      <c r="D213" s="9">
        <v>62</v>
      </c>
      <c r="E213" s="10">
        <f t="shared" ref="E213:E244" si="28">+IF(C213=0,"",C213/C$181)</f>
        <v>6.910569105691057E-2</v>
      </c>
      <c r="F213" s="10">
        <f t="shared" ref="F213:F244" si="29">+IF(D213=0,"",D213/D$181)</f>
        <v>0.10016155088852989</v>
      </c>
      <c r="G213" s="10">
        <f t="shared" si="27"/>
        <v>-8.8235294117647065E-2</v>
      </c>
      <c r="H213" s="17">
        <f t="shared" ref="H213:H244" si="30">+IF(OR(AND(E213=""),(G213="")),"",E213*G213)</f>
        <v>-6.0975609756097563E-3</v>
      </c>
    </row>
    <row r="214" spans="1:8" x14ac:dyDescent="0.2">
      <c r="A214" s="8"/>
      <c r="B214" s="24" t="s">
        <v>199</v>
      </c>
      <c r="C214" s="21">
        <v>14</v>
      </c>
      <c r="D214" s="9">
        <v>26</v>
      </c>
      <c r="E214" s="10">
        <f t="shared" si="28"/>
        <v>1.4227642276422764E-2</v>
      </c>
      <c r="F214" s="10">
        <f t="shared" si="29"/>
        <v>4.2003231017770599E-2</v>
      </c>
      <c r="G214" s="10">
        <f t="shared" ref="G214:G245" si="31">+IF(AND(C214=0,D214=0)," ",IF(C214=0,1,IF(D214=0,-1,(D214-C214)/C214)))</f>
        <v>0.8571428571428571</v>
      </c>
      <c r="H214" s="17">
        <f t="shared" si="30"/>
        <v>1.2195121951219511E-2</v>
      </c>
    </row>
    <row r="215" spans="1:8" x14ac:dyDescent="0.2">
      <c r="A215" s="8"/>
      <c r="B215" s="24" t="s">
        <v>200</v>
      </c>
      <c r="C215" s="21">
        <v>1</v>
      </c>
      <c r="D215" s="9">
        <v>0</v>
      </c>
      <c r="E215" s="10">
        <f t="shared" si="28"/>
        <v>1.0162601626016261E-3</v>
      </c>
      <c r="F215" s="10" t="str">
        <f t="shared" si="29"/>
        <v/>
      </c>
      <c r="G215" s="10">
        <f t="shared" si="31"/>
        <v>-1</v>
      </c>
      <c r="H215" s="17">
        <f t="shared" si="30"/>
        <v>-1.0162601626016261E-3</v>
      </c>
    </row>
    <row r="216" spans="1:8" x14ac:dyDescent="0.2">
      <c r="A216" s="8"/>
      <c r="B216" s="24" t="s">
        <v>201</v>
      </c>
      <c r="C216" s="21">
        <v>14</v>
      </c>
      <c r="D216" s="9">
        <v>2</v>
      </c>
      <c r="E216" s="10">
        <f t="shared" si="28"/>
        <v>1.4227642276422764E-2</v>
      </c>
      <c r="F216" s="10">
        <f t="shared" si="29"/>
        <v>3.2310177705977385E-3</v>
      </c>
      <c r="G216" s="10">
        <f t="shared" si="31"/>
        <v>-0.8571428571428571</v>
      </c>
      <c r="H216" s="17">
        <f t="shared" si="30"/>
        <v>-1.2195121951219511E-2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40</v>
      </c>
      <c r="D218" s="9">
        <v>5</v>
      </c>
      <c r="E218" s="10">
        <f t="shared" si="28"/>
        <v>4.065040650406504E-2</v>
      </c>
      <c r="F218" s="10">
        <f t="shared" si="29"/>
        <v>8.0775444264943458E-3</v>
      </c>
      <c r="G218" s="10">
        <f t="shared" si="31"/>
        <v>-0.875</v>
      </c>
      <c r="H218" s="17">
        <f t="shared" si="30"/>
        <v>-3.556910569105691E-2</v>
      </c>
    </row>
    <row r="219" spans="1:8" x14ac:dyDescent="0.2">
      <c r="A219" s="8"/>
      <c r="B219" s="24" t="s">
        <v>204</v>
      </c>
      <c r="C219" s="21">
        <v>18</v>
      </c>
      <c r="D219" s="9">
        <v>9</v>
      </c>
      <c r="E219" s="10">
        <f t="shared" si="28"/>
        <v>1.8292682926829267E-2</v>
      </c>
      <c r="F219" s="10">
        <f t="shared" si="29"/>
        <v>1.4539579967689823E-2</v>
      </c>
      <c r="G219" s="10">
        <f t="shared" si="31"/>
        <v>-0.5</v>
      </c>
      <c r="H219" s="17">
        <f t="shared" si="30"/>
        <v>-9.1463414634146336E-3</v>
      </c>
    </row>
    <row r="220" spans="1:8" x14ac:dyDescent="0.2">
      <c r="A220" s="8"/>
      <c r="B220" s="24" t="s">
        <v>205</v>
      </c>
      <c r="C220" s="21">
        <v>29</v>
      </c>
      <c r="D220" s="9">
        <v>4</v>
      </c>
      <c r="E220" s="10">
        <f t="shared" si="28"/>
        <v>2.9471544715447155E-2</v>
      </c>
      <c r="F220" s="10">
        <f t="shared" si="29"/>
        <v>6.462035541195477E-3</v>
      </c>
      <c r="G220" s="10">
        <f t="shared" si="31"/>
        <v>-0.86206896551724133</v>
      </c>
      <c r="H220" s="17">
        <f t="shared" si="30"/>
        <v>-2.540650406504065E-2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58</v>
      </c>
      <c r="D223" s="9">
        <v>19</v>
      </c>
      <c r="E223" s="10">
        <f t="shared" si="28"/>
        <v>5.894308943089431E-2</v>
      </c>
      <c r="F223" s="10">
        <f t="shared" si="29"/>
        <v>3.0694668820678513E-2</v>
      </c>
      <c r="G223" s="10">
        <f t="shared" si="31"/>
        <v>-0.67241379310344829</v>
      </c>
      <c r="H223" s="17">
        <f t="shared" si="30"/>
        <v>-3.9634146341463415E-2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11</v>
      </c>
      <c r="D228" s="9">
        <v>22</v>
      </c>
      <c r="E228" s="10">
        <f t="shared" si="28"/>
        <v>1.1178861788617886E-2</v>
      </c>
      <c r="F228" s="10">
        <f t="shared" si="29"/>
        <v>3.5541195476575124E-2</v>
      </c>
      <c r="G228" s="10">
        <f t="shared" si="31"/>
        <v>1</v>
      </c>
      <c r="H228" s="17">
        <f t="shared" si="30"/>
        <v>1.1178861788617886E-2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53</v>
      </c>
      <c r="D235" s="9">
        <v>38</v>
      </c>
      <c r="E235" s="10">
        <f t="shared" si="28"/>
        <v>5.386178861788618E-2</v>
      </c>
      <c r="F235" s="10">
        <f t="shared" si="29"/>
        <v>6.1389337641357025E-2</v>
      </c>
      <c r="G235" s="10">
        <f t="shared" si="31"/>
        <v>-0.28301886792452829</v>
      </c>
      <c r="H235" s="17">
        <f t="shared" si="30"/>
        <v>-1.524390243902439E-2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2</v>
      </c>
      <c r="D237" s="9">
        <v>0</v>
      </c>
      <c r="E237" s="10">
        <f t="shared" si="28"/>
        <v>2.0325203252032522E-3</v>
      </c>
      <c r="F237" s="10" t="str">
        <f t="shared" si="29"/>
        <v/>
      </c>
      <c r="G237" s="10">
        <f t="shared" si="31"/>
        <v>-1</v>
      </c>
      <c r="H237" s="17">
        <f t="shared" si="30"/>
        <v>-2.0325203252032522E-3</v>
      </c>
    </row>
    <row r="238" spans="1:8" x14ac:dyDescent="0.2">
      <c r="A238" s="8"/>
      <c r="B238" s="24" t="s">
        <v>223</v>
      </c>
      <c r="C238" s="21">
        <v>2</v>
      </c>
      <c r="D238" s="9">
        <v>1</v>
      </c>
      <c r="E238" s="10">
        <f t="shared" si="28"/>
        <v>2.0325203252032522E-3</v>
      </c>
      <c r="F238" s="10">
        <f t="shared" si="29"/>
        <v>1.6155088852988692E-3</v>
      </c>
      <c r="G238" s="10">
        <f t="shared" si="31"/>
        <v>-0.5</v>
      </c>
      <c r="H238" s="17">
        <f t="shared" si="30"/>
        <v>-1.0162601626016261E-3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6</v>
      </c>
      <c r="D241" s="9">
        <v>2</v>
      </c>
      <c r="E241" s="10">
        <f t="shared" si="28"/>
        <v>6.0975609756097563E-3</v>
      </c>
      <c r="F241" s="10">
        <f t="shared" si="29"/>
        <v>3.2310177705977385E-3</v>
      </c>
      <c r="G241" s="10">
        <f t="shared" si="31"/>
        <v>-0.66666666666666663</v>
      </c>
      <c r="H241" s="17">
        <f t="shared" si="30"/>
        <v>-4.0650406504065036E-3</v>
      </c>
    </row>
    <row r="242" spans="1:8" x14ac:dyDescent="0.2">
      <c r="A242" s="8"/>
      <c r="B242" s="24" t="s">
        <v>227</v>
      </c>
      <c r="C242" s="21">
        <v>3</v>
      </c>
      <c r="D242" s="9">
        <v>0</v>
      </c>
      <c r="E242" s="10">
        <f t="shared" si="28"/>
        <v>3.0487804878048782E-3</v>
      </c>
      <c r="F242" s="10" t="str">
        <f t="shared" si="29"/>
        <v/>
      </c>
      <c r="G242" s="10">
        <f t="shared" si="31"/>
        <v>-1</v>
      </c>
      <c r="H242" s="17">
        <f t="shared" si="30"/>
        <v>-3.0487804878048782E-3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9</v>
      </c>
      <c r="D245" s="9">
        <v>14</v>
      </c>
      <c r="E245" s="10">
        <f t="shared" ref="E245:E276" si="32">+IF(C245=0,"",C245/C$181)</f>
        <v>9.1463414634146336E-3</v>
      </c>
      <c r="F245" s="10">
        <f t="shared" ref="F245:F276" si="33">+IF(D245=0,"",D245/D$181)</f>
        <v>2.2617124394184167E-2</v>
      </c>
      <c r="G245" s="10">
        <f t="shared" si="31"/>
        <v>0.55555555555555558</v>
      </c>
      <c r="H245" s="17">
        <f t="shared" ref="H245:H276" si="34">+IF(OR(AND(E245=""),(G245="")),"",E245*G245)</f>
        <v>5.08130081300813E-3</v>
      </c>
    </row>
    <row r="246" spans="1:8" ht="25.5" x14ac:dyDescent="0.2">
      <c r="A246" s="8"/>
      <c r="B246" s="24" t="s">
        <v>231</v>
      </c>
      <c r="C246" s="21">
        <v>0</v>
      </c>
      <c r="D246" s="9">
        <v>1</v>
      </c>
      <c r="E246" s="10" t="str">
        <f t="shared" si="32"/>
        <v/>
      </c>
      <c r="F246" s="10">
        <f t="shared" si="33"/>
        <v>1.6155088852988692E-3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26</v>
      </c>
      <c r="D248" s="9">
        <v>27</v>
      </c>
      <c r="E248" s="10">
        <f t="shared" si="32"/>
        <v>2.6422764227642278E-2</v>
      </c>
      <c r="F248" s="10">
        <f t="shared" si="33"/>
        <v>4.361873990306947E-2</v>
      </c>
      <c r="G248" s="10">
        <f t="shared" si="35"/>
        <v>3.8461538461538464E-2</v>
      </c>
      <c r="H248" s="17">
        <f t="shared" si="34"/>
        <v>1.0162601626016261E-3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1</v>
      </c>
      <c r="D250" s="9">
        <v>0</v>
      </c>
      <c r="E250" s="10">
        <f t="shared" si="32"/>
        <v>1.0162601626016261E-3</v>
      </c>
      <c r="F250" s="10" t="str">
        <f t="shared" si="33"/>
        <v/>
      </c>
      <c r="G250" s="10">
        <f t="shared" si="35"/>
        <v>-1</v>
      </c>
      <c r="H250" s="17">
        <f t="shared" si="34"/>
        <v>-1.0162601626016261E-3</v>
      </c>
    </row>
    <row r="251" spans="1:8" x14ac:dyDescent="0.2">
      <c r="A251" s="8"/>
      <c r="B251" s="24" t="s">
        <v>236</v>
      </c>
      <c r="C251" s="21">
        <v>10</v>
      </c>
      <c r="D251" s="9">
        <v>0</v>
      </c>
      <c r="E251" s="10">
        <f t="shared" si="32"/>
        <v>1.016260162601626E-2</v>
      </c>
      <c r="F251" s="10" t="str">
        <f t="shared" si="33"/>
        <v/>
      </c>
      <c r="G251" s="10">
        <f t="shared" si="35"/>
        <v>-1</v>
      </c>
      <c r="H251" s="17">
        <f t="shared" si="34"/>
        <v>-1.016260162601626E-2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8</v>
      </c>
      <c r="D254" s="9">
        <v>0</v>
      </c>
      <c r="E254" s="10">
        <f t="shared" si="32"/>
        <v>8.130081300813009E-3</v>
      </c>
      <c r="F254" s="10" t="str">
        <f t="shared" si="33"/>
        <v/>
      </c>
      <c r="G254" s="10">
        <f t="shared" si="35"/>
        <v>-1</v>
      </c>
      <c r="H254" s="17">
        <f t="shared" si="34"/>
        <v>-8.130081300813009E-3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1</v>
      </c>
      <c r="D257" s="9">
        <v>0</v>
      </c>
      <c r="E257" s="10">
        <f t="shared" si="32"/>
        <v>1.0162601626016261E-3</v>
      </c>
      <c r="F257" s="10" t="str">
        <f t="shared" si="33"/>
        <v/>
      </c>
      <c r="G257" s="10">
        <f t="shared" si="35"/>
        <v>-1</v>
      </c>
      <c r="H257" s="17">
        <f t="shared" si="34"/>
        <v>-1.0162601626016261E-3</v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1.6155088852988692E-3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1.0162601626016261E-3</v>
      </c>
      <c r="F260" s="10" t="str">
        <f t="shared" si="33"/>
        <v/>
      </c>
      <c r="G260" s="10">
        <f t="shared" si="35"/>
        <v>-1</v>
      </c>
      <c r="H260" s="17">
        <f t="shared" si="34"/>
        <v>-1.0162601626016261E-3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1</v>
      </c>
      <c r="E263" s="10" t="str">
        <f t="shared" si="32"/>
        <v/>
      </c>
      <c r="F263" s="10">
        <f t="shared" si="33"/>
        <v>1.6155088852988692E-3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9</v>
      </c>
      <c r="D264" s="9">
        <v>1</v>
      </c>
      <c r="E264" s="10">
        <f t="shared" si="32"/>
        <v>9.1463414634146336E-3</v>
      </c>
      <c r="F264" s="10">
        <f t="shared" si="33"/>
        <v>1.6155088852988692E-3</v>
      </c>
      <c r="G264" s="10">
        <f t="shared" si="35"/>
        <v>-0.88888888888888884</v>
      </c>
      <c r="H264" s="17">
        <f t="shared" si="34"/>
        <v>-8.1300813008130073E-3</v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1</v>
      </c>
      <c r="E269" s="10">
        <f t="shared" si="32"/>
        <v>1.0162601626016261E-3</v>
      </c>
      <c r="F269" s="10">
        <f t="shared" si="33"/>
        <v>1.6155088852988692E-3</v>
      </c>
      <c r="G269" s="10">
        <f t="shared" si="35"/>
        <v>0</v>
      </c>
      <c r="H269" s="17">
        <f t="shared" si="34"/>
        <v>0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10</v>
      </c>
      <c r="D274" s="9">
        <v>0</v>
      </c>
      <c r="E274" s="10">
        <f t="shared" si="32"/>
        <v>1.016260162601626E-2</v>
      </c>
      <c r="F274" s="10" t="str">
        <f t="shared" si="33"/>
        <v/>
      </c>
      <c r="G274" s="10">
        <f t="shared" si="35"/>
        <v>-1</v>
      </c>
      <c r="H274" s="17">
        <f t="shared" si="34"/>
        <v>-1.016260162601626E-2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1</v>
      </c>
      <c r="D277" s="9">
        <v>0</v>
      </c>
      <c r="E277" s="10">
        <f t="shared" ref="E277:E308" si="36">+IF(C277=0,"",C277/C$181)</f>
        <v>1.0162601626016261E-3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-1.0162601626016261E-3</v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4</v>
      </c>
      <c r="E280" s="10" t="str">
        <f t="shared" si="36"/>
        <v/>
      </c>
      <c r="F280" s="10">
        <f t="shared" si="37"/>
        <v>6.462035541195477E-3</v>
      </c>
      <c r="G280" s="10">
        <f t="shared" si="39"/>
        <v>1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8</v>
      </c>
      <c r="E285" s="10" t="str">
        <f t="shared" si="36"/>
        <v/>
      </c>
      <c r="F285" s="10">
        <f t="shared" si="37"/>
        <v>1.2924071082390954E-2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26</v>
      </c>
      <c r="D286" s="9">
        <v>27</v>
      </c>
      <c r="E286" s="10">
        <f t="shared" si="36"/>
        <v>2.6422764227642278E-2</v>
      </c>
      <c r="F286" s="10">
        <f t="shared" si="37"/>
        <v>4.361873990306947E-2</v>
      </c>
      <c r="G286" s="10">
        <f t="shared" si="39"/>
        <v>3.8461538461538464E-2</v>
      </c>
      <c r="H286" s="17">
        <f t="shared" si="38"/>
        <v>1.0162601626016261E-3</v>
      </c>
    </row>
    <row r="287" spans="1:8" x14ac:dyDescent="0.2">
      <c r="A287" s="8"/>
      <c r="B287" s="24" t="s">
        <v>272</v>
      </c>
      <c r="C287" s="21">
        <v>6</v>
      </c>
      <c r="D287" s="9">
        <v>1</v>
      </c>
      <c r="E287" s="10">
        <f t="shared" si="36"/>
        <v>6.0975609756097563E-3</v>
      </c>
      <c r="F287" s="10">
        <f t="shared" si="37"/>
        <v>1.6155088852988692E-3</v>
      </c>
      <c r="G287" s="10">
        <f t="shared" si="39"/>
        <v>-0.83333333333333337</v>
      </c>
      <c r="H287" s="17">
        <f t="shared" si="38"/>
        <v>-5.0813008130081308E-3</v>
      </c>
    </row>
    <row r="288" spans="1:8" x14ac:dyDescent="0.2">
      <c r="A288" s="8"/>
      <c r="B288" s="24" t="s">
        <v>273</v>
      </c>
      <c r="C288" s="21">
        <v>1</v>
      </c>
      <c r="D288" s="9">
        <v>1</v>
      </c>
      <c r="E288" s="10">
        <f t="shared" si="36"/>
        <v>1.0162601626016261E-3</v>
      </c>
      <c r="F288" s="10">
        <f t="shared" si="37"/>
        <v>1.6155088852988692E-3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2</v>
      </c>
      <c r="E290" s="10" t="str">
        <f t="shared" si="36"/>
        <v/>
      </c>
      <c r="F290" s="10">
        <f t="shared" si="37"/>
        <v>3.2310177705977385E-3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2</v>
      </c>
      <c r="D292" s="9">
        <v>0</v>
      </c>
      <c r="E292" s="10">
        <f t="shared" si="36"/>
        <v>2.0325203252032522E-3</v>
      </c>
      <c r="F292" s="10" t="str">
        <f t="shared" si="37"/>
        <v/>
      </c>
      <c r="G292" s="10">
        <f t="shared" si="39"/>
        <v>-1</v>
      </c>
      <c r="H292" s="17">
        <f t="shared" si="38"/>
        <v>-2.0325203252032522E-3</v>
      </c>
    </row>
    <row r="293" spans="1:8" x14ac:dyDescent="0.2">
      <c r="A293" s="8"/>
      <c r="B293" s="24" t="s">
        <v>278</v>
      </c>
      <c r="C293" s="21">
        <v>8</v>
      </c>
      <c r="D293" s="9">
        <v>6</v>
      </c>
      <c r="E293" s="10">
        <f t="shared" si="36"/>
        <v>8.130081300813009E-3</v>
      </c>
      <c r="F293" s="10">
        <f t="shared" si="37"/>
        <v>9.6930533117932146E-3</v>
      </c>
      <c r="G293" s="10">
        <f t="shared" si="39"/>
        <v>-0.25</v>
      </c>
      <c r="H293" s="17">
        <f t="shared" si="38"/>
        <v>-2.0325203252032522E-3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0</v>
      </c>
      <c r="E297" s="10">
        <f t="shared" si="36"/>
        <v>1.0162601626016261E-3</v>
      </c>
      <c r="F297" s="10" t="str">
        <f t="shared" si="37"/>
        <v/>
      </c>
      <c r="G297" s="10">
        <f t="shared" si="39"/>
        <v>-1</v>
      </c>
      <c r="H297" s="17">
        <f t="shared" si="38"/>
        <v>-1.0162601626016261E-3</v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3</v>
      </c>
      <c r="D299" s="9">
        <v>1</v>
      </c>
      <c r="E299" s="10">
        <f t="shared" si="36"/>
        <v>3.0487804878048782E-3</v>
      </c>
      <c r="F299" s="10">
        <f t="shared" si="37"/>
        <v>1.6155088852988692E-3</v>
      </c>
      <c r="G299" s="10">
        <f t="shared" si="39"/>
        <v>-0.66666666666666663</v>
      </c>
      <c r="H299" s="17">
        <f t="shared" si="38"/>
        <v>-2.0325203252032518E-3</v>
      </c>
    </row>
    <row r="300" spans="1:8" x14ac:dyDescent="0.2">
      <c r="A300" s="8"/>
      <c r="B300" s="24" t="s">
        <v>285</v>
      </c>
      <c r="C300" s="21">
        <v>1</v>
      </c>
      <c r="D300" s="9">
        <v>0</v>
      </c>
      <c r="E300" s="10">
        <f t="shared" si="36"/>
        <v>1.0162601626016261E-3</v>
      </c>
      <c r="F300" s="10" t="str">
        <f t="shared" si="37"/>
        <v/>
      </c>
      <c r="G300" s="10">
        <f t="shared" si="39"/>
        <v>-1</v>
      </c>
      <c r="H300" s="17">
        <f t="shared" si="38"/>
        <v>-1.0162601626016261E-3</v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0</v>
      </c>
      <c r="E304" s="10">
        <f t="shared" si="36"/>
        <v>1.0162601626016261E-3</v>
      </c>
      <c r="F304" s="10" t="str">
        <f t="shared" si="37"/>
        <v/>
      </c>
      <c r="G304" s="10">
        <f t="shared" si="39"/>
        <v>-1</v>
      </c>
      <c r="H304" s="17">
        <f t="shared" si="38"/>
        <v>-1.0162601626016261E-3</v>
      </c>
    </row>
    <row r="305" spans="1:8" x14ac:dyDescent="0.2">
      <c r="A305" s="8"/>
      <c r="B305" s="24" t="s">
        <v>290</v>
      </c>
      <c r="C305" s="21">
        <v>13</v>
      </c>
      <c r="D305" s="9">
        <v>19</v>
      </c>
      <c r="E305" s="10">
        <f t="shared" si="36"/>
        <v>1.3211382113821139E-2</v>
      </c>
      <c r="F305" s="10">
        <f t="shared" si="37"/>
        <v>3.0694668820678513E-2</v>
      </c>
      <c r="G305" s="10">
        <f t="shared" si="39"/>
        <v>0.46153846153846156</v>
      </c>
      <c r="H305" s="17">
        <f t="shared" si="38"/>
        <v>6.0975609756097572E-3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3</v>
      </c>
      <c r="D311" s="9">
        <v>12</v>
      </c>
      <c r="E311" s="10">
        <f t="shared" si="40"/>
        <v>3.0487804878048782E-3</v>
      </c>
      <c r="F311" s="10">
        <f t="shared" si="41"/>
        <v>1.9386106623586429E-2</v>
      </c>
      <c r="G311" s="10">
        <f t="shared" si="43"/>
        <v>3</v>
      </c>
      <c r="H311" s="17">
        <f t="shared" si="42"/>
        <v>9.1463414634146353E-3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1</v>
      </c>
      <c r="E313" s="10">
        <f t="shared" si="40"/>
        <v>2.0325203252032522E-3</v>
      </c>
      <c r="F313" s="10">
        <f t="shared" si="41"/>
        <v>1.6155088852988692E-3</v>
      </c>
      <c r="G313" s="10">
        <f t="shared" si="43"/>
        <v>-0.5</v>
      </c>
      <c r="H313" s="17">
        <f t="shared" si="42"/>
        <v>-1.0162601626016261E-3</v>
      </c>
    </row>
    <row r="314" spans="1:8" ht="25.5" x14ac:dyDescent="0.2">
      <c r="A314" s="8"/>
      <c r="B314" s="24" t="s">
        <v>299</v>
      </c>
      <c r="C314" s="21">
        <v>57</v>
      </c>
      <c r="D314" s="9">
        <v>78</v>
      </c>
      <c r="E314" s="10">
        <f t="shared" si="40"/>
        <v>5.7926829268292686E-2</v>
      </c>
      <c r="F314" s="10">
        <f t="shared" si="41"/>
        <v>0.12600969305331181</v>
      </c>
      <c r="G314" s="10">
        <f t="shared" si="43"/>
        <v>0.36842105263157893</v>
      </c>
      <c r="H314" s="17">
        <f t="shared" si="42"/>
        <v>2.1341463414634148E-2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2</v>
      </c>
      <c r="E316" s="10" t="str">
        <f t="shared" si="40"/>
        <v/>
      </c>
      <c r="F316" s="10">
        <f t="shared" si="41"/>
        <v>3.2310177705977385E-3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1</v>
      </c>
      <c r="E317" s="10" t="str">
        <f t="shared" si="40"/>
        <v/>
      </c>
      <c r="F317" s="10">
        <f t="shared" si="41"/>
        <v>1.6155088852988692E-3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1</v>
      </c>
      <c r="D318" s="9">
        <v>0</v>
      </c>
      <c r="E318" s="10">
        <f t="shared" si="40"/>
        <v>1.0162601626016261E-3</v>
      </c>
      <c r="F318" s="10" t="str">
        <f t="shared" si="41"/>
        <v/>
      </c>
      <c r="G318" s="10">
        <f t="shared" si="43"/>
        <v>-1</v>
      </c>
      <c r="H318" s="17">
        <f t="shared" si="42"/>
        <v>-1.0162601626016261E-3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2</v>
      </c>
      <c r="D320" s="9">
        <v>6</v>
      </c>
      <c r="E320" s="10">
        <f t="shared" si="40"/>
        <v>2.0325203252032522E-3</v>
      </c>
      <c r="F320" s="10">
        <f t="shared" si="41"/>
        <v>9.6930533117932146E-3</v>
      </c>
      <c r="G320" s="10">
        <f t="shared" si="43"/>
        <v>2</v>
      </c>
      <c r="H320" s="17">
        <f t="shared" si="42"/>
        <v>4.0650406504065045E-3</v>
      </c>
    </row>
    <row r="321" spans="1:8" x14ac:dyDescent="0.2">
      <c r="A321" s="8"/>
      <c r="B321" s="24" t="s">
        <v>306</v>
      </c>
      <c r="C321" s="21">
        <v>1</v>
      </c>
      <c r="D321" s="9">
        <v>0</v>
      </c>
      <c r="E321" s="10">
        <f t="shared" si="40"/>
        <v>1.0162601626016261E-3</v>
      </c>
      <c r="F321" s="10" t="str">
        <f t="shared" si="41"/>
        <v/>
      </c>
      <c r="G321" s="10">
        <f t="shared" si="43"/>
        <v>-1</v>
      </c>
      <c r="H321" s="17">
        <f t="shared" si="42"/>
        <v>-1.0162601626016261E-3</v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7</v>
      </c>
      <c r="D325" s="9">
        <v>13</v>
      </c>
      <c r="E325" s="10">
        <f t="shared" si="40"/>
        <v>7.1138211382113818E-3</v>
      </c>
      <c r="F325" s="10">
        <f t="shared" si="41"/>
        <v>2.10016155088853E-2</v>
      </c>
      <c r="G325" s="10">
        <f t="shared" si="43"/>
        <v>0.8571428571428571</v>
      </c>
      <c r="H325" s="17">
        <f t="shared" si="42"/>
        <v>6.0975609756097554E-3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1</v>
      </c>
      <c r="D327" s="9">
        <v>1</v>
      </c>
      <c r="E327" s="10">
        <f t="shared" si="40"/>
        <v>1.0162601626016261E-3</v>
      </c>
      <c r="F327" s="10">
        <f t="shared" si="41"/>
        <v>1.6155088852988692E-3</v>
      </c>
      <c r="G327" s="10">
        <f t="shared" si="43"/>
        <v>0</v>
      </c>
      <c r="H327" s="17">
        <f t="shared" si="42"/>
        <v>0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5</v>
      </c>
      <c r="D329" s="9">
        <v>11</v>
      </c>
      <c r="E329" s="10">
        <f t="shared" si="40"/>
        <v>5.08130081300813E-3</v>
      </c>
      <c r="F329" s="10">
        <f t="shared" si="41"/>
        <v>1.7770597738287562E-2</v>
      </c>
      <c r="G329" s="10">
        <f t="shared" si="43"/>
        <v>1.2</v>
      </c>
      <c r="H329" s="17">
        <f t="shared" si="42"/>
        <v>6.0975609756097554E-3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24</v>
      </c>
      <c r="D331" s="9">
        <v>13</v>
      </c>
      <c r="E331" s="10">
        <f t="shared" si="40"/>
        <v>2.4390243902439025E-2</v>
      </c>
      <c r="F331" s="10">
        <f t="shared" si="41"/>
        <v>2.10016155088853E-2</v>
      </c>
      <c r="G331" s="10">
        <f t="shared" si="43"/>
        <v>-0.45833333333333331</v>
      </c>
      <c r="H331" s="17">
        <f t="shared" si="42"/>
        <v>-1.1178861788617886E-2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7</v>
      </c>
      <c r="E333" s="10" t="str">
        <f t="shared" si="40"/>
        <v/>
      </c>
      <c r="F333" s="10">
        <f t="shared" si="41"/>
        <v>1.1308562197092083E-2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10</v>
      </c>
      <c r="D335" s="9">
        <v>1</v>
      </c>
      <c r="E335" s="10">
        <f t="shared" si="40"/>
        <v>1.016260162601626E-2</v>
      </c>
      <c r="F335" s="10">
        <f t="shared" si="41"/>
        <v>1.6155088852988692E-3</v>
      </c>
      <c r="G335" s="10">
        <f t="shared" si="43"/>
        <v>-0.9</v>
      </c>
      <c r="H335" s="17">
        <f t="shared" si="42"/>
        <v>-9.1463414634146336E-3</v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4</v>
      </c>
      <c r="E349" s="10" t="str">
        <f t="shared" si="44"/>
        <v/>
      </c>
      <c r="F349" s="10">
        <f t="shared" si="45"/>
        <v>6.462035541195477E-3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5</v>
      </c>
      <c r="E356" s="19" t="str">
        <f t="shared" si="44"/>
        <v/>
      </c>
      <c r="F356" s="19">
        <f t="shared" si="45"/>
        <v>8.0775444264943458E-3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2353</v>
      </c>
      <c r="D362" s="36">
        <f>SUM(D363:D595)</f>
        <v>3017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0.28219294517637061</v>
      </c>
      <c r="H362" s="37">
        <f t="shared" ref="H362:H425" si="50">+IF(OR(AND(E362=""),(G362="")),"",E362*G362)</f>
        <v>0.28219294517637061</v>
      </c>
    </row>
    <row r="363" spans="1:8" x14ac:dyDescent="0.2">
      <c r="A363" s="8"/>
      <c r="B363" s="23" t="s">
        <v>342</v>
      </c>
      <c r="C363" s="41">
        <v>15</v>
      </c>
      <c r="D363" s="38">
        <v>11</v>
      </c>
      <c r="E363" s="39">
        <f t="shared" si="48"/>
        <v>6.3748406289842758E-3</v>
      </c>
      <c r="F363" s="39">
        <f t="shared" si="49"/>
        <v>3.6460059661915811E-3</v>
      </c>
      <c r="G363" s="39">
        <f t="shared" ref="G363:G426" si="51">+IF(AND(C363=0,D363=0)," ",IF(C363=0,1,IF(D363=0,-1,(D363-C363)/C363)))</f>
        <v>-0.26666666666666666</v>
      </c>
      <c r="H363" s="40">
        <f t="shared" si="50"/>
        <v>-1.6999575010624736E-3</v>
      </c>
    </row>
    <row r="364" spans="1:8" x14ac:dyDescent="0.2">
      <c r="A364" s="8"/>
      <c r="B364" s="24" t="s">
        <v>343</v>
      </c>
      <c r="C364" s="21">
        <v>0</v>
      </c>
      <c r="D364" s="9">
        <v>7</v>
      </c>
      <c r="E364" s="10" t="str">
        <f t="shared" si="48"/>
        <v/>
      </c>
      <c r="F364" s="10">
        <f t="shared" si="49"/>
        <v>2.3201856148491878E-3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10</v>
      </c>
      <c r="D365" s="9">
        <v>4</v>
      </c>
      <c r="E365" s="10">
        <f t="shared" si="48"/>
        <v>4.2498937526561833E-3</v>
      </c>
      <c r="F365" s="10">
        <f t="shared" si="49"/>
        <v>1.325820351342393E-3</v>
      </c>
      <c r="G365" s="10">
        <f t="shared" si="51"/>
        <v>-0.6</v>
      </c>
      <c r="H365" s="17">
        <f t="shared" si="50"/>
        <v>-2.5499362515937099E-3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3</v>
      </c>
      <c r="D367" s="9">
        <v>0</v>
      </c>
      <c r="E367" s="10">
        <f t="shared" si="48"/>
        <v>1.2749681257968552E-3</v>
      </c>
      <c r="F367" s="10" t="str">
        <f t="shared" si="49"/>
        <v/>
      </c>
      <c r="G367" s="10">
        <f t="shared" si="51"/>
        <v>-1</v>
      </c>
      <c r="H367" s="17">
        <f t="shared" si="50"/>
        <v>-1.2749681257968552E-3</v>
      </c>
    </row>
    <row r="368" spans="1:8" x14ac:dyDescent="0.2">
      <c r="A368" s="8"/>
      <c r="B368" s="24" t="s">
        <v>347</v>
      </c>
      <c r="C368" s="21">
        <v>54</v>
      </c>
      <c r="D368" s="9">
        <v>87</v>
      </c>
      <c r="E368" s="10">
        <f t="shared" si="48"/>
        <v>2.2949426264343393E-2</v>
      </c>
      <c r="F368" s="10">
        <f t="shared" si="49"/>
        <v>2.8836592641697051E-2</v>
      </c>
      <c r="G368" s="10">
        <f t="shared" si="51"/>
        <v>0.61111111111111116</v>
      </c>
      <c r="H368" s="17">
        <f t="shared" si="50"/>
        <v>1.4024649383765408E-2</v>
      </c>
    </row>
    <row r="369" spans="1:8" x14ac:dyDescent="0.2">
      <c r="A369" s="8"/>
      <c r="B369" s="24" t="s">
        <v>348</v>
      </c>
      <c r="C369" s="21">
        <v>0</v>
      </c>
      <c r="D369" s="9">
        <v>3</v>
      </c>
      <c r="E369" s="10" t="str">
        <f t="shared" si="48"/>
        <v/>
      </c>
      <c r="F369" s="10">
        <f t="shared" si="49"/>
        <v>9.9436526350679482E-4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1</v>
      </c>
      <c r="D370" s="9">
        <v>3</v>
      </c>
      <c r="E370" s="10">
        <f t="shared" si="48"/>
        <v>4.2498937526561835E-4</v>
      </c>
      <c r="F370" s="10">
        <f t="shared" si="49"/>
        <v>9.9436526350679482E-4</v>
      </c>
      <c r="G370" s="10">
        <f t="shared" si="51"/>
        <v>2</v>
      </c>
      <c r="H370" s="17">
        <f t="shared" si="50"/>
        <v>8.499787505312367E-4</v>
      </c>
    </row>
    <row r="371" spans="1:8" x14ac:dyDescent="0.2">
      <c r="A371" s="8"/>
      <c r="B371" s="24" t="s">
        <v>350</v>
      </c>
      <c r="C371" s="21">
        <v>5</v>
      </c>
      <c r="D371" s="9">
        <v>13</v>
      </c>
      <c r="E371" s="10">
        <f t="shared" si="48"/>
        <v>2.1249468763280916E-3</v>
      </c>
      <c r="F371" s="10">
        <f t="shared" si="49"/>
        <v>4.3089161418627779E-3</v>
      </c>
      <c r="G371" s="10">
        <f t="shared" si="51"/>
        <v>1.6</v>
      </c>
      <c r="H371" s="17">
        <f t="shared" si="50"/>
        <v>3.3999150021249468E-3</v>
      </c>
    </row>
    <row r="372" spans="1:8" x14ac:dyDescent="0.2">
      <c r="A372" s="8"/>
      <c r="B372" s="24" t="s">
        <v>351</v>
      </c>
      <c r="C372" s="21">
        <v>2</v>
      </c>
      <c r="D372" s="9">
        <v>0</v>
      </c>
      <c r="E372" s="10">
        <f t="shared" si="48"/>
        <v>8.499787505312367E-4</v>
      </c>
      <c r="F372" s="10" t="str">
        <f t="shared" si="49"/>
        <v/>
      </c>
      <c r="G372" s="10">
        <f t="shared" si="51"/>
        <v>-1</v>
      </c>
      <c r="H372" s="17">
        <f t="shared" si="50"/>
        <v>-8.499787505312367E-4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83</v>
      </c>
      <c r="D374" s="9">
        <v>95</v>
      </c>
      <c r="E374" s="10">
        <f t="shared" si="48"/>
        <v>3.5274118147046327E-2</v>
      </c>
      <c r="F374" s="10">
        <f t="shared" si="49"/>
        <v>3.1488233344381833E-2</v>
      </c>
      <c r="G374" s="10">
        <f t="shared" si="51"/>
        <v>0.14457831325301204</v>
      </c>
      <c r="H374" s="17">
        <f t="shared" si="50"/>
        <v>5.0998725031874206E-3</v>
      </c>
    </row>
    <row r="375" spans="1:8" x14ac:dyDescent="0.2">
      <c r="A375" s="8"/>
      <c r="B375" s="24" t="s">
        <v>354</v>
      </c>
      <c r="C375" s="21">
        <v>29</v>
      </c>
      <c r="D375" s="9">
        <v>12</v>
      </c>
      <c r="E375" s="10">
        <f t="shared" si="48"/>
        <v>1.2324691882702932E-2</v>
      </c>
      <c r="F375" s="10">
        <f t="shared" si="49"/>
        <v>3.9774610540271793E-3</v>
      </c>
      <c r="G375" s="10">
        <f t="shared" si="51"/>
        <v>-0.58620689655172409</v>
      </c>
      <c r="H375" s="17">
        <f t="shared" si="50"/>
        <v>-7.2248193795155114E-3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37</v>
      </c>
      <c r="D377" s="9">
        <v>40</v>
      </c>
      <c r="E377" s="10">
        <f t="shared" si="48"/>
        <v>1.572460688482788E-2</v>
      </c>
      <c r="F377" s="10">
        <f t="shared" si="49"/>
        <v>1.3258203513423931E-2</v>
      </c>
      <c r="G377" s="10">
        <f t="shared" si="51"/>
        <v>8.1081081081081086E-2</v>
      </c>
      <c r="H377" s="17">
        <f t="shared" si="50"/>
        <v>1.2749681257968552E-3</v>
      </c>
    </row>
    <row r="378" spans="1:8" x14ac:dyDescent="0.2">
      <c r="A378" s="8"/>
      <c r="B378" s="24" t="s">
        <v>357</v>
      </c>
      <c r="C378" s="21">
        <v>10</v>
      </c>
      <c r="D378" s="9">
        <v>13</v>
      </c>
      <c r="E378" s="10">
        <f t="shared" si="48"/>
        <v>4.2498937526561833E-3</v>
      </c>
      <c r="F378" s="10">
        <f t="shared" si="49"/>
        <v>4.3089161418627779E-3</v>
      </c>
      <c r="G378" s="10">
        <f t="shared" si="51"/>
        <v>0.3</v>
      </c>
      <c r="H378" s="17">
        <f t="shared" si="50"/>
        <v>1.2749681257968549E-3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3</v>
      </c>
      <c r="D380" s="9">
        <v>0</v>
      </c>
      <c r="E380" s="10">
        <f t="shared" si="48"/>
        <v>1.2749681257968552E-3</v>
      </c>
      <c r="F380" s="10" t="str">
        <f t="shared" si="49"/>
        <v/>
      </c>
      <c r="G380" s="10">
        <f t="shared" si="51"/>
        <v>-1</v>
      </c>
      <c r="H380" s="17">
        <f t="shared" si="50"/>
        <v>-1.2749681257968552E-3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9</v>
      </c>
      <c r="D382" s="9">
        <v>11</v>
      </c>
      <c r="E382" s="10">
        <f t="shared" si="48"/>
        <v>3.824904377390565E-3</v>
      </c>
      <c r="F382" s="10">
        <f t="shared" si="49"/>
        <v>3.6460059661915811E-3</v>
      </c>
      <c r="G382" s="10">
        <f t="shared" si="51"/>
        <v>0.22222222222222221</v>
      </c>
      <c r="H382" s="17">
        <f t="shared" si="50"/>
        <v>8.4997875053123659E-4</v>
      </c>
    </row>
    <row r="383" spans="1:8" x14ac:dyDescent="0.2">
      <c r="A383" s="8"/>
      <c r="B383" s="24" t="s">
        <v>362</v>
      </c>
      <c r="C383" s="21">
        <v>1</v>
      </c>
      <c r="D383" s="9">
        <v>20</v>
      </c>
      <c r="E383" s="10">
        <f t="shared" si="48"/>
        <v>4.2498937526561835E-4</v>
      </c>
      <c r="F383" s="10">
        <f t="shared" si="49"/>
        <v>6.6291017567119657E-3</v>
      </c>
      <c r="G383" s="10">
        <f t="shared" si="51"/>
        <v>19</v>
      </c>
      <c r="H383" s="17">
        <f t="shared" si="50"/>
        <v>8.0747981300467488E-3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</v>
      </c>
      <c r="D385" s="9">
        <v>3</v>
      </c>
      <c r="E385" s="10">
        <f t="shared" si="48"/>
        <v>8.499787505312367E-4</v>
      </c>
      <c r="F385" s="10">
        <f t="shared" si="49"/>
        <v>9.9436526350679482E-4</v>
      </c>
      <c r="G385" s="10">
        <f t="shared" si="51"/>
        <v>0.5</v>
      </c>
      <c r="H385" s="17">
        <f t="shared" si="50"/>
        <v>4.2498937526561835E-4</v>
      </c>
    </row>
    <row r="386" spans="1:8" x14ac:dyDescent="0.2">
      <c r="A386" s="8"/>
      <c r="B386" s="24" t="s">
        <v>365</v>
      </c>
      <c r="C386" s="21">
        <v>20</v>
      </c>
      <c r="D386" s="9">
        <v>30</v>
      </c>
      <c r="E386" s="10">
        <f t="shared" si="48"/>
        <v>8.4997875053123666E-3</v>
      </c>
      <c r="F386" s="10">
        <f t="shared" si="49"/>
        <v>9.9436526350679486E-3</v>
      </c>
      <c r="G386" s="10">
        <f t="shared" si="51"/>
        <v>0.5</v>
      </c>
      <c r="H386" s="17">
        <f t="shared" si="50"/>
        <v>4.2498937526561833E-3</v>
      </c>
    </row>
    <row r="387" spans="1:8" x14ac:dyDescent="0.2">
      <c r="A387" s="8"/>
      <c r="B387" s="24" t="s">
        <v>366</v>
      </c>
      <c r="C387" s="21">
        <v>5</v>
      </c>
      <c r="D387" s="9">
        <v>4</v>
      </c>
      <c r="E387" s="10">
        <f t="shared" si="48"/>
        <v>2.1249468763280916E-3</v>
      </c>
      <c r="F387" s="10">
        <f t="shared" si="49"/>
        <v>1.325820351342393E-3</v>
      </c>
      <c r="G387" s="10">
        <f t="shared" si="51"/>
        <v>-0.2</v>
      </c>
      <c r="H387" s="17">
        <f t="shared" si="50"/>
        <v>-4.2498937526561835E-4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5</v>
      </c>
      <c r="D392" s="9">
        <v>2</v>
      </c>
      <c r="E392" s="10">
        <f t="shared" si="48"/>
        <v>2.1249468763280916E-3</v>
      </c>
      <c r="F392" s="10">
        <f t="shared" si="49"/>
        <v>6.6291017567119651E-4</v>
      </c>
      <c r="G392" s="10">
        <f t="shared" si="51"/>
        <v>-0.6</v>
      </c>
      <c r="H392" s="17">
        <f t="shared" si="50"/>
        <v>-1.2749681257968549E-3</v>
      </c>
    </row>
    <row r="393" spans="1:8" x14ac:dyDescent="0.2">
      <c r="A393" s="8"/>
      <c r="B393" s="24" t="s">
        <v>372</v>
      </c>
      <c r="C393" s="21">
        <v>9</v>
      </c>
      <c r="D393" s="9">
        <v>5</v>
      </c>
      <c r="E393" s="10">
        <f t="shared" si="48"/>
        <v>3.824904377390565E-3</v>
      </c>
      <c r="F393" s="10">
        <f t="shared" si="49"/>
        <v>1.6572754391779914E-3</v>
      </c>
      <c r="G393" s="10">
        <f t="shared" si="51"/>
        <v>-0.44444444444444442</v>
      </c>
      <c r="H393" s="17">
        <f t="shared" si="50"/>
        <v>-1.6999575010624732E-3</v>
      </c>
    </row>
    <row r="394" spans="1:8" x14ac:dyDescent="0.2">
      <c r="A394" s="8"/>
      <c r="B394" s="24" t="s">
        <v>373</v>
      </c>
      <c r="C394" s="21">
        <v>53</v>
      </c>
      <c r="D394" s="9">
        <v>0</v>
      </c>
      <c r="E394" s="10">
        <f t="shared" si="48"/>
        <v>2.2524436889077772E-2</v>
      </c>
      <c r="F394" s="10" t="str">
        <f t="shared" si="49"/>
        <v/>
      </c>
      <c r="G394" s="10">
        <f t="shared" si="51"/>
        <v>-1</v>
      </c>
      <c r="H394" s="17">
        <f t="shared" si="50"/>
        <v>-2.2524436889077772E-2</v>
      </c>
    </row>
    <row r="395" spans="1:8" ht="25.5" x14ac:dyDescent="0.2">
      <c r="A395" s="8"/>
      <c r="B395" s="24" t="s">
        <v>374</v>
      </c>
      <c r="C395" s="21">
        <v>0</v>
      </c>
      <c r="D395" s="9">
        <v>2</v>
      </c>
      <c r="E395" s="10" t="str">
        <f t="shared" si="48"/>
        <v/>
      </c>
      <c r="F395" s="10">
        <f t="shared" si="49"/>
        <v>6.6291017567119651E-4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15</v>
      </c>
      <c r="D396" s="9">
        <v>23</v>
      </c>
      <c r="E396" s="10">
        <f t="shared" si="48"/>
        <v>6.3748406289842758E-3</v>
      </c>
      <c r="F396" s="10">
        <f t="shared" si="49"/>
        <v>7.6234670202187608E-3</v>
      </c>
      <c r="G396" s="10">
        <f t="shared" si="51"/>
        <v>0.53333333333333333</v>
      </c>
      <c r="H396" s="17">
        <f t="shared" si="50"/>
        <v>3.3999150021249472E-3</v>
      </c>
    </row>
    <row r="397" spans="1:8" x14ac:dyDescent="0.2">
      <c r="A397" s="8"/>
      <c r="B397" s="24" t="s">
        <v>376</v>
      </c>
      <c r="C397" s="21">
        <v>192</v>
      </c>
      <c r="D397" s="9">
        <v>88</v>
      </c>
      <c r="E397" s="10">
        <f t="shared" si="48"/>
        <v>8.159796005099873E-2</v>
      </c>
      <c r="F397" s="10">
        <f t="shared" si="49"/>
        <v>2.9168047729532649E-2</v>
      </c>
      <c r="G397" s="10">
        <f t="shared" si="51"/>
        <v>-0.54166666666666663</v>
      </c>
      <c r="H397" s="17">
        <f t="shared" si="50"/>
        <v>-4.4198895027624308E-2</v>
      </c>
    </row>
    <row r="398" spans="1:8" x14ac:dyDescent="0.2">
      <c r="A398" s="8"/>
      <c r="B398" s="24" t="s">
        <v>377</v>
      </c>
      <c r="C398" s="21">
        <v>6</v>
      </c>
      <c r="D398" s="9">
        <v>3</v>
      </c>
      <c r="E398" s="10">
        <f t="shared" si="48"/>
        <v>2.5499362515937103E-3</v>
      </c>
      <c r="F398" s="10">
        <f t="shared" si="49"/>
        <v>9.9436526350679482E-4</v>
      </c>
      <c r="G398" s="10">
        <f t="shared" si="51"/>
        <v>-0.5</v>
      </c>
      <c r="H398" s="17">
        <f t="shared" si="50"/>
        <v>-1.2749681257968552E-3</v>
      </c>
    </row>
    <row r="399" spans="1:8" x14ac:dyDescent="0.2">
      <c r="A399" s="8"/>
      <c r="B399" s="24" t="s">
        <v>378</v>
      </c>
      <c r="C399" s="21">
        <v>3</v>
      </c>
      <c r="D399" s="9">
        <v>0</v>
      </c>
      <c r="E399" s="10">
        <f t="shared" si="48"/>
        <v>1.2749681257968552E-3</v>
      </c>
      <c r="F399" s="10" t="str">
        <f t="shared" si="49"/>
        <v/>
      </c>
      <c r="G399" s="10">
        <f t="shared" si="51"/>
        <v>-1</v>
      </c>
      <c r="H399" s="17">
        <f t="shared" si="50"/>
        <v>-1.2749681257968552E-3</v>
      </c>
    </row>
    <row r="400" spans="1:8" x14ac:dyDescent="0.2">
      <c r="A400" s="8"/>
      <c r="B400" s="24" t="s">
        <v>379</v>
      </c>
      <c r="C400" s="21">
        <v>9</v>
      </c>
      <c r="D400" s="9">
        <v>0</v>
      </c>
      <c r="E400" s="10">
        <f t="shared" si="48"/>
        <v>3.824904377390565E-3</v>
      </c>
      <c r="F400" s="10" t="str">
        <f t="shared" si="49"/>
        <v/>
      </c>
      <c r="G400" s="10">
        <f t="shared" si="51"/>
        <v>-1</v>
      </c>
      <c r="H400" s="17">
        <f t="shared" si="50"/>
        <v>-3.824904377390565E-3</v>
      </c>
    </row>
    <row r="401" spans="1:8" x14ac:dyDescent="0.2">
      <c r="A401" s="8"/>
      <c r="B401" s="24" t="s">
        <v>380</v>
      </c>
      <c r="C401" s="21">
        <v>57</v>
      </c>
      <c r="D401" s="9">
        <v>4</v>
      </c>
      <c r="E401" s="10">
        <f t="shared" si="48"/>
        <v>2.4224394390140246E-2</v>
      </c>
      <c r="F401" s="10">
        <f t="shared" si="49"/>
        <v>1.325820351342393E-3</v>
      </c>
      <c r="G401" s="10">
        <f t="shared" si="51"/>
        <v>-0.92982456140350878</v>
      </c>
      <c r="H401" s="17">
        <f t="shared" si="50"/>
        <v>-2.2524436889077772E-2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3</v>
      </c>
      <c r="D404" s="9">
        <v>3</v>
      </c>
      <c r="E404" s="10">
        <f t="shared" si="48"/>
        <v>1.2749681257968552E-3</v>
      </c>
      <c r="F404" s="10">
        <f t="shared" si="49"/>
        <v>9.9436526350679482E-4</v>
      </c>
      <c r="G404" s="10">
        <f t="shared" si="51"/>
        <v>0</v>
      </c>
      <c r="H404" s="17">
        <f t="shared" si="50"/>
        <v>0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1</v>
      </c>
      <c r="D407" s="9">
        <v>0</v>
      </c>
      <c r="E407" s="10">
        <f t="shared" si="48"/>
        <v>4.2498937526561835E-4</v>
      </c>
      <c r="F407" s="10" t="str">
        <f t="shared" si="49"/>
        <v/>
      </c>
      <c r="G407" s="10">
        <f t="shared" si="51"/>
        <v>-1</v>
      </c>
      <c r="H407" s="17">
        <f t="shared" si="50"/>
        <v>-4.2498937526561835E-4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301</v>
      </c>
      <c r="D410" s="9">
        <v>133</v>
      </c>
      <c r="E410" s="10">
        <f t="shared" si="48"/>
        <v>0.12792180195495112</v>
      </c>
      <c r="F410" s="10">
        <f t="shared" si="49"/>
        <v>4.4083526682134569E-2</v>
      </c>
      <c r="G410" s="10">
        <f t="shared" si="51"/>
        <v>-0.55813953488372092</v>
      </c>
      <c r="H410" s="17">
        <f t="shared" si="50"/>
        <v>-7.1398215044623875E-2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10</v>
      </c>
      <c r="D413" s="9">
        <v>103</v>
      </c>
      <c r="E413" s="10">
        <f t="shared" si="48"/>
        <v>4.2498937526561833E-3</v>
      </c>
      <c r="F413" s="10">
        <f t="shared" si="49"/>
        <v>3.4139874047066622E-2</v>
      </c>
      <c r="G413" s="10">
        <f t="shared" si="51"/>
        <v>9.3000000000000007</v>
      </c>
      <c r="H413" s="17">
        <f t="shared" si="50"/>
        <v>3.9524011899702505E-2</v>
      </c>
    </row>
    <row r="414" spans="1:8" x14ac:dyDescent="0.2">
      <c r="A414" s="8"/>
      <c r="B414" s="24" t="s">
        <v>393</v>
      </c>
      <c r="C414" s="21">
        <v>21</v>
      </c>
      <c r="D414" s="9">
        <v>156</v>
      </c>
      <c r="E414" s="10">
        <f t="shared" si="48"/>
        <v>8.9247768805779861E-3</v>
      </c>
      <c r="F414" s="10">
        <f t="shared" si="49"/>
        <v>5.1706993702353328E-2</v>
      </c>
      <c r="G414" s="10">
        <f t="shared" si="51"/>
        <v>6.4285714285714288</v>
      </c>
      <c r="H414" s="17">
        <f t="shared" si="50"/>
        <v>5.7373565660858487E-2</v>
      </c>
    </row>
    <row r="415" spans="1:8" x14ac:dyDescent="0.2">
      <c r="A415" s="8"/>
      <c r="B415" s="24" t="s">
        <v>394</v>
      </c>
      <c r="C415" s="21">
        <v>8</v>
      </c>
      <c r="D415" s="9">
        <v>23</v>
      </c>
      <c r="E415" s="10">
        <f t="shared" si="48"/>
        <v>3.3999150021249468E-3</v>
      </c>
      <c r="F415" s="10">
        <f t="shared" si="49"/>
        <v>7.6234670202187608E-3</v>
      </c>
      <c r="G415" s="10">
        <f t="shared" si="51"/>
        <v>1.875</v>
      </c>
      <c r="H415" s="17">
        <f t="shared" si="50"/>
        <v>6.3748406289842749E-3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4</v>
      </c>
      <c r="E417" s="10" t="str">
        <f t="shared" si="48"/>
        <v/>
      </c>
      <c r="F417" s="10">
        <f t="shared" si="49"/>
        <v>1.325820351342393E-3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8</v>
      </c>
      <c r="E418" s="10" t="str">
        <f t="shared" si="48"/>
        <v/>
      </c>
      <c r="F418" s="10">
        <f t="shared" si="49"/>
        <v>2.651640702684786E-3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8</v>
      </c>
      <c r="E419" s="10" t="str">
        <f t="shared" si="48"/>
        <v/>
      </c>
      <c r="F419" s="10">
        <f t="shared" si="49"/>
        <v>2.651640702684786E-3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2</v>
      </c>
      <c r="D420" s="9">
        <v>1</v>
      </c>
      <c r="E420" s="10">
        <f t="shared" si="48"/>
        <v>8.499787505312367E-4</v>
      </c>
      <c r="F420" s="10">
        <f t="shared" si="49"/>
        <v>3.3145508783559825E-4</v>
      </c>
      <c r="G420" s="10">
        <f t="shared" si="51"/>
        <v>-0.5</v>
      </c>
      <c r="H420" s="17">
        <f t="shared" si="50"/>
        <v>-4.2498937526561835E-4</v>
      </c>
    </row>
    <row r="421" spans="1:8" x14ac:dyDescent="0.2">
      <c r="A421" s="8"/>
      <c r="B421" s="24" t="s">
        <v>400</v>
      </c>
      <c r="C421" s="21">
        <v>1</v>
      </c>
      <c r="D421" s="9">
        <v>5</v>
      </c>
      <c r="E421" s="10">
        <f t="shared" si="48"/>
        <v>4.2498937526561835E-4</v>
      </c>
      <c r="F421" s="10">
        <f t="shared" si="49"/>
        <v>1.6572754391779914E-3</v>
      </c>
      <c r="G421" s="10">
        <f t="shared" si="51"/>
        <v>4</v>
      </c>
      <c r="H421" s="17">
        <f t="shared" si="50"/>
        <v>1.6999575010624734E-3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4</v>
      </c>
      <c r="D424" s="9">
        <v>3</v>
      </c>
      <c r="E424" s="10">
        <f t="shared" si="48"/>
        <v>1.6999575010624734E-3</v>
      </c>
      <c r="F424" s="10">
        <f t="shared" si="49"/>
        <v>9.9436526350679482E-4</v>
      </c>
      <c r="G424" s="10">
        <f t="shared" si="51"/>
        <v>-0.25</v>
      </c>
      <c r="H424" s="17">
        <f t="shared" si="50"/>
        <v>-4.2498937526561835E-4</v>
      </c>
    </row>
    <row r="425" spans="1:8" x14ac:dyDescent="0.2">
      <c r="A425" s="8"/>
      <c r="B425" s="24" t="s">
        <v>404</v>
      </c>
      <c r="C425" s="21">
        <v>3</v>
      </c>
      <c r="D425" s="9">
        <v>12</v>
      </c>
      <c r="E425" s="10">
        <f t="shared" si="48"/>
        <v>1.2749681257968552E-3</v>
      </c>
      <c r="F425" s="10">
        <f t="shared" si="49"/>
        <v>3.9774610540271793E-3</v>
      </c>
      <c r="G425" s="10">
        <f t="shared" si="51"/>
        <v>3</v>
      </c>
      <c r="H425" s="17">
        <f t="shared" si="50"/>
        <v>3.8249043773905655E-3</v>
      </c>
    </row>
    <row r="426" spans="1:8" x14ac:dyDescent="0.2">
      <c r="A426" s="8"/>
      <c r="B426" s="24" t="s">
        <v>405</v>
      </c>
      <c r="C426" s="21">
        <v>37</v>
      </c>
      <c r="D426" s="9">
        <v>94</v>
      </c>
      <c r="E426" s="10">
        <f t="shared" ref="E426:E489" si="52">+IF(C426=0,"",C426/C$362)</f>
        <v>1.572460688482788E-2</v>
      </c>
      <c r="F426" s="10">
        <f t="shared" ref="F426:F489" si="53">+IF(D426=0,"",D426/D$362)</f>
        <v>3.1156778256546239E-2</v>
      </c>
      <c r="G426" s="10">
        <f t="shared" si="51"/>
        <v>1.5405405405405406</v>
      </c>
      <c r="H426" s="17">
        <f t="shared" ref="H426:H489" si="54">+IF(OR(AND(E426=""),(G426="")),"",E426*G426)</f>
        <v>2.4224394390140246E-2</v>
      </c>
    </row>
    <row r="427" spans="1:8" x14ac:dyDescent="0.2">
      <c r="A427" s="8"/>
      <c r="B427" s="24" t="s">
        <v>406</v>
      </c>
      <c r="C427" s="21">
        <v>0</v>
      </c>
      <c r="D427" s="9">
        <v>1</v>
      </c>
      <c r="E427" s="10" t="str">
        <f t="shared" si="52"/>
        <v/>
      </c>
      <c r="F427" s="10">
        <f t="shared" si="53"/>
        <v>3.3145508783559825E-4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15</v>
      </c>
      <c r="D428" s="9">
        <v>43</v>
      </c>
      <c r="E428" s="10">
        <f t="shared" si="52"/>
        <v>6.3748406289842758E-3</v>
      </c>
      <c r="F428" s="10">
        <f t="shared" si="53"/>
        <v>1.4252568776930727E-2</v>
      </c>
      <c r="G428" s="10">
        <f t="shared" si="55"/>
        <v>1.8666666666666667</v>
      </c>
      <c r="H428" s="17">
        <f t="shared" si="54"/>
        <v>1.1899702507437314E-2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3</v>
      </c>
      <c r="D431" s="9">
        <v>0</v>
      </c>
      <c r="E431" s="10">
        <f t="shared" si="52"/>
        <v>1.2749681257968552E-3</v>
      </c>
      <c r="F431" s="10" t="str">
        <f t="shared" si="53"/>
        <v/>
      </c>
      <c r="G431" s="10">
        <f t="shared" si="55"/>
        <v>-1</v>
      </c>
      <c r="H431" s="17">
        <f t="shared" si="54"/>
        <v>-1.2749681257968552E-3</v>
      </c>
    </row>
    <row r="432" spans="1:8" x14ac:dyDescent="0.2">
      <c r="A432" s="8"/>
      <c r="B432" s="24" t="s">
        <v>411</v>
      </c>
      <c r="C432" s="21">
        <v>10</v>
      </c>
      <c r="D432" s="9">
        <v>8</v>
      </c>
      <c r="E432" s="10">
        <f t="shared" si="52"/>
        <v>4.2498937526561833E-3</v>
      </c>
      <c r="F432" s="10">
        <f t="shared" si="53"/>
        <v>2.651640702684786E-3</v>
      </c>
      <c r="G432" s="10">
        <f t="shared" si="55"/>
        <v>-0.2</v>
      </c>
      <c r="H432" s="17">
        <f t="shared" si="54"/>
        <v>-8.499787505312367E-4</v>
      </c>
    </row>
    <row r="433" spans="1:8" x14ac:dyDescent="0.2">
      <c r="A433" s="8"/>
      <c r="B433" s="24" t="s">
        <v>412</v>
      </c>
      <c r="C433" s="21">
        <v>1</v>
      </c>
      <c r="D433" s="9">
        <v>2</v>
      </c>
      <c r="E433" s="10">
        <f t="shared" si="52"/>
        <v>4.2498937526561835E-4</v>
      </c>
      <c r="F433" s="10">
        <f t="shared" si="53"/>
        <v>6.6291017567119651E-4</v>
      </c>
      <c r="G433" s="10">
        <f t="shared" si="55"/>
        <v>1</v>
      </c>
      <c r="H433" s="17">
        <f t="shared" si="54"/>
        <v>4.2498937526561835E-4</v>
      </c>
    </row>
    <row r="434" spans="1:8" x14ac:dyDescent="0.2">
      <c r="A434" s="8"/>
      <c r="B434" s="24" t="s">
        <v>413</v>
      </c>
      <c r="C434" s="21">
        <v>4</v>
      </c>
      <c r="D434" s="9">
        <v>2</v>
      </c>
      <c r="E434" s="10">
        <f t="shared" si="52"/>
        <v>1.6999575010624734E-3</v>
      </c>
      <c r="F434" s="10">
        <f t="shared" si="53"/>
        <v>6.6291017567119651E-4</v>
      </c>
      <c r="G434" s="10">
        <f t="shared" si="55"/>
        <v>-0.5</v>
      </c>
      <c r="H434" s="17">
        <f t="shared" si="54"/>
        <v>-8.499787505312367E-4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449</v>
      </c>
      <c r="D437" s="9">
        <v>319</v>
      </c>
      <c r="E437" s="10">
        <f t="shared" si="52"/>
        <v>0.19082022949426264</v>
      </c>
      <c r="F437" s="10">
        <f t="shared" si="53"/>
        <v>0.10573417301955584</v>
      </c>
      <c r="G437" s="10">
        <f t="shared" si="55"/>
        <v>-0.28953229398663699</v>
      </c>
      <c r="H437" s="17">
        <f t="shared" si="54"/>
        <v>-5.5248618784530391E-2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5</v>
      </c>
      <c r="D441" s="9">
        <v>24</v>
      </c>
      <c r="E441" s="10">
        <f t="shared" si="52"/>
        <v>2.1249468763280916E-3</v>
      </c>
      <c r="F441" s="10">
        <f t="shared" si="53"/>
        <v>7.9549221080543586E-3</v>
      </c>
      <c r="G441" s="10">
        <f t="shared" si="55"/>
        <v>3.8</v>
      </c>
      <c r="H441" s="17">
        <f t="shared" si="54"/>
        <v>8.074798130046747E-3</v>
      </c>
    </row>
    <row r="442" spans="1:8" x14ac:dyDescent="0.2">
      <c r="A442" s="8"/>
      <c r="B442" s="24" t="s">
        <v>421</v>
      </c>
      <c r="C442" s="21">
        <v>2</v>
      </c>
      <c r="D442" s="9">
        <v>6</v>
      </c>
      <c r="E442" s="10">
        <f t="shared" si="52"/>
        <v>8.499787505312367E-4</v>
      </c>
      <c r="F442" s="10">
        <f t="shared" si="53"/>
        <v>1.9887305270135896E-3</v>
      </c>
      <c r="G442" s="10">
        <f t="shared" si="55"/>
        <v>2</v>
      </c>
      <c r="H442" s="17">
        <f t="shared" si="54"/>
        <v>1.6999575010624734E-3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3</v>
      </c>
      <c r="E445" s="10" t="str">
        <f t="shared" si="52"/>
        <v/>
      </c>
      <c r="F445" s="10">
        <f t="shared" si="53"/>
        <v>9.9436526350679482E-4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1</v>
      </c>
      <c r="E449" s="10" t="str">
        <f t="shared" si="52"/>
        <v/>
      </c>
      <c r="F449" s="10">
        <f t="shared" si="53"/>
        <v>3.3145508783559825E-4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214</v>
      </c>
      <c r="D451" s="9">
        <v>478</v>
      </c>
      <c r="E451" s="10">
        <f t="shared" si="52"/>
        <v>9.0947726306842336E-2</v>
      </c>
      <c r="F451" s="10">
        <f t="shared" si="53"/>
        <v>0.15843553198541599</v>
      </c>
      <c r="G451" s="10">
        <f t="shared" si="55"/>
        <v>1.233644859813084</v>
      </c>
      <c r="H451" s="17">
        <f t="shared" si="54"/>
        <v>0.11219719507012325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16</v>
      </c>
      <c r="D453" s="9">
        <v>33</v>
      </c>
      <c r="E453" s="10">
        <f t="shared" si="52"/>
        <v>6.7998300042498936E-3</v>
      </c>
      <c r="F453" s="10">
        <f t="shared" si="53"/>
        <v>1.0938017898574744E-2</v>
      </c>
      <c r="G453" s="10">
        <f t="shared" si="55"/>
        <v>1.0625</v>
      </c>
      <c r="H453" s="17">
        <f t="shared" si="54"/>
        <v>7.2248193795155123E-3</v>
      </c>
    </row>
    <row r="454" spans="1:8" ht="25.5" x14ac:dyDescent="0.2">
      <c r="A454" s="8"/>
      <c r="B454" s="24" t="s">
        <v>433</v>
      </c>
      <c r="C454" s="21">
        <v>1</v>
      </c>
      <c r="D454" s="9">
        <v>0</v>
      </c>
      <c r="E454" s="10">
        <f t="shared" si="52"/>
        <v>4.2498937526561835E-4</v>
      </c>
      <c r="F454" s="10" t="str">
        <f t="shared" si="53"/>
        <v/>
      </c>
      <c r="G454" s="10">
        <f t="shared" si="55"/>
        <v>-1</v>
      </c>
      <c r="H454" s="17">
        <f t="shared" si="54"/>
        <v>-4.2498937526561835E-4</v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9</v>
      </c>
      <c r="E456" s="10" t="str">
        <f t="shared" si="52"/>
        <v/>
      </c>
      <c r="F456" s="10">
        <f t="shared" si="53"/>
        <v>2.9830957905203847E-3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32</v>
      </c>
      <c r="D457" s="9">
        <v>4</v>
      </c>
      <c r="E457" s="10">
        <f t="shared" si="52"/>
        <v>1.3599660008499787E-2</v>
      </c>
      <c r="F457" s="10">
        <f t="shared" si="53"/>
        <v>1.325820351342393E-3</v>
      </c>
      <c r="G457" s="10">
        <f t="shared" si="55"/>
        <v>-0.875</v>
      </c>
      <c r="H457" s="17">
        <f t="shared" si="54"/>
        <v>-1.1899702507437314E-2</v>
      </c>
    </row>
    <row r="458" spans="1:8" x14ac:dyDescent="0.2">
      <c r="A458" s="8"/>
      <c r="B458" s="24" t="s">
        <v>437</v>
      </c>
      <c r="C458" s="21">
        <v>90</v>
      </c>
      <c r="D458" s="9">
        <v>124</v>
      </c>
      <c r="E458" s="10">
        <f t="shared" si="52"/>
        <v>3.8249043773905651E-2</v>
      </c>
      <c r="F458" s="10">
        <f t="shared" si="53"/>
        <v>4.1100430891614186E-2</v>
      </c>
      <c r="G458" s="10">
        <f t="shared" si="55"/>
        <v>0.37777777777777777</v>
      </c>
      <c r="H458" s="17">
        <f t="shared" si="54"/>
        <v>1.4449638759031023E-2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4</v>
      </c>
      <c r="D460" s="9">
        <v>31</v>
      </c>
      <c r="E460" s="10">
        <f t="shared" si="52"/>
        <v>1.6999575010624734E-3</v>
      </c>
      <c r="F460" s="10">
        <f t="shared" si="53"/>
        <v>1.0275107722903546E-2</v>
      </c>
      <c r="G460" s="10">
        <f t="shared" si="55"/>
        <v>6.75</v>
      </c>
      <c r="H460" s="17">
        <f t="shared" si="54"/>
        <v>1.1474713132171695E-2</v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1</v>
      </c>
      <c r="E462" s="10" t="str">
        <f t="shared" si="52"/>
        <v/>
      </c>
      <c r="F462" s="10">
        <f t="shared" si="53"/>
        <v>3.3145508783559825E-4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</v>
      </c>
      <c r="D464" s="9">
        <v>0</v>
      </c>
      <c r="E464" s="10">
        <f t="shared" si="52"/>
        <v>4.2498937526561835E-4</v>
      </c>
      <c r="F464" s="10" t="str">
        <f t="shared" si="53"/>
        <v/>
      </c>
      <c r="G464" s="10">
        <f t="shared" si="55"/>
        <v>-1</v>
      </c>
      <c r="H464" s="17">
        <f t="shared" si="54"/>
        <v>-4.2498937526561835E-4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1</v>
      </c>
      <c r="E471" s="10" t="str">
        <f t="shared" si="52"/>
        <v/>
      </c>
      <c r="F471" s="10">
        <f t="shared" si="53"/>
        <v>3.3145508783559825E-4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2</v>
      </c>
      <c r="D474" s="9">
        <v>10</v>
      </c>
      <c r="E474" s="10">
        <f t="shared" si="52"/>
        <v>8.499787505312367E-4</v>
      </c>
      <c r="F474" s="10">
        <f t="shared" si="53"/>
        <v>3.3145508783559829E-3</v>
      </c>
      <c r="G474" s="10">
        <f t="shared" si="55"/>
        <v>4</v>
      </c>
      <c r="H474" s="17">
        <f t="shared" si="54"/>
        <v>3.3999150021249468E-3</v>
      </c>
    </row>
    <row r="475" spans="1:8" x14ac:dyDescent="0.2">
      <c r="A475" s="8"/>
      <c r="B475" s="24" t="s">
        <v>454</v>
      </c>
      <c r="C475" s="21">
        <v>42</v>
      </c>
      <c r="D475" s="9">
        <v>16</v>
      </c>
      <c r="E475" s="10">
        <f t="shared" si="52"/>
        <v>1.7849553761155972E-2</v>
      </c>
      <c r="F475" s="10">
        <f t="shared" si="53"/>
        <v>5.3032814053695721E-3</v>
      </c>
      <c r="G475" s="10">
        <f t="shared" si="55"/>
        <v>-0.61904761904761907</v>
      </c>
      <c r="H475" s="17">
        <f t="shared" si="54"/>
        <v>-1.1049723756906079E-2</v>
      </c>
    </row>
    <row r="476" spans="1:8" x14ac:dyDescent="0.2">
      <c r="A476" s="8"/>
      <c r="B476" s="24" t="s">
        <v>455</v>
      </c>
      <c r="C476" s="21">
        <v>1</v>
      </c>
      <c r="D476" s="9">
        <v>0</v>
      </c>
      <c r="E476" s="10">
        <f t="shared" si="52"/>
        <v>4.2498937526561835E-4</v>
      </c>
      <c r="F476" s="10" t="str">
        <f t="shared" si="53"/>
        <v/>
      </c>
      <c r="G476" s="10">
        <f t="shared" si="55"/>
        <v>-1</v>
      </c>
      <c r="H476" s="17">
        <f t="shared" si="54"/>
        <v>-4.2498937526561835E-4</v>
      </c>
    </row>
    <row r="477" spans="1:8" ht="25.5" x14ac:dyDescent="0.2">
      <c r="A477" s="8"/>
      <c r="B477" s="24" t="s">
        <v>456</v>
      </c>
      <c r="C477" s="21">
        <v>1</v>
      </c>
      <c r="D477" s="9">
        <v>3</v>
      </c>
      <c r="E477" s="10">
        <f t="shared" si="52"/>
        <v>4.2498937526561835E-4</v>
      </c>
      <c r="F477" s="10">
        <f t="shared" si="53"/>
        <v>9.9436526350679482E-4</v>
      </c>
      <c r="G477" s="10">
        <f t="shared" si="55"/>
        <v>2</v>
      </c>
      <c r="H477" s="17">
        <f t="shared" si="54"/>
        <v>8.499787505312367E-4</v>
      </c>
    </row>
    <row r="478" spans="1:8" ht="25.5" x14ac:dyDescent="0.2">
      <c r="A478" s="8"/>
      <c r="B478" s="24" t="s">
        <v>457</v>
      </c>
      <c r="C478" s="21">
        <v>7</v>
      </c>
      <c r="D478" s="9">
        <v>3</v>
      </c>
      <c r="E478" s="10">
        <f t="shared" si="52"/>
        <v>2.9749256268593286E-3</v>
      </c>
      <c r="F478" s="10">
        <f t="shared" si="53"/>
        <v>9.9436526350679482E-4</v>
      </c>
      <c r="G478" s="10">
        <f t="shared" si="55"/>
        <v>-0.5714285714285714</v>
      </c>
      <c r="H478" s="17">
        <f t="shared" si="54"/>
        <v>-1.6999575010624734E-3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3</v>
      </c>
      <c r="E480" s="10" t="str">
        <f t="shared" si="52"/>
        <v/>
      </c>
      <c r="F480" s="10">
        <f t="shared" si="53"/>
        <v>9.9436526350679482E-4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2</v>
      </c>
      <c r="E482" s="10" t="str">
        <f t="shared" si="52"/>
        <v/>
      </c>
      <c r="F482" s="10">
        <f t="shared" si="53"/>
        <v>6.6291017567119651E-4</v>
      </c>
      <c r="G482" s="10">
        <f t="shared" si="55"/>
        <v>1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10</v>
      </c>
      <c r="D483" s="9">
        <v>1</v>
      </c>
      <c r="E483" s="10">
        <f t="shared" si="52"/>
        <v>4.2498937526561833E-3</v>
      </c>
      <c r="F483" s="10">
        <f t="shared" si="53"/>
        <v>3.3145508783559825E-4</v>
      </c>
      <c r="G483" s="10">
        <f t="shared" si="55"/>
        <v>-0.9</v>
      </c>
      <c r="H483" s="17">
        <f t="shared" si="54"/>
        <v>-3.824904377390565E-3</v>
      </c>
    </row>
    <row r="484" spans="1:8" x14ac:dyDescent="0.2">
      <c r="A484" s="8"/>
      <c r="B484" s="24" t="s">
        <v>463</v>
      </c>
      <c r="C484" s="21">
        <v>52</v>
      </c>
      <c r="D484" s="9">
        <v>40</v>
      </c>
      <c r="E484" s="10">
        <f t="shared" si="52"/>
        <v>2.2099447513812154E-2</v>
      </c>
      <c r="F484" s="10">
        <f t="shared" si="53"/>
        <v>1.3258203513423931E-2</v>
      </c>
      <c r="G484" s="10">
        <f t="shared" si="55"/>
        <v>-0.23076923076923078</v>
      </c>
      <c r="H484" s="17">
        <f t="shared" si="54"/>
        <v>-5.0998725031874206E-3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</v>
      </c>
      <c r="D487" s="9">
        <v>8</v>
      </c>
      <c r="E487" s="10">
        <f t="shared" si="52"/>
        <v>4.2498937526561835E-4</v>
      </c>
      <c r="F487" s="10">
        <f t="shared" si="53"/>
        <v>2.651640702684786E-3</v>
      </c>
      <c r="G487" s="10">
        <f t="shared" si="55"/>
        <v>7</v>
      </c>
      <c r="H487" s="17">
        <f t="shared" si="54"/>
        <v>2.9749256268593286E-3</v>
      </c>
    </row>
    <row r="488" spans="1:8" x14ac:dyDescent="0.2">
      <c r="A488" s="8"/>
      <c r="B488" s="24" t="s">
        <v>467</v>
      </c>
      <c r="C488" s="21">
        <v>4</v>
      </c>
      <c r="D488" s="9">
        <v>4</v>
      </c>
      <c r="E488" s="10">
        <f t="shared" si="52"/>
        <v>1.6999575010624734E-3</v>
      </c>
      <c r="F488" s="10">
        <f t="shared" si="53"/>
        <v>1.325820351342393E-3</v>
      </c>
      <c r="G488" s="10">
        <f t="shared" si="55"/>
        <v>0</v>
      </c>
      <c r="H488" s="17">
        <f t="shared" si="54"/>
        <v>0</v>
      </c>
    </row>
    <row r="489" spans="1:8" x14ac:dyDescent="0.2">
      <c r="A489" s="8"/>
      <c r="B489" s="24" t="s">
        <v>468</v>
      </c>
      <c r="C489" s="21">
        <v>2</v>
      </c>
      <c r="D489" s="9">
        <v>0</v>
      </c>
      <c r="E489" s="10">
        <f t="shared" si="52"/>
        <v>8.499787505312367E-4</v>
      </c>
      <c r="F489" s="10" t="str">
        <f t="shared" si="53"/>
        <v/>
      </c>
      <c r="G489" s="10">
        <f t="shared" si="55"/>
        <v>-1</v>
      </c>
      <c r="H489" s="17">
        <f t="shared" si="54"/>
        <v>-8.499787505312367E-4</v>
      </c>
    </row>
    <row r="490" spans="1:8" x14ac:dyDescent="0.2">
      <c r="A490" s="8"/>
      <c r="B490" s="24" t="s">
        <v>469</v>
      </c>
      <c r="C490" s="21">
        <v>26</v>
      </c>
      <c r="D490" s="9">
        <v>389</v>
      </c>
      <c r="E490" s="10">
        <f t="shared" ref="E490:E553" si="56">+IF(C490=0,"",C490/C$362)</f>
        <v>1.1049723756906077E-2</v>
      </c>
      <c r="F490" s="10">
        <f t="shared" ref="F490:F553" si="57">+IF(D490=0,"",D490/D$362)</f>
        <v>0.12893602916804772</v>
      </c>
      <c r="G490" s="10">
        <f t="shared" si="55"/>
        <v>13.961538461538462</v>
      </c>
      <c r="H490" s="17">
        <f t="shared" ref="H490:H553" si="58">+IF(OR(AND(E490=""),(G490="")),"",E490*G490)</f>
        <v>0.15427114322141947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8</v>
      </c>
      <c r="D498" s="9">
        <v>13</v>
      </c>
      <c r="E498" s="10">
        <f t="shared" si="56"/>
        <v>3.3999150021249468E-3</v>
      </c>
      <c r="F498" s="10">
        <f t="shared" si="57"/>
        <v>4.3089161418627779E-3</v>
      </c>
      <c r="G498" s="10">
        <f t="shared" si="59"/>
        <v>0.625</v>
      </c>
      <c r="H498" s="17">
        <f t="shared" si="58"/>
        <v>2.1249468763280916E-3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6</v>
      </c>
      <c r="D500" s="9">
        <v>2</v>
      </c>
      <c r="E500" s="10">
        <f t="shared" si="56"/>
        <v>2.5499362515937103E-3</v>
      </c>
      <c r="F500" s="10">
        <f t="shared" si="57"/>
        <v>6.6291017567119651E-4</v>
      </c>
      <c r="G500" s="10">
        <f t="shared" si="59"/>
        <v>-0.66666666666666663</v>
      </c>
      <c r="H500" s="17">
        <f t="shared" si="58"/>
        <v>-1.6999575010624734E-3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9</v>
      </c>
      <c r="D503" s="9">
        <v>15</v>
      </c>
      <c r="E503" s="10">
        <f t="shared" si="56"/>
        <v>3.824904377390565E-3</v>
      </c>
      <c r="F503" s="10">
        <f t="shared" si="57"/>
        <v>4.9718263175339743E-3</v>
      </c>
      <c r="G503" s="10">
        <f t="shared" si="59"/>
        <v>0.66666666666666663</v>
      </c>
      <c r="H503" s="17">
        <f t="shared" si="58"/>
        <v>2.5499362515937099E-3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10</v>
      </c>
      <c r="D505" s="9">
        <v>14</v>
      </c>
      <c r="E505" s="10">
        <f t="shared" si="56"/>
        <v>4.2498937526561833E-3</v>
      </c>
      <c r="F505" s="10">
        <f t="shared" si="57"/>
        <v>4.6403712296983757E-3</v>
      </c>
      <c r="G505" s="10">
        <f t="shared" si="59"/>
        <v>0.4</v>
      </c>
      <c r="H505" s="17">
        <f t="shared" si="58"/>
        <v>1.6999575010624734E-3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9</v>
      </c>
      <c r="D508" s="9">
        <v>5</v>
      </c>
      <c r="E508" s="10">
        <f t="shared" si="56"/>
        <v>3.824904377390565E-3</v>
      </c>
      <c r="F508" s="10">
        <f t="shared" si="57"/>
        <v>1.6572754391779914E-3</v>
      </c>
      <c r="G508" s="10">
        <f t="shared" si="59"/>
        <v>-0.44444444444444442</v>
      </c>
      <c r="H508" s="17">
        <f t="shared" si="58"/>
        <v>-1.6999575010624732E-3</v>
      </c>
    </row>
    <row r="509" spans="1:8" x14ac:dyDescent="0.2">
      <c r="A509" s="8"/>
      <c r="B509" s="24" t="s">
        <v>488</v>
      </c>
      <c r="C509" s="21">
        <v>3</v>
      </c>
      <c r="D509" s="9">
        <v>3</v>
      </c>
      <c r="E509" s="10">
        <f t="shared" si="56"/>
        <v>1.2749681257968552E-3</v>
      </c>
      <c r="F509" s="10">
        <f t="shared" si="57"/>
        <v>9.9436526350679482E-4</v>
      </c>
      <c r="G509" s="10">
        <f t="shared" si="59"/>
        <v>0</v>
      </c>
      <c r="H509" s="17">
        <f t="shared" si="58"/>
        <v>0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26</v>
      </c>
      <c r="D519" s="9">
        <v>58</v>
      </c>
      <c r="E519" s="10">
        <f t="shared" si="56"/>
        <v>1.1049723756906077E-2</v>
      </c>
      <c r="F519" s="10">
        <f t="shared" si="57"/>
        <v>1.9224395094464702E-2</v>
      </c>
      <c r="G519" s="10">
        <f t="shared" si="59"/>
        <v>1.2307692307692308</v>
      </c>
      <c r="H519" s="17">
        <f t="shared" si="58"/>
        <v>1.3599660008499787E-2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2</v>
      </c>
      <c r="E520" s="10" t="str">
        <f t="shared" si="56"/>
        <v/>
      </c>
      <c r="F520" s="10">
        <f t="shared" si="57"/>
        <v>6.6291017567119651E-4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</v>
      </c>
      <c r="D521" s="9">
        <v>0</v>
      </c>
      <c r="E521" s="10">
        <f t="shared" si="56"/>
        <v>4.2498937526561835E-4</v>
      </c>
      <c r="F521" s="10" t="str">
        <f t="shared" si="57"/>
        <v/>
      </c>
      <c r="G521" s="10">
        <f t="shared" si="59"/>
        <v>-1</v>
      </c>
      <c r="H521" s="17">
        <f t="shared" si="58"/>
        <v>-4.2498937526561835E-4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1</v>
      </c>
      <c r="D526" s="9">
        <v>0</v>
      </c>
      <c r="E526" s="10">
        <f t="shared" si="56"/>
        <v>4.2498937526561835E-4</v>
      </c>
      <c r="F526" s="10" t="str">
        <f t="shared" si="57"/>
        <v/>
      </c>
      <c r="G526" s="10">
        <f t="shared" si="59"/>
        <v>-1</v>
      </c>
      <c r="H526" s="17">
        <f t="shared" si="58"/>
        <v>-4.2498937526561835E-4</v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14</v>
      </c>
      <c r="E530" s="10" t="str">
        <f t="shared" si="56"/>
        <v/>
      </c>
      <c r="F530" s="10">
        <f t="shared" si="57"/>
        <v>4.6403712296983757E-3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11</v>
      </c>
      <c r="D531" s="9">
        <v>1</v>
      </c>
      <c r="E531" s="10">
        <f t="shared" si="56"/>
        <v>4.674883127921802E-3</v>
      </c>
      <c r="F531" s="10">
        <f t="shared" si="57"/>
        <v>3.3145508783559825E-4</v>
      </c>
      <c r="G531" s="10">
        <f t="shared" si="59"/>
        <v>-0.90909090909090906</v>
      </c>
      <c r="H531" s="17">
        <f t="shared" si="58"/>
        <v>-4.2498937526561833E-3</v>
      </c>
    </row>
    <row r="532" spans="1:8" ht="28.5" customHeight="1" x14ac:dyDescent="0.2">
      <c r="A532" s="8"/>
      <c r="B532" s="24" t="s">
        <v>511</v>
      </c>
      <c r="C532" s="21">
        <v>2</v>
      </c>
      <c r="D532" s="9">
        <v>0</v>
      </c>
      <c r="E532" s="10">
        <f t="shared" si="56"/>
        <v>8.499787505312367E-4</v>
      </c>
      <c r="F532" s="10" t="str">
        <f t="shared" si="57"/>
        <v/>
      </c>
      <c r="G532" s="10">
        <f t="shared" si="59"/>
        <v>-1</v>
      </c>
      <c r="H532" s="17">
        <f t="shared" si="58"/>
        <v>-8.499787505312367E-4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1</v>
      </c>
      <c r="D534" s="9">
        <v>0</v>
      </c>
      <c r="E534" s="10">
        <f t="shared" si="56"/>
        <v>4.2498937526561835E-4</v>
      </c>
      <c r="F534" s="10" t="str">
        <f t="shared" si="57"/>
        <v/>
      </c>
      <c r="G534" s="10">
        <f t="shared" si="59"/>
        <v>-1</v>
      </c>
      <c r="H534" s="17">
        <f t="shared" si="58"/>
        <v>-4.2498937526561835E-4</v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20</v>
      </c>
      <c r="D554" s="9">
        <v>16</v>
      </c>
      <c r="E554" s="10">
        <f t="shared" ref="E554:E595" si="60">+IF(C554=0,"",C554/C$362)</f>
        <v>8.4997875053123666E-3</v>
      </c>
      <c r="F554" s="10">
        <f t="shared" ref="F554:F595" si="61">+IF(D554=0,"",D554/D$362)</f>
        <v>5.3032814053695721E-3</v>
      </c>
      <c r="G554" s="10">
        <f t="shared" si="59"/>
        <v>-0.2</v>
      </c>
      <c r="H554" s="17">
        <f t="shared" ref="H554:H595" si="62">+IF(OR(AND(E554=""),(G554="")),"",E554*G554)</f>
        <v>-1.6999575010624734E-3</v>
      </c>
    </row>
    <row r="555" spans="1:8" x14ac:dyDescent="0.2">
      <c r="A555" s="8"/>
      <c r="B555" s="24" t="s">
        <v>534</v>
      </c>
      <c r="C555" s="21">
        <v>5</v>
      </c>
      <c r="D555" s="9">
        <v>8</v>
      </c>
      <c r="E555" s="10">
        <f t="shared" si="60"/>
        <v>2.1249468763280916E-3</v>
      </c>
      <c r="F555" s="10">
        <f t="shared" si="61"/>
        <v>2.651640702684786E-3</v>
      </c>
      <c r="G555" s="10">
        <f t="shared" ref="G555:G595" si="63">+IF(AND(C555=0,D555=0)," ",IF(C555=0,1,IF(D555=0,-1,(D555-C555)/C555)))</f>
        <v>0.6</v>
      </c>
      <c r="H555" s="17">
        <f t="shared" si="62"/>
        <v>1.2749681257968549E-3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34</v>
      </c>
      <c r="D558" s="9">
        <v>25</v>
      </c>
      <c r="E558" s="10">
        <f t="shared" si="60"/>
        <v>1.4449638759031025E-2</v>
      </c>
      <c r="F558" s="10">
        <f t="shared" si="61"/>
        <v>8.2863771958899563E-3</v>
      </c>
      <c r="G558" s="10">
        <f t="shared" si="63"/>
        <v>-0.26470588235294118</v>
      </c>
      <c r="H558" s="17">
        <f t="shared" si="62"/>
        <v>-3.8249043773905655E-3</v>
      </c>
    </row>
    <row r="559" spans="1:8" x14ac:dyDescent="0.2">
      <c r="A559" s="8"/>
      <c r="B559" s="24" t="s">
        <v>538</v>
      </c>
      <c r="C559" s="21">
        <v>14</v>
      </c>
      <c r="D559" s="9">
        <v>39</v>
      </c>
      <c r="E559" s="10">
        <f t="shared" si="60"/>
        <v>5.9498512537186571E-3</v>
      </c>
      <c r="F559" s="10">
        <f t="shared" si="61"/>
        <v>1.2926748425588332E-2</v>
      </c>
      <c r="G559" s="10">
        <f t="shared" si="63"/>
        <v>1.7857142857142858</v>
      </c>
      <c r="H559" s="17">
        <f t="shared" si="62"/>
        <v>1.0624734381640459E-2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10</v>
      </c>
      <c r="E562" s="10">
        <f t="shared" si="60"/>
        <v>4.2498937526561835E-4</v>
      </c>
      <c r="F562" s="10">
        <f t="shared" si="61"/>
        <v>3.3145508783559829E-3</v>
      </c>
      <c r="G562" s="10">
        <f t="shared" si="63"/>
        <v>9</v>
      </c>
      <c r="H562" s="17">
        <f t="shared" si="62"/>
        <v>3.824904377390565E-3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3</v>
      </c>
      <c r="E568" s="10" t="str">
        <f t="shared" si="60"/>
        <v/>
      </c>
      <c r="F568" s="10">
        <f t="shared" si="61"/>
        <v>9.9436526350679482E-4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8</v>
      </c>
      <c r="E569" s="10" t="str">
        <f t="shared" si="60"/>
        <v/>
      </c>
      <c r="F569" s="10">
        <f t="shared" si="61"/>
        <v>2.651640702684786E-3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1</v>
      </c>
      <c r="E570" s="10" t="str">
        <f t="shared" si="60"/>
        <v/>
      </c>
      <c r="F570" s="10">
        <f t="shared" si="61"/>
        <v>3.3145508783559825E-4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20</v>
      </c>
      <c r="D571" s="9">
        <v>12</v>
      </c>
      <c r="E571" s="10">
        <f t="shared" si="60"/>
        <v>8.4997875053123666E-3</v>
      </c>
      <c r="F571" s="10">
        <f t="shared" si="61"/>
        <v>3.9774610540271793E-3</v>
      </c>
      <c r="G571" s="10">
        <f t="shared" si="63"/>
        <v>-0.4</v>
      </c>
      <c r="H571" s="17">
        <f t="shared" si="62"/>
        <v>-3.3999150021249468E-3</v>
      </c>
    </row>
    <row r="572" spans="1:8" ht="25.5" x14ac:dyDescent="0.2">
      <c r="A572" s="8"/>
      <c r="B572" s="24" t="s">
        <v>551</v>
      </c>
      <c r="C572" s="21">
        <v>22</v>
      </c>
      <c r="D572" s="9">
        <v>3</v>
      </c>
      <c r="E572" s="10">
        <f t="shared" si="60"/>
        <v>9.3497662558436039E-3</v>
      </c>
      <c r="F572" s="10">
        <f t="shared" si="61"/>
        <v>9.9436526350679482E-4</v>
      </c>
      <c r="G572" s="10">
        <f t="shared" si="63"/>
        <v>-0.86363636363636365</v>
      </c>
      <c r="H572" s="17">
        <f t="shared" si="62"/>
        <v>-8.0747981300467488E-3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29</v>
      </c>
      <c r="D574" s="9">
        <v>58</v>
      </c>
      <c r="E574" s="10">
        <f t="shared" si="60"/>
        <v>1.2324691882702932E-2</v>
      </c>
      <c r="F574" s="10">
        <f t="shared" si="61"/>
        <v>1.9224395094464702E-2</v>
      </c>
      <c r="G574" s="10">
        <f t="shared" si="63"/>
        <v>1</v>
      </c>
      <c r="H574" s="17">
        <f t="shared" si="62"/>
        <v>1.2324691882702932E-2</v>
      </c>
    </row>
    <row r="575" spans="1:8" ht="25.5" x14ac:dyDescent="0.2">
      <c r="A575" s="8"/>
      <c r="B575" s="24" t="s">
        <v>554</v>
      </c>
      <c r="C575" s="21">
        <v>1</v>
      </c>
      <c r="D575" s="9">
        <v>0</v>
      </c>
      <c r="E575" s="10">
        <f t="shared" si="60"/>
        <v>4.2498937526561835E-4</v>
      </c>
      <c r="F575" s="10" t="str">
        <f t="shared" si="61"/>
        <v/>
      </c>
      <c r="G575" s="10">
        <f t="shared" si="63"/>
        <v>-1</v>
      </c>
      <c r="H575" s="17">
        <f t="shared" si="62"/>
        <v>-4.2498937526561835E-4</v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17</v>
      </c>
      <c r="D579" s="9">
        <v>27</v>
      </c>
      <c r="E579" s="10">
        <f t="shared" si="60"/>
        <v>7.2248193795155123E-3</v>
      </c>
      <c r="F579" s="10">
        <f t="shared" si="61"/>
        <v>8.9492873715611536E-3</v>
      </c>
      <c r="G579" s="10">
        <f t="shared" si="63"/>
        <v>0.58823529411764708</v>
      </c>
      <c r="H579" s="17">
        <f t="shared" si="62"/>
        <v>4.2498937526561842E-3</v>
      </c>
    </row>
    <row r="580" spans="1:8" ht="25.5" x14ac:dyDescent="0.2">
      <c r="A580" s="8"/>
      <c r="B580" s="24" t="s">
        <v>559</v>
      </c>
      <c r="C580" s="21">
        <v>1</v>
      </c>
      <c r="D580" s="9">
        <v>0</v>
      </c>
      <c r="E580" s="10">
        <f t="shared" si="60"/>
        <v>4.2498937526561835E-4</v>
      </c>
      <c r="F580" s="10" t="str">
        <f t="shared" si="61"/>
        <v/>
      </c>
      <c r="G580" s="10">
        <f t="shared" si="63"/>
        <v>-1</v>
      </c>
      <c r="H580" s="17">
        <f t="shared" si="62"/>
        <v>-4.2498937526561835E-4</v>
      </c>
    </row>
    <row r="581" spans="1:8" x14ac:dyDescent="0.2">
      <c r="A581" s="8"/>
      <c r="B581" s="24" t="s">
        <v>560</v>
      </c>
      <c r="C581" s="21">
        <v>53</v>
      </c>
      <c r="D581" s="9">
        <v>41</v>
      </c>
      <c r="E581" s="10">
        <f t="shared" si="60"/>
        <v>2.2524436889077772E-2</v>
      </c>
      <c r="F581" s="10">
        <f t="shared" si="61"/>
        <v>1.3589658601259529E-2</v>
      </c>
      <c r="G581" s="10">
        <f t="shared" si="63"/>
        <v>-0.22641509433962265</v>
      </c>
      <c r="H581" s="17">
        <f t="shared" si="62"/>
        <v>-5.0998725031874198E-3</v>
      </c>
    </row>
    <row r="582" spans="1:8" x14ac:dyDescent="0.2">
      <c r="A582" s="8"/>
      <c r="B582" s="24" t="s">
        <v>561</v>
      </c>
      <c r="C582" s="21">
        <v>6</v>
      </c>
      <c r="D582" s="9">
        <v>4</v>
      </c>
      <c r="E582" s="10">
        <f t="shared" si="60"/>
        <v>2.5499362515937103E-3</v>
      </c>
      <c r="F582" s="10">
        <f t="shared" si="61"/>
        <v>1.325820351342393E-3</v>
      </c>
      <c r="G582" s="10">
        <f t="shared" si="63"/>
        <v>-0.33333333333333331</v>
      </c>
      <c r="H582" s="17">
        <f t="shared" si="62"/>
        <v>-8.499787505312367E-4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6</v>
      </c>
      <c r="E585" s="10" t="str">
        <f t="shared" si="60"/>
        <v/>
      </c>
      <c r="F585" s="10">
        <f t="shared" si="61"/>
        <v>1.9887305270135896E-3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3</v>
      </c>
      <c r="D588" s="9">
        <v>9</v>
      </c>
      <c r="E588" s="10">
        <f t="shared" si="60"/>
        <v>1.2749681257968552E-3</v>
      </c>
      <c r="F588" s="10">
        <f t="shared" si="61"/>
        <v>2.9830957905203847E-3</v>
      </c>
      <c r="G588" s="10">
        <f t="shared" si="63"/>
        <v>2</v>
      </c>
      <c r="H588" s="17">
        <f t="shared" si="62"/>
        <v>2.5499362515937103E-3</v>
      </c>
    </row>
    <row r="589" spans="1:8" x14ac:dyDescent="0.2">
      <c r="A589" s="8"/>
      <c r="B589" s="24" t="s">
        <v>568</v>
      </c>
      <c r="C589" s="21">
        <v>16</v>
      </c>
      <c r="D589" s="9">
        <v>15</v>
      </c>
      <c r="E589" s="10">
        <f t="shared" si="60"/>
        <v>6.7998300042498936E-3</v>
      </c>
      <c r="F589" s="10">
        <f t="shared" si="61"/>
        <v>4.9718263175339743E-3</v>
      </c>
      <c r="G589" s="10">
        <f t="shared" si="63"/>
        <v>-6.25E-2</v>
      </c>
      <c r="H589" s="17">
        <f t="shared" si="62"/>
        <v>-4.2498937526561835E-4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1156</v>
      </c>
      <c r="D601" s="36">
        <f>SUM(D602:D629)</f>
        <v>1901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0.64446366782006925</v>
      </c>
      <c r="H601" s="37">
        <f t="shared" ref="H601:H629" si="66">+IF(OR(AND(E601=""),(G601="")),"",E601*G601)</f>
        <v>0.64446366782006925</v>
      </c>
    </row>
    <row r="602" spans="1:8" x14ac:dyDescent="0.2">
      <c r="A602" s="8"/>
      <c r="B602" s="23" t="s">
        <v>575</v>
      </c>
      <c r="C602" s="41">
        <v>0</v>
      </c>
      <c r="D602" s="38">
        <v>0</v>
      </c>
      <c r="E602" s="39" t="str">
        <f t="shared" si="64"/>
        <v/>
      </c>
      <c r="F602" s="39" t="str">
        <f t="shared" si="65"/>
        <v/>
      </c>
      <c r="G602" s="39" t="str">
        <f t="shared" ref="G602:G629" si="67">+IF(AND(C602=0,D602=0)," ",IF(C602=0,1,IF(D602=0,-1,(D602-C602)/C602)))</f>
        <v xml:space="preserve"> </v>
      </c>
      <c r="H602" s="40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78</v>
      </c>
      <c r="D604" s="9">
        <v>112</v>
      </c>
      <c r="E604" s="10">
        <f t="shared" si="64"/>
        <v>6.7474048442906581E-2</v>
      </c>
      <c r="F604" s="10">
        <f t="shared" si="65"/>
        <v>5.8916359810625984E-2</v>
      </c>
      <c r="G604" s="10">
        <f t="shared" si="67"/>
        <v>0.4358974358974359</v>
      </c>
      <c r="H604" s="17">
        <f t="shared" si="66"/>
        <v>2.9411764705882356E-2</v>
      </c>
    </row>
    <row r="605" spans="1:8" x14ac:dyDescent="0.2">
      <c r="A605" s="8"/>
      <c r="B605" s="24" t="s">
        <v>578</v>
      </c>
      <c r="C605" s="21">
        <v>156</v>
      </c>
      <c r="D605" s="9">
        <v>174</v>
      </c>
      <c r="E605" s="10">
        <f t="shared" si="64"/>
        <v>0.13494809688581316</v>
      </c>
      <c r="F605" s="10">
        <f t="shared" si="65"/>
        <v>9.1530773277222519E-2</v>
      </c>
      <c r="G605" s="10">
        <f t="shared" si="67"/>
        <v>0.11538461538461539</v>
      </c>
      <c r="H605" s="17">
        <f t="shared" si="66"/>
        <v>1.5570934256055366E-2</v>
      </c>
    </row>
    <row r="606" spans="1:8" x14ac:dyDescent="0.2">
      <c r="A606" s="8"/>
      <c r="B606" s="24" t="s">
        <v>579</v>
      </c>
      <c r="C606" s="21">
        <v>1</v>
      </c>
      <c r="D606" s="9">
        <v>45</v>
      </c>
      <c r="E606" s="10">
        <f t="shared" si="64"/>
        <v>8.6505190311418688E-4</v>
      </c>
      <c r="F606" s="10">
        <f t="shared" si="65"/>
        <v>2.3671751709626512E-2</v>
      </c>
      <c r="G606" s="10">
        <f t="shared" si="67"/>
        <v>44</v>
      </c>
      <c r="H606" s="17">
        <f t="shared" si="66"/>
        <v>3.8062283737024222E-2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3</v>
      </c>
      <c r="D609" s="9">
        <v>0</v>
      </c>
      <c r="E609" s="10">
        <f t="shared" si="64"/>
        <v>2.5951557093425604E-3</v>
      </c>
      <c r="F609" s="10" t="str">
        <f t="shared" si="65"/>
        <v/>
      </c>
      <c r="G609" s="10">
        <f t="shared" si="67"/>
        <v>-1</v>
      </c>
      <c r="H609" s="17">
        <f t="shared" si="66"/>
        <v>-2.5951557093425604E-3</v>
      </c>
    </row>
    <row r="610" spans="1:8" x14ac:dyDescent="0.2">
      <c r="A610" s="8"/>
      <c r="B610" s="24" t="s">
        <v>583</v>
      </c>
      <c r="C610" s="21">
        <v>2</v>
      </c>
      <c r="D610" s="9">
        <v>1</v>
      </c>
      <c r="E610" s="10">
        <f t="shared" si="64"/>
        <v>1.7301038062283738E-3</v>
      </c>
      <c r="F610" s="10">
        <f t="shared" si="65"/>
        <v>5.2603892688058915E-4</v>
      </c>
      <c r="G610" s="10">
        <f t="shared" si="67"/>
        <v>-0.5</v>
      </c>
      <c r="H610" s="17">
        <f t="shared" si="66"/>
        <v>-8.6505190311418688E-4</v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82</v>
      </c>
      <c r="E612" s="10" t="str">
        <f t="shared" si="64"/>
        <v/>
      </c>
      <c r="F612" s="10">
        <f t="shared" si="65"/>
        <v>4.313519200420831E-2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9</v>
      </c>
      <c r="D614" s="9">
        <v>25</v>
      </c>
      <c r="E614" s="10">
        <f t="shared" si="64"/>
        <v>7.7854671280276812E-3</v>
      </c>
      <c r="F614" s="10">
        <f t="shared" si="65"/>
        <v>1.3150973172014729E-2</v>
      </c>
      <c r="G614" s="10">
        <f t="shared" si="67"/>
        <v>1.7777777777777777</v>
      </c>
      <c r="H614" s="17">
        <f t="shared" si="66"/>
        <v>1.3840830449826988E-2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48</v>
      </c>
      <c r="D616" s="9">
        <v>248</v>
      </c>
      <c r="E616" s="10">
        <f t="shared" si="64"/>
        <v>4.1522491349480967E-2</v>
      </c>
      <c r="F616" s="10">
        <f t="shared" si="65"/>
        <v>0.13045765386638611</v>
      </c>
      <c r="G616" s="10">
        <f t="shared" si="67"/>
        <v>4.166666666666667</v>
      </c>
      <c r="H616" s="17">
        <f t="shared" si="66"/>
        <v>0.17301038062283738</v>
      </c>
    </row>
    <row r="617" spans="1:8" x14ac:dyDescent="0.2">
      <c r="A617" s="8"/>
      <c r="B617" s="24" t="s">
        <v>590</v>
      </c>
      <c r="C617" s="21">
        <v>100</v>
      </c>
      <c r="D617" s="9">
        <v>90</v>
      </c>
      <c r="E617" s="10">
        <f t="shared" si="64"/>
        <v>8.6505190311418678E-2</v>
      </c>
      <c r="F617" s="10">
        <f t="shared" si="65"/>
        <v>4.7343503419253023E-2</v>
      </c>
      <c r="G617" s="10">
        <f t="shared" si="67"/>
        <v>-0.1</v>
      </c>
      <c r="H617" s="17">
        <f t="shared" si="66"/>
        <v>-8.6505190311418675E-3</v>
      </c>
    </row>
    <row r="618" spans="1:8" x14ac:dyDescent="0.2">
      <c r="A618" s="8"/>
      <c r="B618" s="24" t="s">
        <v>591</v>
      </c>
      <c r="C618" s="21">
        <v>25</v>
      </c>
      <c r="D618" s="9">
        <v>22</v>
      </c>
      <c r="E618" s="10">
        <f t="shared" si="64"/>
        <v>2.162629757785467E-2</v>
      </c>
      <c r="F618" s="10">
        <f t="shared" si="65"/>
        <v>1.1572856391372961E-2</v>
      </c>
      <c r="G618" s="10">
        <f t="shared" si="67"/>
        <v>-0.12</v>
      </c>
      <c r="H618" s="17">
        <f t="shared" si="66"/>
        <v>-2.5951557093425604E-3</v>
      </c>
    </row>
    <row r="619" spans="1:8" x14ac:dyDescent="0.2">
      <c r="A619" s="8"/>
      <c r="B619" s="24" t="s">
        <v>592</v>
      </c>
      <c r="C619" s="21">
        <v>710</v>
      </c>
      <c r="D619" s="9">
        <v>1043</v>
      </c>
      <c r="E619" s="10">
        <f t="shared" si="64"/>
        <v>0.61418685121107264</v>
      </c>
      <c r="F619" s="10">
        <f t="shared" si="65"/>
        <v>0.54865860073645445</v>
      </c>
      <c r="G619" s="10">
        <f t="shared" si="67"/>
        <v>0.46901408450704224</v>
      </c>
      <c r="H619" s="17">
        <f t="shared" si="66"/>
        <v>0.28806228373702419</v>
      </c>
    </row>
    <row r="620" spans="1:8" x14ac:dyDescent="0.2">
      <c r="A620" s="8"/>
      <c r="B620" s="24" t="s">
        <v>593</v>
      </c>
      <c r="C620" s="21">
        <v>5</v>
      </c>
      <c r="D620" s="9">
        <v>13</v>
      </c>
      <c r="E620" s="10">
        <f t="shared" si="64"/>
        <v>4.3252595155709346E-3</v>
      </c>
      <c r="F620" s="10">
        <f t="shared" si="65"/>
        <v>6.8385060494476589E-3</v>
      </c>
      <c r="G620" s="10">
        <f t="shared" si="67"/>
        <v>1.6</v>
      </c>
      <c r="H620" s="17">
        <f t="shared" si="66"/>
        <v>6.9204152249134959E-3</v>
      </c>
    </row>
    <row r="621" spans="1:8" x14ac:dyDescent="0.2">
      <c r="A621" s="8"/>
      <c r="B621" s="24" t="s">
        <v>594</v>
      </c>
      <c r="C621" s="21">
        <v>14</v>
      </c>
      <c r="D621" s="9">
        <v>20</v>
      </c>
      <c r="E621" s="10">
        <f t="shared" si="64"/>
        <v>1.2110726643598616E-2</v>
      </c>
      <c r="F621" s="10">
        <f t="shared" si="65"/>
        <v>1.0520778537611783E-2</v>
      </c>
      <c r="G621" s="10">
        <f t="shared" si="67"/>
        <v>0.42857142857142855</v>
      </c>
      <c r="H621" s="17">
        <f t="shared" si="66"/>
        <v>5.1903114186851208E-3</v>
      </c>
    </row>
    <row r="622" spans="1:8" x14ac:dyDescent="0.2">
      <c r="A622" s="8"/>
      <c r="B622" s="24" t="s">
        <v>595</v>
      </c>
      <c r="C622" s="21">
        <v>1</v>
      </c>
      <c r="D622" s="9">
        <v>2</v>
      </c>
      <c r="E622" s="10">
        <f t="shared" si="64"/>
        <v>8.6505190311418688E-4</v>
      </c>
      <c r="F622" s="10">
        <f t="shared" si="65"/>
        <v>1.0520778537611783E-3</v>
      </c>
      <c r="G622" s="10">
        <f t="shared" si="67"/>
        <v>1</v>
      </c>
      <c r="H622" s="17">
        <f t="shared" si="66"/>
        <v>8.6505190311418688E-4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</v>
      </c>
      <c r="D625" s="9">
        <v>21</v>
      </c>
      <c r="E625" s="10">
        <f t="shared" si="64"/>
        <v>1.7301038062283738E-3</v>
      </c>
      <c r="F625" s="10">
        <f t="shared" si="65"/>
        <v>1.1046817464492372E-2</v>
      </c>
      <c r="G625" s="10">
        <f t="shared" si="67"/>
        <v>9.5</v>
      </c>
      <c r="H625" s="17">
        <f t="shared" si="66"/>
        <v>1.6435986159169552E-2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3</v>
      </c>
      <c r="E627" s="10" t="str">
        <f t="shared" si="64"/>
        <v/>
      </c>
      <c r="F627" s="10">
        <f t="shared" si="65"/>
        <v>1.5781167806417674E-3</v>
      </c>
      <c r="G627" s="10">
        <f t="shared" si="67"/>
        <v>1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2</v>
      </c>
      <c r="D629" s="18">
        <v>0</v>
      </c>
      <c r="E629" s="19">
        <f t="shared" si="64"/>
        <v>1.7301038062283738E-3</v>
      </c>
      <c r="F629" s="19" t="str">
        <f t="shared" si="65"/>
        <v/>
      </c>
      <c r="G629" s="19">
        <f t="shared" si="67"/>
        <v>-1</v>
      </c>
      <c r="H629" s="20">
        <f t="shared" si="66"/>
        <v>-1.7301038062283738E-3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652</v>
      </c>
      <c r="C8" s="36">
        <f>+C19+C76+C181+C362+C601</f>
        <v>11490</v>
      </c>
      <c r="D8" s="36">
        <f>+D19+D76+D181+D362+D601</f>
        <v>11227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-2.288946910356832E-2</v>
      </c>
      <c r="H8" s="37">
        <f t="shared" ref="H8:H13" si="1">+IF(OR(AND(E8=""),(G8="")),"",E8*G8)</f>
        <v>-2.288946910356832E-2</v>
      </c>
    </row>
    <row r="9" spans="1:8" x14ac:dyDescent="0.2">
      <c r="A9" s="8"/>
      <c r="B9" s="23" t="s">
        <v>8</v>
      </c>
      <c r="C9" s="21">
        <f>+C19</f>
        <v>107</v>
      </c>
      <c r="D9" s="9">
        <f>+D19</f>
        <v>85</v>
      </c>
      <c r="E9" s="10">
        <f t="shared" ref="E9:F13" si="2">+C9/C$8</f>
        <v>9.3124456048738029E-3</v>
      </c>
      <c r="F9" s="10">
        <f t="shared" si="2"/>
        <v>7.5710341141890089E-3</v>
      </c>
      <c r="G9" s="10">
        <f t="shared" si="0"/>
        <v>-0.20560747663551401</v>
      </c>
      <c r="H9" s="17">
        <f t="shared" si="1"/>
        <v>-1.9147084421235856E-3</v>
      </c>
    </row>
    <row r="10" spans="1:8" x14ac:dyDescent="0.2">
      <c r="A10" s="8"/>
      <c r="B10" s="24" t="s">
        <v>9</v>
      </c>
      <c r="C10" s="21">
        <f>+C76</f>
        <v>2393</v>
      </c>
      <c r="D10" s="9">
        <f>+D76</f>
        <v>1901</v>
      </c>
      <c r="E10" s="10">
        <f t="shared" si="2"/>
        <v>0.20826805918189731</v>
      </c>
      <c r="F10" s="10">
        <f t="shared" si="2"/>
        <v>0.16932395118909771</v>
      </c>
      <c r="G10" s="10">
        <f t="shared" si="0"/>
        <v>-0.20559966569160051</v>
      </c>
      <c r="H10" s="17">
        <f t="shared" si="1"/>
        <v>-4.2819843342036555E-2</v>
      </c>
    </row>
    <row r="11" spans="1:8" ht="25.5" x14ac:dyDescent="0.2">
      <c r="A11" s="8"/>
      <c r="B11" s="24" t="s">
        <v>10</v>
      </c>
      <c r="C11" s="21">
        <f>+C181</f>
        <v>1450</v>
      </c>
      <c r="D11" s="9">
        <f>+D181</f>
        <v>959</v>
      </c>
      <c r="E11" s="10">
        <f t="shared" si="2"/>
        <v>0.12619669277632725</v>
      </c>
      <c r="F11" s="10">
        <f t="shared" si="2"/>
        <v>8.5419079005967763E-2</v>
      </c>
      <c r="G11" s="10">
        <f t="shared" si="0"/>
        <v>-0.33862068965517239</v>
      </c>
      <c r="H11" s="17">
        <f t="shared" si="1"/>
        <v>-4.2732811140121847E-2</v>
      </c>
    </row>
    <row r="12" spans="1:8" x14ac:dyDescent="0.2">
      <c r="A12" s="8"/>
      <c r="B12" s="24" t="s">
        <v>11</v>
      </c>
      <c r="C12" s="21">
        <f>+C362</f>
        <v>4646</v>
      </c>
      <c r="D12" s="9">
        <f>+D362</f>
        <v>5660</v>
      </c>
      <c r="E12" s="10">
        <f t="shared" si="2"/>
        <v>0.40435161009573545</v>
      </c>
      <c r="F12" s="10">
        <f t="shared" si="2"/>
        <v>0.50414180101540929</v>
      </c>
      <c r="G12" s="10">
        <f t="shared" si="0"/>
        <v>0.21825226000860956</v>
      </c>
      <c r="H12" s="17">
        <f t="shared" si="1"/>
        <v>8.8250652741514363E-2</v>
      </c>
    </row>
    <row r="13" spans="1:8" ht="15.75" thickBot="1" x14ac:dyDescent="0.25">
      <c r="A13" s="8"/>
      <c r="B13" s="25" t="s">
        <v>12</v>
      </c>
      <c r="C13" s="22">
        <f>+C601</f>
        <v>2894</v>
      </c>
      <c r="D13" s="18">
        <f>+D601</f>
        <v>2622</v>
      </c>
      <c r="E13" s="19">
        <f t="shared" si="2"/>
        <v>0.25187119234116623</v>
      </c>
      <c r="F13" s="19">
        <f t="shared" si="2"/>
        <v>0.23354413467533625</v>
      </c>
      <c r="G13" s="19">
        <f t="shared" si="0"/>
        <v>-9.3987560469937809E-2</v>
      </c>
      <c r="H13" s="20">
        <f t="shared" si="1"/>
        <v>-2.3672758920800698E-2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107</v>
      </c>
      <c r="D19" s="36">
        <f>SUM(D20:D70)</f>
        <v>85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-0.20560747663551401</v>
      </c>
      <c r="H19" s="37">
        <f t="shared" ref="H19:H50" si="5">+IF(OR(AND(E19=""),(G19="")),"",E19*G19)</f>
        <v>-0.20560747663551401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1</v>
      </c>
      <c r="E23" s="10" t="str">
        <f t="shared" si="3"/>
        <v/>
      </c>
      <c r="F23" s="10">
        <f t="shared" si="4"/>
        <v>1.1764705882352941E-2</v>
      </c>
      <c r="G23" s="10">
        <f t="shared" si="6"/>
        <v>1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3</v>
      </c>
      <c r="D27" s="9">
        <v>4</v>
      </c>
      <c r="E27" s="10">
        <f t="shared" si="3"/>
        <v>2.8037383177570093E-2</v>
      </c>
      <c r="F27" s="10">
        <f t="shared" si="4"/>
        <v>4.7058823529411764E-2</v>
      </c>
      <c r="G27" s="10">
        <f t="shared" si="6"/>
        <v>0.33333333333333331</v>
      </c>
      <c r="H27" s="17">
        <f t="shared" si="5"/>
        <v>9.3457943925233638E-3</v>
      </c>
    </row>
    <row r="28" spans="1:8" x14ac:dyDescent="0.2">
      <c r="A28" s="8"/>
      <c r="B28" s="24" t="s">
        <v>24</v>
      </c>
      <c r="C28" s="21">
        <v>2</v>
      </c>
      <c r="D28" s="9">
        <v>2</v>
      </c>
      <c r="E28" s="10">
        <f t="shared" si="3"/>
        <v>1.8691588785046728E-2</v>
      </c>
      <c r="F28" s="10">
        <f t="shared" si="4"/>
        <v>2.3529411764705882E-2</v>
      </c>
      <c r="G28" s="10">
        <f t="shared" si="6"/>
        <v>0</v>
      </c>
      <c r="H28" s="17">
        <f t="shared" si="5"/>
        <v>0</v>
      </c>
    </row>
    <row r="29" spans="1:8" x14ac:dyDescent="0.2">
      <c r="A29" s="8"/>
      <c r="B29" s="24" t="s">
        <v>25</v>
      </c>
      <c r="C29" s="21">
        <v>3</v>
      </c>
      <c r="D29" s="9">
        <v>11</v>
      </c>
      <c r="E29" s="10">
        <f t="shared" si="3"/>
        <v>2.8037383177570093E-2</v>
      </c>
      <c r="F29" s="10">
        <f t="shared" si="4"/>
        <v>0.12941176470588237</v>
      </c>
      <c r="G29" s="10">
        <f t="shared" si="6"/>
        <v>2.6666666666666665</v>
      </c>
      <c r="H29" s="17">
        <f t="shared" si="5"/>
        <v>7.476635514018691E-2</v>
      </c>
    </row>
    <row r="30" spans="1:8" x14ac:dyDescent="0.2">
      <c r="A30" s="8"/>
      <c r="B30" s="24" t="s">
        <v>26</v>
      </c>
      <c r="C30" s="21">
        <v>50</v>
      </c>
      <c r="D30" s="9">
        <v>31</v>
      </c>
      <c r="E30" s="10">
        <f t="shared" si="3"/>
        <v>0.46728971962616822</v>
      </c>
      <c r="F30" s="10">
        <f t="shared" si="4"/>
        <v>0.36470588235294116</v>
      </c>
      <c r="G30" s="10">
        <f t="shared" si="6"/>
        <v>-0.38</v>
      </c>
      <c r="H30" s="17">
        <f t="shared" si="5"/>
        <v>-0.17757009345794392</v>
      </c>
    </row>
    <row r="31" spans="1:8" ht="25.5" x14ac:dyDescent="0.2">
      <c r="A31" s="8"/>
      <c r="B31" s="24" t="s">
        <v>27</v>
      </c>
      <c r="C31" s="21">
        <v>0</v>
      </c>
      <c r="D31" s="9">
        <v>1</v>
      </c>
      <c r="E31" s="10" t="str">
        <f t="shared" si="3"/>
        <v/>
      </c>
      <c r="F31" s="10">
        <f t="shared" si="4"/>
        <v>1.1764705882352941E-2</v>
      </c>
      <c r="G31" s="10">
        <f t="shared" si="6"/>
        <v>1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2</v>
      </c>
      <c r="D32" s="9">
        <v>0</v>
      </c>
      <c r="E32" s="10">
        <f t="shared" si="3"/>
        <v>1.8691588785046728E-2</v>
      </c>
      <c r="F32" s="10" t="str">
        <f t="shared" si="4"/>
        <v/>
      </c>
      <c r="G32" s="10">
        <f t="shared" si="6"/>
        <v>-1</v>
      </c>
      <c r="H32" s="17">
        <f t="shared" si="5"/>
        <v>-1.8691588785046728E-2</v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2</v>
      </c>
      <c r="E36" s="10">
        <f t="shared" si="3"/>
        <v>1.8691588785046728E-2</v>
      </c>
      <c r="F36" s="10">
        <f t="shared" si="4"/>
        <v>2.3529411764705882E-2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1.1764705882352941E-2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3</v>
      </c>
      <c r="D38" s="9">
        <v>0</v>
      </c>
      <c r="E38" s="10">
        <f t="shared" si="3"/>
        <v>2.8037383177570093E-2</v>
      </c>
      <c r="F38" s="10" t="str">
        <f t="shared" si="4"/>
        <v/>
      </c>
      <c r="G38" s="10">
        <f t="shared" si="6"/>
        <v>-1</v>
      </c>
      <c r="H38" s="17">
        <f t="shared" si="5"/>
        <v>-2.8037383177570093E-2</v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1</v>
      </c>
      <c r="D42" s="9">
        <v>1</v>
      </c>
      <c r="E42" s="10">
        <f t="shared" si="3"/>
        <v>9.3457943925233638E-3</v>
      </c>
      <c r="F42" s="10">
        <f t="shared" si="4"/>
        <v>1.1764705882352941E-2</v>
      </c>
      <c r="G42" s="10">
        <f t="shared" si="6"/>
        <v>0</v>
      </c>
      <c r="H42" s="17">
        <f t="shared" si="5"/>
        <v>0</v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</v>
      </c>
      <c r="E44" s="10">
        <f t="shared" si="3"/>
        <v>9.3457943925233638E-3</v>
      </c>
      <c r="F44" s="10">
        <f t="shared" si="4"/>
        <v>1.1764705882352941E-2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2</v>
      </c>
      <c r="D45" s="9">
        <v>1</v>
      </c>
      <c r="E45" s="10">
        <f t="shared" si="3"/>
        <v>1.8691588785046728E-2</v>
      </c>
      <c r="F45" s="10">
        <f t="shared" si="4"/>
        <v>1.1764705882352941E-2</v>
      </c>
      <c r="G45" s="10">
        <f t="shared" si="6"/>
        <v>-0.5</v>
      </c>
      <c r="H45" s="17">
        <f t="shared" si="5"/>
        <v>-9.3457943925233638E-3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7</v>
      </c>
      <c r="D50" s="9">
        <v>14</v>
      </c>
      <c r="E50" s="10">
        <f t="shared" si="3"/>
        <v>6.5420560747663545E-2</v>
      </c>
      <c r="F50" s="10">
        <f t="shared" si="4"/>
        <v>0.16470588235294117</v>
      </c>
      <c r="G50" s="10">
        <f t="shared" si="6"/>
        <v>1</v>
      </c>
      <c r="H50" s="17">
        <f t="shared" si="5"/>
        <v>6.5420560747663545E-2</v>
      </c>
    </row>
    <row r="51" spans="1:8" x14ac:dyDescent="0.2">
      <c r="A51" s="8"/>
      <c r="B51" s="24" t="s">
        <v>47</v>
      </c>
      <c r="C51" s="21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2.3529411764705882E-2</v>
      </c>
      <c r="G51" s="10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1</v>
      </c>
      <c r="E53" s="10" t="str">
        <f t="shared" si="7"/>
        <v/>
      </c>
      <c r="F53" s="10">
        <f t="shared" si="8"/>
        <v>1.1764705882352941E-2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8</v>
      </c>
      <c r="D54" s="9">
        <v>7</v>
      </c>
      <c r="E54" s="10">
        <f t="shared" si="7"/>
        <v>7.476635514018691E-2</v>
      </c>
      <c r="F54" s="10">
        <f t="shared" si="8"/>
        <v>8.2352941176470587E-2</v>
      </c>
      <c r="G54" s="10">
        <f t="shared" si="10"/>
        <v>-0.125</v>
      </c>
      <c r="H54" s="17">
        <f t="shared" si="9"/>
        <v>-9.3457943925233638E-3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2</v>
      </c>
      <c r="E59" s="10" t="str">
        <f t="shared" si="7"/>
        <v/>
      </c>
      <c r="F59" s="10">
        <f t="shared" si="8"/>
        <v>2.3529411764705882E-2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2</v>
      </c>
      <c r="D62" s="9">
        <v>1</v>
      </c>
      <c r="E62" s="10">
        <f t="shared" si="7"/>
        <v>1.8691588785046728E-2</v>
      </c>
      <c r="F62" s="10">
        <f t="shared" si="8"/>
        <v>1.1764705882352941E-2</v>
      </c>
      <c r="G62" s="10">
        <f t="shared" si="10"/>
        <v>-0.5</v>
      </c>
      <c r="H62" s="17">
        <f t="shared" si="9"/>
        <v>-9.3457943925233638E-3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9</v>
      </c>
      <c r="D64" s="9">
        <v>2</v>
      </c>
      <c r="E64" s="10">
        <f t="shared" si="7"/>
        <v>8.4112149532710276E-2</v>
      </c>
      <c r="F64" s="10">
        <f t="shared" si="8"/>
        <v>2.3529411764705882E-2</v>
      </c>
      <c r="G64" s="10">
        <f t="shared" si="10"/>
        <v>-0.77777777777777779</v>
      </c>
      <c r="H64" s="17">
        <f t="shared" si="9"/>
        <v>-6.5420560747663545E-2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3</v>
      </c>
      <c r="D67" s="9">
        <v>0</v>
      </c>
      <c r="E67" s="10">
        <f t="shared" si="7"/>
        <v>2.8037383177570093E-2</v>
      </c>
      <c r="F67" s="10" t="str">
        <f t="shared" si="8"/>
        <v/>
      </c>
      <c r="G67" s="10">
        <f t="shared" si="10"/>
        <v>-1</v>
      </c>
      <c r="H67" s="17">
        <f t="shared" si="9"/>
        <v>-2.8037383177570093E-2</v>
      </c>
    </row>
    <row r="68" spans="1:8" x14ac:dyDescent="0.2">
      <c r="A68" s="8"/>
      <c r="B68" s="24" t="s">
        <v>64</v>
      </c>
      <c r="C68" s="21">
        <v>4</v>
      </c>
      <c r="D68" s="9">
        <v>0</v>
      </c>
      <c r="E68" s="10">
        <f t="shared" si="7"/>
        <v>3.7383177570093455E-2</v>
      </c>
      <c r="F68" s="10" t="str">
        <f t="shared" si="8"/>
        <v/>
      </c>
      <c r="G68" s="10">
        <f t="shared" si="10"/>
        <v>-1</v>
      </c>
      <c r="H68" s="17">
        <f t="shared" si="9"/>
        <v>-3.7383177570093455E-2</v>
      </c>
    </row>
    <row r="69" spans="1:8" x14ac:dyDescent="0.2">
      <c r="A69" s="8"/>
      <c r="B69" s="24" t="s">
        <v>65</v>
      </c>
      <c r="C69" s="21">
        <v>5</v>
      </c>
      <c r="D69" s="9">
        <v>0</v>
      </c>
      <c r="E69" s="10">
        <f t="shared" si="7"/>
        <v>4.6728971962616821E-2</v>
      </c>
      <c r="F69" s="10" t="str">
        <f t="shared" si="8"/>
        <v/>
      </c>
      <c r="G69" s="10">
        <f t="shared" si="10"/>
        <v>-1</v>
      </c>
      <c r="H69" s="17">
        <f t="shared" si="9"/>
        <v>-4.6728971962616821E-2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2393</v>
      </c>
      <c r="D76" s="36">
        <f>SUM(D77:D175)</f>
        <v>1901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-0.20559966569160051</v>
      </c>
      <c r="H76" s="37">
        <f t="shared" ref="H76:H107" si="13">+IF(OR(AND(E76=""),(G76="")),"",E76*G76)</f>
        <v>-0.20559966569160051</v>
      </c>
    </row>
    <row r="77" spans="1:8" x14ac:dyDescent="0.2">
      <c r="A77" s="8"/>
      <c r="B77" s="23" t="s">
        <v>67</v>
      </c>
      <c r="C77" s="41">
        <v>20</v>
      </c>
      <c r="D77" s="38">
        <v>28</v>
      </c>
      <c r="E77" s="39">
        <f t="shared" si="11"/>
        <v>8.3577099874634353E-3</v>
      </c>
      <c r="F77" s="39">
        <f t="shared" si="12"/>
        <v>1.4729089952656496E-2</v>
      </c>
      <c r="G77" s="39">
        <f t="shared" ref="G77:G108" si="14">+IF(AND(C77=0,D77=0)," ",IF(C77=0,1,IF(D77=0,-1,(D77-C77)/C77)))</f>
        <v>0.4</v>
      </c>
      <c r="H77" s="40">
        <f t="shared" si="13"/>
        <v>3.3430839949853742E-3</v>
      </c>
    </row>
    <row r="78" spans="1:8" x14ac:dyDescent="0.2">
      <c r="A78" s="8"/>
      <c r="B78" s="24" t="s">
        <v>68</v>
      </c>
      <c r="C78" s="21">
        <v>0</v>
      </c>
      <c r="D78" s="9">
        <v>4</v>
      </c>
      <c r="E78" s="10" t="str">
        <f t="shared" si="11"/>
        <v/>
      </c>
      <c r="F78" s="10">
        <f t="shared" si="12"/>
        <v>2.1041557075223566E-3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4</v>
      </c>
      <c r="D79" s="9">
        <v>21</v>
      </c>
      <c r="E79" s="10">
        <f t="shared" si="11"/>
        <v>1.6715419974926871E-3</v>
      </c>
      <c r="F79" s="10">
        <f t="shared" si="12"/>
        <v>1.1046817464492372E-2</v>
      </c>
      <c r="G79" s="10">
        <f t="shared" si="14"/>
        <v>4.25</v>
      </c>
      <c r="H79" s="17">
        <f t="shared" si="13"/>
        <v>7.1040534893439203E-3</v>
      </c>
    </row>
    <row r="80" spans="1:8" x14ac:dyDescent="0.2">
      <c r="A80" s="8"/>
      <c r="B80" s="24" t="s">
        <v>70</v>
      </c>
      <c r="C80" s="21">
        <v>17</v>
      </c>
      <c r="D80" s="9">
        <v>19</v>
      </c>
      <c r="E80" s="10">
        <f t="shared" si="11"/>
        <v>7.1040534893439195E-3</v>
      </c>
      <c r="F80" s="10">
        <f t="shared" si="12"/>
        <v>9.9947396107311938E-3</v>
      </c>
      <c r="G80" s="10">
        <f t="shared" si="14"/>
        <v>0.11764705882352941</v>
      </c>
      <c r="H80" s="17">
        <f t="shared" si="13"/>
        <v>8.3577099874634344E-4</v>
      </c>
    </row>
    <row r="81" spans="1:8" ht="25.5" x14ac:dyDescent="0.2">
      <c r="A81" s="8"/>
      <c r="B81" s="24" t="s">
        <v>71</v>
      </c>
      <c r="C81" s="21">
        <v>22</v>
      </c>
      <c r="D81" s="9">
        <v>42</v>
      </c>
      <c r="E81" s="10">
        <f t="shared" si="11"/>
        <v>9.1934809862097792E-3</v>
      </c>
      <c r="F81" s="10">
        <f t="shared" si="12"/>
        <v>2.2093634928984744E-2</v>
      </c>
      <c r="G81" s="10">
        <f t="shared" si="14"/>
        <v>0.90909090909090906</v>
      </c>
      <c r="H81" s="17">
        <f t="shared" si="13"/>
        <v>8.3577099874634353E-3</v>
      </c>
    </row>
    <row r="82" spans="1:8" x14ac:dyDescent="0.2">
      <c r="A82" s="8"/>
      <c r="B82" s="24" t="s">
        <v>72</v>
      </c>
      <c r="C82" s="21">
        <v>0</v>
      </c>
      <c r="D82" s="9">
        <v>5</v>
      </c>
      <c r="E82" s="10" t="str">
        <f t="shared" si="11"/>
        <v/>
      </c>
      <c r="F82" s="10">
        <f t="shared" si="12"/>
        <v>2.6301946344029457E-3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3</v>
      </c>
      <c r="D83" s="9">
        <v>0</v>
      </c>
      <c r="E83" s="10">
        <f t="shared" si="11"/>
        <v>1.2536564981195152E-3</v>
      </c>
      <c r="F83" s="10" t="str">
        <f t="shared" si="12"/>
        <v/>
      </c>
      <c r="G83" s="10">
        <f t="shared" si="14"/>
        <v>-1</v>
      </c>
      <c r="H83" s="17">
        <f t="shared" si="13"/>
        <v>-1.2536564981195152E-3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1</v>
      </c>
      <c r="E84" s="10" t="str">
        <f t="shared" si="11"/>
        <v/>
      </c>
      <c r="F84" s="10">
        <f t="shared" si="12"/>
        <v>5.2603892688058915E-4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5</v>
      </c>
      <c r="D92" s="9">
        <v>1</v>
      </c>
      <c r="E92" s="10">
        <f t="shared" si="11"/>
        <v>2.0894274968658588E-3</v>
      </c>
      <c r="F92" s="10">
        <f t="shared" si="12"/>
        <v>5.2603892688058915E-4</v>
      </c>
      <c r="G92" s="10">
        <f t="shared" si="14"/>
        <v>-0.8</v>
      </c>
      <c r="H92" s="17">
        <f t="shared" si="13"/>
        <v>-1.6715419974926871E-3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8</v>
      </c>
      <c r="D94" s="9">
        <v>5</v>
      </c>
      <c r="E94" s="10">
        <f t="shared" si="11"/>
        <v>3.3430839949853742E-3</v>
      </c>
      <c r="F94" s="10">
        <f t="shared" si="12"/>
        <v>2.6301946344029457E-3</v>
      </c>
      <c r="G94" s="10">
        <f t="shared" si="14"/>
        <v>-0.375</v>
      </c>
      <c r="H94" s="17">
        <f t="shared" si="13"/>
        <v>-1.2536564981195154E-3</v>
      </c>
    </row>
    <row r="95" spans="1:8" x14ac:dyDescent="0.2">
      <c r="A95" s="8"/>
      <c r="B95" s="24" t="s">
        <v>86</v>
      </c>
      <c r="C95" s="21">
        <v>2</v>
      </c>
      <c r="D95" s="9">
        <v>2</v>
      </c>
      <c r="E95" s="10">
        <f t="shared" si="11"/>
        <v>8.3577099874634355E-4</v>
      </c>
      <c r="F95" s="10">
        <f t="shared" si="12"/>
        <v>1.0520778537611783E-3</v>
      </c>
      <c r="G95" s="10">
        <f t="shared" si="14"/>
        <v>0</v>
      </c>
      <c r="H95" s="17">
        <f t="shared" si="13"/>
        <v>0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1</v>
      </c>
      <c r="E97" s="10" t="str">
        <f t="shared" si="11"/>
        <v/>
      </c>
      <c r="F97" s="10">
        <f t="shared" si="12"/>
        <v>5.2603892688058915E-4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13</v>
      </c>
      <c r="D98" s="9">
        <v>42</v>
      </c>
      <c r="E98" s="10">
        <f t="shared" si="11"/>
        <v>5.4325114918512326E-3</v>
      </c>
      <c r="F98" s="10">
        <f t="shared" si="12"/>
        <v>2.2093634928984744E-2</v>
      </c>
      <c r="G98" s="10">
        <f t="shared" si="14"/>
        <v>2.2307692307692308</v>
      </c>
      <c r="H98" s="17">
        <f t="shared" si="13"/>
        <v>1.211867948182198E-2</v>
      </c>
    </row>
    <row r="99" spans="1:8" x14ac:dyDescent="0.2">
      <c r="A99" s="8"/>
      <c r="B99" s="24" t="s">
        <v>90</v>
      </c>
      <c r="C99" s="21">
        <v>2</v>
      </c>
      <c r="D99" s="9">
        <v>1</v>
      </c>
      <c r="E99" s="10">
        <f t="shared" si="11"/>
        <v>8.3577099874634355E-4</v>
      </c>
      <c r="F99" s="10">
        <f t="shared" si="12"/>
        <v>5.2603892688058915E-4</v>
      </c>
      <c r="G99" s="10">
        <f t="shared" si="14"/>
        <v>-0.5</v>
      </c>
      <c r="H99" s="17">
        <f t="shared" si="13"/>
        <v>-4.1788549937317178E-4</v>
      </c>
    </row>
    <row r="100" spans="1:8" x14ac:dyDescent="0.2">
      <c r="A100" s="8"/>
      <c r="B100" s="24" t="s">
        <v>91</v>
      </c>
      <c r="C100" s="21">
        <v>2</v>
      </c>
      <c r="D100" s="9">
        <v>2</v>
      </c>
      <c r="E100" s="10">
        <f t="shared" si="11"/>
        <v>8.3577099874634355E-4</v>
      </c>
      <c r="F100" s="10">
        <f t="shared" si="12"/>
        <v>1.0520778537611783E-3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24" t="s">
        <v>92</v>
      </c>
      <c r="C101" s="21">
        <v>3</v>
      </c>
      <c r="D101" s="9">
        <v>1</v>
      </c>
      <c r="E101" s="10">
        <f t="shared" si="11"/>
        <v>1.2536564981195152E-3</v>
      </c>
      <c r="F101" s="10">
        <f t="shared" si="12"/>
        <v>5.2603892688058915E-4</v>
      </c>
      <c r="G101" s="10">
        <f t="shared" si="14"/>
        <v>-0.66666666666666663</v>
      </c>
      <c r="H101" s="17">
        <f t="shared" si="13"/>
        <v>-8.3577099874634344E-4</v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1</v>
      </c>
      <c r="D103" s="9">
        <v>1</v>
      </c>
      <c r="E103" s="10">
        <f t="shared" si="11"/>
        <v>4.1788549937317178E-4</v>
      </c>
      <c r="F103" s="10">
        <f t="shared" si="12"/>
        <v>5.2603892688058915E-4</v>
      </c>
      <c r="G103" s="10">
        <f t="shared" si="14"/>
        <v>0</v>
      </c>
      <c r="H103" s="17">
        <f t="shared" si="13"/>
        <v>0</v>
      </c>
    </row>
    <row r="104" spans="1:8" x14ac:dyDescent="0.2">
      <c r="A104" s="8"/>
      <c r="B104" s="24" t="s">
        <v>95</v>
      </c>
      <c r="C104" s="21">
        <v>1</v>
      </c>
      <c r="D104" s="9">
        <v>0</v>
      </c>
      <c r="E104" s="10">
        <f t="shared" si="11"/>
        <v>4.1788549937317178E-4</v>
      </c>
      <c r="F104" s="10" t="str">
        <f t="shared" si="12"/>
        <v/>
      </c>
      <c r="G104" s="10">
        <f t="shared" si="14"/>
        <v>-1</v>
      </c>
      <c r="H104" s="17">
        <f t="shared" si="13"/>
        <v>-4.1788549937317178E-4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23</v>
      </c>
      <c r="D106" s="9">
        <v>21</v>
      </c>
      <c r="E106" s="10">
        <f t="shared" si="11"/>
        <v>9.6113664855829502E-3</v>
      </c>
      <c r="F106" s="10">
        <f t="shared" si="12"/>
        <v>1.1046817464492372E-2</v>
      </c>
      <c r="G106" s="10">
        <f t="shared" si="14"/>
        <v>-8.6956521739130432E-2</v>
      </c>
      <c r="H106" s="17">
        <f t="shared" si="13"/>
        <v>-8.3577099874634344E-4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9</v>
      </c>
      <c r="D110" s="9">
        <v>13</v>
      </c>
      <c r="E110" s="10">
        <f t="shared" si="15"/>
        <v>3.7609694943585457E-3</v>
      </c>
      <c r="F110" s="10">
        <f t="shared" si="16"/>
        <v>6.8385060494476589E-3</v>
      </c>
      <c r="G110" s="10">
        <f t="shared" si="18"/>
        <v>0.44444444444444442</v>
      </c>
      <c r="H110" s="17">
        <f t="shared" si="17"/>
        <v>1.6715419974926869E-3</v>
      </c>
    </row>
    <row r="111" spans="1:8" x14ac:dyDescent="0.2">
      <c r="A111" s="8"/>
      <c r="B111" s="24" t="s">
        <v>102</v>
      </c>
      <c r="C111" s="21">
        <v>3</v>
      </c>
      <c r="D111" s="9">
        <v>0</v>
      </c>
      <c r="E111" s="10">
        <f t="shared" si="15"/>
        <v>1.2536564981195152E-3</v>
      </c>
      <c r="F111" s="10" t="str">
        <f t="shared" si="16"/>
        <v/>
      </c>
      <c r="G111" s="10">
        <f t="shared" si="18"/>
        <v>-1</v>
      </c>
      <c r="H111" s="17">
        <f t="shared" si="17"/>
        <v>-1.2536564981195152E-3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2</v>
      </c>
      <c r="D113" s="9">
        <v>5</v>
      </c>
      <c r="E113" s="10">
        <f t="shared" si="15"/>
        <v>8.3577099874634355E-4</v>
      </c>
      <c r="F113" s="10">
        <f t="shared" si="16"/>
        <v>2.6301946344029457E-3</v>
      </c>
      <c r="G113" s="10">
        <f t="shared" si="18"/>
        <v>1.5</v>
      </c>
      <c r="H113" s="17">
        <f t="shared" si="17"/>
        <v>1.2536564981195154E-3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4</v>
      </c>
      <c r="E115" s="10">
        <f t="shared" si="15"/>
        <v>4.1788549937317178E-4</v>
      </c>
      <c r="F115" s="10">
        <f t="shared" si="16"/>
        <v>2.1041557075223566E-3</v>
      </c>
      <c r="G115" s="10">
        <f t="shared" si="18"/>
        <v>3</v>
      </c>
      <c r="H115" s="17">
        <f t="shared" si="17"/>
        <v>1.2536564981195154E-3</v>
      </c>
    </row>
    <row r="116" spans="1:8" x14ac:dyDescent="0.2">
      <c r="A116" s="8"/>
      <c r="B116" s="24" t="s">
        <v>107</v>
      </c>
      <c r="C116" s="21">
        <v>2</v>
      </c>
      <c r="D116" s="9">
        <v>2</v>
      </c>
      <c r="E116" s="10">
        <f t="shared" si="15"/>
        <v>8.3577099874634355E-4</v>
      </c>
      <c r="F116" s="10">
        <f t="shared" si="16"/>
        <v>1.0520778537611783E-3</v>
      </c>
      <c r="G116" s="10">
        <f t="shared" si="18"/>
        <v>0</v>
      </c>
      <c r="H116" s="17">
        <f t="shared" si="17"/>
        <v>0</v>
      </c>
    </row>
    <row r="117" spans="1:8" x14ac:dyDescent="0.2">
      <c r="A117" s="8"/>
      <c r="B117" s="24" t="s">
        <v>108</v>
      </c>
      <c r="C117" s="21">
        <v>0</v>
      </c>
      <c r="D117" s="9">
        <v>8</v>
      </c>
      <c r="E117" s="10" t="str">
        <f t="shared" si="15"/>
        <v/>
      </c>
      <c r="F117" s="10">
        <f t="shared" si="16"/>
        <v>4.2083114150447132E-3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11</v>
      </c>
      <c r="D118" s="9">
        <v>20</v>
      </c>
      <c r="E118" s="10">
        <f t="shared" si="15"/>
        <v>4.5967404931048896E-3</v>
      </c>
      <c r="F118" s="10">
        <f t="shared" si="16"/>
        <v>1.0520778537611783E-2</v>
      </c>
      <c r="G118" s="10">
        <f t="shared" si="18"/>
        <v>0.81818181818181823</v>
      </c>
      <c r="H118" s="17">
        <f t="shared" si="17"/>
        <v>3.7609694943585461E-3</v>
      </c>
    </row>
    <row r="119" spans="1:8" ht="25.5" x14ac:dyDescent="0.2">
      <c r="A119" s="8"/>
      <c r="B119" s="24" t="s">
        <v>110</v>
      </c>
      <c r="C119" s="21">
        <v>248</v>
      </c>
      <c r="D119" s="9">
        <v>21</v>
      </c>
      <c r="E119" s="10">
        <f t="shared" si="15"/>
        <v>0.10363560384454659</v>
      </c>
      <c r="F119" s="10">
        <f t="shared" si="16"/>
        <v>1.1046817464492372E-2</v>
      </c>
      <c r="G119" s="10">
        <f t="shared" si="18"/>
        <v>-0.91532258064516125</v>
      </c>
      <c r="H119" s="17">
        <f t="shared" si="17"/>
        <v>-9.4860008357709982E-2</v>
      </c>
    </row>
    <row r="120" spans="1:8" ht="25.5" x14ac:dyDescent="0.2">
      <c r="A120" s="8"/>
      <c r="B120" s="24" t="s">
        <v>111</v>
      </c>
      <c r="C120" s="21">
        <v>67</v>
      </c>
      <c r="D120" s="9">
        <v>6</v>
      </c>
      <c r="E120" s="10">
        <f t="shared" si="15"/>
        <v>2.7998328458002507E-2</v>
      </c>
      <c r="F120" s="10">
        <f t="shared" si="16"/>
        <v>3.1562335612835349E-3</v>
      </c>
      <c r="G120" s="10">
        <f t="shared" si="18"/>
        <v>-0.91044776119402981</v>
      </c>
      <c r="H120" s="17">
        <f t="shared" si="17"/>
        <v>-2.5491015461763477E-2</v>
      </c>
    </row>
    <row r="121" spans="1:8" x14ac:dyDescent="0.2">
      <c r="A121" s="8"/>
      <c r="B121" s="24" t="s">
        <v>112</v>
      </c>
      <c r="C121" s="21">
        <v>7</v>
      </c>
      <c r="D121" s="9">
        <v>0</v>
      </c>
      <c r="E121" s="10">
        <f t="shared" si="15"/>
        <v>2.9251984956122023E-3</v>
      </c>
      <c r="F121" s="10" t="str">
        <f t="shared" si="16"/>
        <v/>
      </c>
      <c r="G121" s="10">
        <f t="shared" si="18"/>
        <v>-1</v>
      </c>
      <c r="H121" s="17">
        <f t="shared" si="17"/>
        <v>-2.9251984956122023E-3</v>
      </c>
    </row>
    <row r="122" spans="1:8" x14ac:dyDescent="0.2">
      <c r="A122" s="8"/>
      <c r="B122" s="24" t="s">
        <v>113</v>
      </c>
      <c r="C122" s="21">
        <v>17</v>
      </c>
      <c r="D122" s="9">
        <v>32</v>
      </c>
      <c r="E122" s="10">
        <f t="shared" si="15"/>
        <v>7.1040534893439195E-3</v>
      </c>
      <c r="F122" s="10">
        <f t="shared" si="16"/>
        <v>1.6833245660178853E-2</v>
      </c>
      <c r="G122" s="10">
        <f t="shared" si="18"/>
        <v>0.88235294117647056</v>
      </c>
      <c r="H122" s="17">
        <f t="shared" si="17"/>
        <v>6.2682824905975756E-3</v>
      </c>
    </row>
    <row r="123" spans="1:8" x14ac:dyDescent="0.2">
      <c r="A123" s="8"/>
      <c r="B123" s="24" t="s">
        <v>114</v>
      </c>
      <c r="C123" s="21">
        <v>2</v>
      </c>
      <c r="D123" s="9">
        <v>4</v>
      </c>
      <c r="E123" s="10">
        <f t="shared" si="15"/>
        <v>8.3577099874634355E-4</v>
      </c>
      <c r="F123" s="10">
        <f t="shared" si="16"/>
        <v>2.1041557075223566E-3</v>
      </c>
      <c r="G123" s="10">
        <f t="shared" si="18"/>
        <v>1</v>
      </c>
      <c r="H123" s="17">
        <f t="shared" si="17"/>
        <v>8.3577099874634355E-4</v>
      </c>
    </row>
    <row r="124" spans="1:8" x14ac:dyDescent="0.2">
      <c r="A124" s="8"/>
      <c r="B124" s="24" t="s">
        <v>115</v>
      </c>
      <c r="C124" s="21">
        <v>2</v>
      </c>
      <c r="D124" s="9">
        <v>9</v>
      </c>
      <c r="E124" s="10">
        <f t="shared" si="15"/>
        <v>8.3577099874634355E-4</v>
      </c>
      <c r="F124" s="10">
        <f t="shared" si="16"/>
        <v>4.7343503419253023E-3</v>
      </c>
      <c r="G124" s="10">
        <f t="shared" si="18"/>
        <v>3.5</v>
      </c>
      <c r="H124" s="17">
        <f t="shared" si="17"/>
        <v>2.9251984956122023E-3</v>
      </c>
    </row>
    <row r="125" spans="1:8" x14ac:dyDescent="0.2">
      <c r="A125" s="8"/>
      <c r="B125" s="24" t="s">
        <v>116</v>
      </c>
      <c r="C125" s="21">
        <v>2</v>
      </c>
      <c r="D125" s="9">
        <v>2</v>
      </c>
      <c r="E125" s="10">
        <f t="shared" si="15"/>
        <v>8.3577099874634355E-4</v>
      </c>
      <c r="F125" s="10">
        <f t="shared" si="16"/>
        <v>1.0520778537611783E-3</v>
      </c>
      <c r="G125" s="10">
        <f t="shared" si="18"/>
        <v>0</v>
      </c>
      <c r="H125" s="17">
        <f t="shared" si="17"/>
        <v>0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3</v>
      </c>
      <c r="E127" s="10">
        <f t="shared" si="15"/>
        <v>8.3577099874634355E-4</v>
      </c>
      <c r="F127" s="10">
        <f t="shared" si="16"/>
        <v>1.5781167806417674E-3</v>
      </c>
      <c r="G127" s="10">
        <f t="shared" si="18"/>
        <v>0.5</v>
      </c>
      <c r="H127" s="17">
        <f t="shared" si="17"/>
        <v>4.1788549937317178E-4</v>
      </c>
    </row>
    <row r="128" spans="1:8" x14ac:dyDescent="0.2">
      <c r="A128" s="8"/>
      <c r="B128" s="24" t="s">
        <v>119</v>
      </c>
      <c r="C128" s="21">
        <v>15</v>
      </c>
      <c r="D128" s="9">
        <v>2</v>
      </c>
      <c r="E128" s="10">
        <f t="shared" si="15"/>
        <v>6.2682824905975765E-3</v>
      </c>
      <c r="F128" s="10">
        <f t="shared" si="16"/>
        <v>1.0520778537611783E-3</v>
      </c>
      <c r="G128" s="10">
        <f t="shared" si="18"/>
        <v>-0.8666666666666667</v>
      </c>
      <c r="H128" s="17">
        <f t="shared" si="17"/>
        <v>-5.4325114918512335E-3</v>
      </c>
    </row>
    <row r="129" spans="1:8" x14ac:dyDescent="0.2">
      <c r="A129" s="8"/>
      <c r="B129" s="24" t="s">
        <v>120</v>
      </c>
      <c r="C129" s="21">
        <v>4</v>
      </c>
      <c r="D129" s="9">
        <v>14</v>
      </c>
      <c r="E129" s="10">
        <f t="shared" si="15"/>
        <v>1.6715419974926871E-3</v>
      </c>
      <c r="F129" s="10">
        <f t="shared" si="16"/>
        <v>7.3645449763282481E-3</v>
      </c>
      <c r="G129" s="10">
        <f t="shared" si="18"/>
        <v>2.5</v>
      </c>
      <c r="H129" s="17">
        <f t="shared" si="17"/>
        <v>4.1788549937317176E-3</v>
      </c>
    </row>
    <row r="130" spans="1:8" x14ac:dyDescent="0.2">
      <c r="A130" s="8"/>
      <c r="B130" s="24" t="s">
        <v>121</v>
      </c>
      <c r="C130" s="21">
        <v>0</v>
      </c>
      <c r="D130" s="9">
        <v>27</v>
      </c>
      <c r="E130" s="10" t="str">
        <f t="shared" si="15"/>
        <v/>
      </c>
      <c r="F130" s="10">
        <f t="shared" si="16"/>
        <v>1.4203051025775907E-2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13</v>
      </c>
      <c r="E131" s="10" t="str">
        <f t="shared" si="15"/>
        <v/>
      </c>
      <c r="F131" s="10">
        <f t="shared" si="16"/>
        <v>6.8385060494476589E-3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9</v>
      </c>
      <c r="D132" s="9">
        <v>6</v>
      </c>
      <c r="E132" s="10">
        <f t="shared" si="15"/>
        <v>3.7609694943585457E-3</v>
      </c>
      <c r="F132" s="10">
        <f t="shared" si="16"/>
        <v>3.1562335612835349E-3</v>
      </c>
      <c r="G132" s="10">
        <f t="shared" si="18"/>
        <v>-0.33333333333333331</v>
      </c>
      <c r="H132" s="17">
        <f t="shared" si="17"/>
        <v>-1.2536564981195152E-3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6</v>
      </c>
      <c r="D134" s="9">
        <v>12</v>
      </c>
      <c r="E134" s="10">
        <f t="shared" si="15"/>
        <v>2.5073129962390303E-3</v>
      </c>
      <c r="F134" s="10">
        <f t="shared" si="16"/>
        <v>6.3124671225670698E-3</v>
      </c>
      <c r="G134" s="10">
        <f t="shared" si="18"/>
        <v>1</v>
      </c>
      <c r="H134" s="17">
        <f t="shared" si="17"/>
        <v>2.5073129962390303E-3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5</v>
      </c>
      <c r="D136" s="9">
        <v>12</v>
      </c>
      <c r="E136" s="10">
        <f t="shared" si="15"/>
        <v>2.0894274968658588E-3</v>
      </c>
      <c r="F136" s="10">
        <f t="shared" si="16"/>
        <v>6.3124671225670698E-3</v>
      </c>
      <c r="G136" s="10">
        <f t="shared" si="18"/>
        <v>1.4</v>
      </c>
      <c r="H136" s="17">
        <f t="shared" si="17"/>
        <v>2.9251984956122023E-3</v>
      </c>
    </row>
    <row r="137" spans="1:8" x14ac:dyDescent="0.2">
      <c r="A137" s="8"/>
      <c r="B137" s="24" t="s">
        <v>128</v>
      </c>
      <c r="C137" s="21">
        <v>11</v>
      </c>
      <c r="D137" s="9">
        <v>8</v>
      </c>
      <c r="E137" s="10">
        <f t="shared" si="15"/>
        <v>4.5967404931048896E-3</v>
      </c>
      <c r="F137" s="10">
        <f t="shared" si="16"/>
        <v>4.2083114150447132E-3</v>
      </c>
      <c r="G137" s="10">
        <f t="shared" si="18"/>
        <v>-0.27272727272727271</v>
      </c>
      <c r="H137" s="17">
        <f t="shared" si="17"/>
        <v>-1.2536564981195152E-3</v>
      </c>
    </row>
    <row r="138" spans="1:8" x14ac:dyDescent="0.2">
      <c r="A138" s="8"/>
      <c r="B138" s="24" t="s">
        <v>129</v>
      </c>
      <c r="C138" s="21">
        <v>0</v>
      </c>
      <c r="D138" s="9">
        <v>1</v>
      </c>
      <c r="E138" s="10" t="str">
        <f t="shared" si="15"/>
        <v/>
      </c>
      <c r="F138" s="10">
        <f t="shared" si="16"/>
        <v>5.2603892688058915E-4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448</v>
      </c>
      <c r="D139" s="9">
        <v>468</v>
      </c>
      <c r="E139" s="10">
        <f t="shared" si="15"/>
        <v>0.18721270371918095</v>
      </c>
      <c r="F139" s="10">
        <f t="shared" si="16"/>
        <v>0.24618621778011573</v>
      </c>
      <c r="G139" s="10">
        <f t="shared" si="18"/>
        <v>4.4642857142857144E-2</v>
      </c>
      <c r="H139" s="17">
        <f t="shared" si="17"/>
        <v>8.3577099874634353E-3</v>
      </c>
    </row>
    <row r="140" spans="1:8" x14ac:dyDescent="0.2">
      <c r="A140" s="8"/>
      <c r="B140" s="24" t="s">
        <v>131</v>
      </c>
      <c r="C140" s="21">
        <v>9</v>
      </c>
      <c r="D140" s="9">
        <v>2</v>
      </c>
      <c r="E140" s="10">
        <f t="shared" ref="E140:E175" si="19">+IF(C140=0,"",C140/C$76)</f>
        <v>3.7609694943585457E-3</v>
      </c>
      <c r="F140" s="10">
        <f t="shared" ref="F140:F175" si="20">+IF(D140=0,"",D140/D$76)</f>
        <v>1.0520778537611783E-3</v>
      </c>
      <c r="G140" s="10">
        <f t="shared" si="18"/>
        <v>-0.77777777777777779</v>
      </c>
      <c r="H140" s="17">
        <f t="shared" ref="H140:H171" si="21">+IF(OR(AND(E140=""),(G140="")),"",E140*G140)</f>
        <v>-2.9251984956122023E-3</v>
      </c>
    </row>
    <row r="141" spans="1:8" x14ac:dyDescent="0.2">
      <c r="A141" s="8"/>
      <c r="B141" s="24" t="s">
        <v>132</v>
      </c>
      <c r="C141" s="21">
        <v>1</v>
      </c>
      <c r="D141" s="9">
        <v>1</v>
      </c>
      <c r="E141" s="10">
        <f t="shared" si="19"/>
        <v>4.1788549937317178E-4</v>
      </c>
      <c r="F141" s="10">
        <f t="shared" si="20"/>
        <v>5.2603892688058915E-4</v>
      </c>
      <c r="G141" s="10">
        <f t="shared" ref="G141:G175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8"/>
      <c r="B142" s="24" t="s">
        <v>133</v>
      </c>
      <c r="C142" s="21">
        <v>0</v>
      </c>
      <c r="D142" s="9">
        <v>2</v>
      </c>
      <c r="E142" s="10" t="str">
        <f t="shared" si="19"/>
        <v/>
      </c>
      <c r="F142" s="10">
        <f t="shared" si="20"/>
        <v>1.0520778537611783E-3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1</v>
      </c>
      <c r="D143" s="9">
        <v>0</v>
      </c>
      <c r="E143" s="10">
        <f t="shared" si="19"/>
        <v>4.1788549937317178E-4</v>
      </c>
      <c r="F143" s="10" t="str">
        <f t="shared" si="20"/>
        <v/>
      </c>
      <c r="G143" s="10">
        <f t="shared" si="22"/>
        <v>-1</v>
      </c>
      <c r="H143" s="17">
        <f t="shared" si="21"/>
        <v>-4.1788549937317178E-4</v>
      </c>
    </row>
    <row r="144" spans="1:8" x14ac:dyDescent="0.2">
      <c r="A144" s="8"/>
      <c r="B144" s="24" t="s">
        <v>135</v>
      </c>
      <c r="C144" s="21">
        <v>1</v>
      </c>
      <c r="D144" s="9">
        <v>2</v>
      </c>
      <c r="E144" s="10">
        <f t="shared" si="19"/>
        <v>4.1788549937317178E-4</v>
      </c>
      <c r="F144" s="10">
        <f t="shared" si="20"/>
        <v>1.0520778537611783E-3</v>
      </c>
      <c r="G144" s="10">
        <f t="shared" si="22"/>
        <v>1</v>
      </c>
      <c r="H144" s="17">
        <f t="shared" si="21"/>
        <v>4.1788549937317178E-4</v>
      </c>
    </row>
    <row r="145" spans="1:8" x14ac:dyDescent="0.2">
      <c r="A145" s="8"/>
      <c r="B145" s="24" t="s">
        <v>136</v>
      </c>
      <c r="C145" s="21">
        <v>0</v>
      </c>
      <c r="D145" s="9">
        <v>1</v>
      </c>
      <c r="E145" s="10" t="str">
        <f t="shared" si="19"/>
        <v/>
      </c>
      <c r="F145" s="10">
        <f t="shared" si="20"/>
        <v>5.2603892688058915E-4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3</v>
      </c>
      <c r="E147" s="10">
        <f t="shared" si="19"/>
        <v>4.1788549937317178E-4</v>
      </c>
      <c r="F147" s="10">
        <f t="shared" si="20"/>
        <v>1.5781167806417674E-3</v>
      </c>
      <c r="G147" s="10">
        <f t="shared" si="22"/>
        <v>2</v>
      </c>
      <c r="H147" s="17">
        <f t="shared" si="21"/>
        <v>8.3577099874634355E-4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5</v>
      </c>
      <c r="E149" s="10">
        <f t="shared" si="19"/>
        <v>4.1788549937317178E-4</v>
      </c>
      <c r="F149" s="10">
        <f t="shared" si="20"/>
        <v>2.6301946344029457E-3</v>
      </c>
      <c r="G149" s="10">
        <f t="shared" si="22"/>
        <v>4</v>
      </c>
      <c r="H149" s="17">
        <f t="shared" si="21"/>
        <v>1.6715419974926871E-3</v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9</v>
      </c>
      <c r="E151" s="10" t="str">
        <f t="shared" si="19"/>
        <v/>
      </c>
      <c r="F151" s="10">
        <f t="shared" si="20"/>
        <v>4.7343503419253023E-3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1345</v>
      </c>
      <c r="D152" s="9">
        <v>943</v>
      </c>
      <c r="E152" s="10">
        <f t="shared" si="19"/>
        <v>0.56205599665691597</v>
      </c>
      <c r="F152" s="10">
        <f t="shared" si="20"/>
        <v>0.49605470804839558</v>
      </c>
      <c r="G152" s="10">
        <f t="shared" si="22"/>
        <v>-0.29888475836431228</v>
      </c>
      <c r="H152" s="17">
        <f t="shared" si="21"/>
        <v>-0.16798997074801503</v>
      </c>
    </row>
    <row r="153" spans="1:8" ht="25.5" x14ac:dyDescent="0.2">
      <c r="A153" s="8"/>
      <c r="B153" s="24" t="s">
        <v>144</v>
      </c>
      <c r="C153" s="21">
        <v>1</v>
      </c>
      <c r="D153" s="9">
        <v>0</v>
      </c>
      <c r="E153" s="10">
        <f t="shared" si="19"/>
        <v>4.1788549937317178E-4</v>
      </c>
      <c r="F153" s="10" t="str">
        <f t="shared" si="20"/>
        <v/>
      </c>
      <c r="G153" s="10">
        <f t="shared" si="22"/>
        <v>-1</v>
      </c>
      <c r="H153" s="17">
        <f t="shared" si="21"/>
        <v>-4.1788549937317178E-4</v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5</v>
      </c>
      <c r="E156" s="10" t="str">
        <f t="shared" si="19"/>
        <v/>
      </c>
      <c r="F156" s="10">
        <f t="shared" si="20"/>
        <v>2.6301946344029457E-3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1</v>
      </c>
      <c r="E160" s="10" t="str">
        <f t="shared" si="19"/>
        <v/>
      </c>
      <c r="F160" s="10">
        <f t="shared" si="20"/>
        <v>5.2603892688058915E-4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5</v>
      </c>
      <c r="E161" s="10">
        <f t="shared" si="19"/>
        <v>4.1788549937317178E-4</v>
      </c>
      <c r="F161" s="10">
        <f t="shared" si="20"/>
        <v>2.6301946344029457E-3</v>
      </c>
      <c r="G161" s="10">
        <f t="shared" si="22"/>
        <v>4</v>
      </c>
      <c r="H161" s="17">
        <f t="shared" si="21"/>
        <v>1.6715419974926871E-3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4.1788549937317178E-4</v>
      </c>
      <c r="F163" s="10" t="str">
        <f t="shared" si="20"/>
        <v/>
      </c>
      <c r="G163" s="10">
        <f t="shared" si="22"/>
        <v>-1</v>
      </c>
      <c r="H163" s="17">
        <f t="shared" si="21"/>
        <v>-4.1788549937317178E-4</v>
      </c>
    </row>
    <row r="164" spans="1:8" x14ac:dyDescent="0.2">
      <c r="A164" s="8"/>
      <c r="B164" s="24" t="s">
        <v>155</v>
      </c>
      <c r="C164" s="21">
        <v>5</v>
      </c>
      <c r="D164" s="9">
        <v>18</v>
      </c>
      <c r="E164" s="10">
        <f t="shared" si="19"/>
        <v>2.0894274968658588E-3</v>
      </c>
      <c r="F164" s="10">
        <f t="shared" si="20"/>
        <v>9.4687006838506046E-3</v>
      </c>
      <c r="G164" s="10">
        <f t="shared" si="22"/>
        <v>2.6</v>
      </c>
      <c r="H164" s="17">
        <f t="shared" si="21"/>
        <v>5.4325114918512335E-3</v>
      </c>
    </row>
    <row r="165" spans="1:8" ht="25.5" x14ac:dyDescent="0.2">
      <c r="A165" s="8"/>
      <c r="B165" s="24" t="s">
        <v>156</v>
      </c>
      <c r="C165" s="21">
        <v>1</v>
      </c>
      <c r="D165" s="9">
        <v>1</v>
      </c>
      <c r="E165" s="10">
        <f t="shared" si="19"/>
        <v>4.1788549937317178E-4</v>
      </c>
      <c r="F165" s="10">
        <f t="shared" si="20"/>
        <v>5.2603892688058915E-4</v>
      </c>
      <c r="G165" s="10">
        <f t="shared" si="22"/>
        <v>0</v>
      </c>
      <c r="H165" s="17">
        <f t="shared" si="21"/>
        <v>0</v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25</v>
      </c>
      <c r="D172" s="9">
        <v>14</v>
      </c>
      <c r="E172" s="10">
        <f t="shared" si="19"/>
        <v>1.0447137484329294E-2</v>
      </c>
      <c r="F172" s="10">
        <f t="shared" si="20"/>
        <v>7.3645449763282481E-3</v>
      </c>
      <c r="G172" s="10">
        <f t="shared" si="22"/>
        <v>-0.44</v>
      </c>
      <c r="H172" s="17">
        <f t="shared" ref="H172:H175" si="23">+IF(OR(AND(E172=""),(G172="")),"",E172*G172)</f>
        <v>-4.5967404931048896E-3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0</v>
      </c>
      <c r="E174" s="10">
        <f t="shared" si="19"/>
        <v>4.1788549937317178E-4</v>
      </c>
      <c r="F174" s="10" t="str">
        <f t="shared" si="20"/>
        <v/>
      </c>
      <c r="G174" s="10">
        <f t="shared" si="22"/>
        <v>-1</v>
      </c>
      <c r="H174" s="17">
        <f t="shared" si="23"/>
        <v>-4.1788549937317178E-4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1450</v>
      </c>
      <c r="D181" s="36">
        <f>SUM(D182:D356)</f>
        <v>959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-0.33862068965517239</v>
      </c>
      <c r="H181" s="37">
        <f t="shared" ref="H181:H212" si="26">+IF(OR(AND(E181=""),(G181="")),"",E181*G181)</f>
        <v>-0.33862068965517239</v>
      </c>
    </row>
    <row r="182" spans="1:8" x14ac:dyDescent="0.2">
      <c r="A182" s="8"/>
      <c r="B182" s="23" t="s">
        <v>167</v>
      </c>
      <c r="C182" s="41">
        <v>49</v>
      </c>
      <c r="D182" s="38">
        <v>72</v>
      </c>
      <c r="E182" s="39">
        <f t="shared" si="24"/>
        <v>3.3793103448275859E-2</v>
      </c>
      <c r="F182" s="39">
        <f t="shared" si="25"/>
        <v>7.5078206465067784E-2</v>
      </c>
      <c r="G182" s="39">
        <f t="shared" ref="G182:G213" si="27">+IF(AND(C182=0,D182=0)," ",IF(C182=0,1,IF(D182=0,-1,(D182-C182)/C182)))</f>
        <v>0.46938775510204084</v>
      </c>
      <c r="H182" s="40">
        <f t="shared" si="26"/>
        <v>1.5862068965517239E-2</v>
      </c>
    </row>
    <row r="183" spans="1:8" x14ac:dyDescent="0.2">
      <c r="A183" s="8"/>
      <c r="B183" s="24" t="s">
        <v>168</v>
      </c>
      <c r="C183" s="21">
        <v>0</v>
      </c>
      <c r="D183" s="9">
        <v>4</v>
      </c>
      <c r="E183" s="10" t="str">
        <f t="shared" si="24"/>
        <v/>
      </c>
      <c r="F183" s="10">
        <f t="shared" si="25"/>
        <v>4.1710114702815434E-3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2</v>
      </c>
      <c r="D184" s="9">
        <v>25</v>
      </c>
      <c r="E184" s="10">
        <f t="shared" si="24"/>
        <v>1.3793103448275861E-3</v>
      </c>
      <c r="F184" s="10">
        <f t="shared" si="25"/>
        <v>2.6068821689259645E-2</v>
      </c>
      <c r="G184" s="10">
        <f t="shared" si="27"/>
        <v>11.5</v>
      </c>
      <c r="H184" s="17">
        <f t="shared" si="26"/>
        <v>1.5862068965517239E-2</v>
      </c>
    </row>
    <row r="185" spans="1:8" x14ac:dyDescent="0.2">
      <c r="A185" s="8"/>
      <c r="B185" s="24" t="s">
        <v>170</v>
      </c>
      <c r="C185" s="21">
        <v>0</v>
      </c>
      <c r="D185" s="9">
        <v>1</v>
      </c>
      <c r="E185" s="10" t="str">
        <f t="shared" si="24"/>
        <v/>
      </c>
      <c r="F185" s="10">
        <f t="shared" si="25"/>
        <v>1.0427528675703858E-3</v>
      </c>
      <c r="G185" s="10">
        <f t="shared" si="27"/>
        <v>1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9</v>
      </c>
      <c r="D186" s="9">
        <v>8</v>
      </c>
      <c r="E186" s="10">
        <f t="shared" si="24"/>
        <v>6.2068965517241377E-3</v>
      </c>
      <c r="F186" s="10">
        <f t="shared" si="25"/>
        <v>8.3420229405630868E-3</v>
      </c>
      <c r="G186" s="10">
        <f t="shared" si="27"/>
        <v>-0.1111111111111111</v>
      </c>
      <c r="H186" s="17">
        <f t="shared" si="26"/>
        <v>-6.8965517241379305E-4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178</v>
      </c>
      <c r="D188" s="9">
        <v>163</v>
      </c>
      <c r="E188" s="10">
        <f t="shared" si="24"/>
        <v>0.12275862068965518</v>
      </c>
      <c r="F188" s="10">
        <f t="shared" si="25"/>
        <v>0.16996871741397288</v>
      </c>
      <c r="G188" s="10">
        <f t="shared" si="27"/>
        <v>-8.4269662921348312E-2</v>
      </c>
      <c r="H188" s="17">
        <f t="shared" si="26"/>
        <v>-1.0344827586206896E-2</v>
      </c>
    </row>
    <row r="189" spans="1:8" x14ac:dyDescent="0.2">
      <c r="A189" s="8"/>
      <c r="B189" s="24" t="s">
        <v>174</v>
      </c>
      <c r="C189" s="21">
        <v>1</v>
      </c>
      <c r="D189" s="9">
        <v>0</v>
      </c>
      <c r="E189" s="10">
        <f t="shared" si="24"/>
        <v>6.8965517241379305E-4</v>
      </c>
      <c r="F189" s="10" t="str">
        <f t="shared" si="25"/>
        <v/>
      </c>
      <c r="G189" s="10">
        <f t="shared" si="27"/>
        <v>-1</v>
      </c>
      <c r="H189" s="17">
        <f t="shared" si="26"/>
        <v>-6.8965517241379305E-4</v>
      </c>
    </row>
    <row r="190" spans="1:8" x14ac:dyDescent="0.2">
      <c r="A190" s="8"/>
      <c r="B190" s="24" t="s">
        <v>175</v>
      </c>
      <c r="C190" s="21">
        <v>1</v>
      </c>
      <c r="D190" s="9">
        <v>3</v>
      </c>
      <c r="E190" s="10">
        <f t="shared" si="24"/>
        <v>6.8965517241379305E-4</v>
      </c>
      <c r="F190" s="10">
        <f t="shared" si="25"/>
        <v>3.1282586027111575E-3</v>
      </c>
      <c r="G190" s="10">
        <f t="shared" si="27"/>
        <v>2</v>
      </c>
      <c r="H190" s="17">
        <f t="shared" si="26"/>
        <v>1.3793103448275861E-3</v>
      </c>
    </row>
    <row r="191" spans="1:8" x14ac:dyDescent="0.2">
      <c r="A191" s="8"/>
      <c r="B191" s="24" t="s">
        <v>176</v>
      </c>
      <c r="C191" s="21">
        <v>3</v>
      </c>
      <c r="D191" s="9">
        <v>4</v>
      </c>
      <c r="E191" s="10">
        <f t="shared" si="24"/>
        <v>2.0689655172413794E-3</v>
      </c>
      <c r="F191" s="10">
        <f t="shared" si="25"/>
        <v>4.1710114702815434E-3</v>
      </c>
      <c r="G191" s="10">
        <f t="shared" si="27"/>
        <v>0.33333333333333331</v>
      </c>
      <c r="H191" s="17">
        <f t="shared" si="26"/>
        <v>6.8965517241379305E-4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1</v>
      </c>
      <c r="D193" s="9">
        <v>0</v>
      </c>
      <c r="E193" s="10">
        <f t="shared" si="24"/>
        <v>6.8965517241379305E-4</v>
      </c>
      <c r="F193" s="10" t="str">
        <f t="shared" si="25"/>
        <v/>
      </c>
      <c r="G193" s="10">
        <f t="shared" si="27"/>
        <v>-1</v>
      </c>
      <c r="H193" s="17">
        <f t="shared" si="26"/>
        <v>-6.8965517241379305E-4</v>
      </c>
    </row>
    <row r="194" spans="1:8" x14ac:dyDescent="0.2">
      <c r="A194" s="8"/>
      <c r="B194" s="24" t="s">
        <v>179</v>
      </c>
      <c r="C194" s="21">
        <v>0</v>
      </c>
      <c r="D194" s="9">
        <v>1</v>
      </c>
      <c r="E194" s="10" t="str">
        <f t="shared" si="24"/>
        <v/>
      </c>
      <c r="F194" s="10">
        <f t="shared" si="25"/>
        <v>1.0427528675703858E-3</v>
      </c>
      <c r="G194" s="10">
        <f t="shared" si="27"/>
        <v>1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7</v>
      </c>
      <c r="D195" s="9">
        <v>9</v>
      </c>
      <c r="E195" s="10">
        <f t="shared" si="24"/>
        <v>4.827586206896552E-3</v>
      </c>
      <c r="F195" s="10">
        <f t="shared" si="25"/>
        <v>9.384775808133473E-3</v>
      </c>
      <c r="G195" s="10">
        <f t="shared" si="27"/>
        <v>0.2857142857142857</v>
      </c>
      <c r="H195" s="17">
        <f t="shared" si="26"/>
        <v>1.3793103448275863E-3</v>
      </c>
    </row>
    <row r="196" spans="1:8" x14ac:dyDescent="0.2">
      <c r="A196" s="8"/>
      <c r="B196" s="24" t="s">
        <v>181</v>
      </c>
      <c r="C196" s="21">
        <v>11</v>
      </c>
      <c r="D196" s="9">
        <v>8</v>
      </c>
      <c r="E196" s="10">
        <f t="shared" si="24"/>
        <v>7.5862068965517242E-3</v>
      </c>
      <c r="F196" s="10">
        <f t="shared" si="25"/>
        <v>8.3420229405630868E-3</v>
      </c>
      <c r="G196" s="10">
        <f t="shared" si="27"/>
        <v>-0.27272727272727271</v>
      </c>
      <c r="H196" s="17">
        <f t="shared" si="26"/>
        <v>-2.0689655172413794E-3</v>
      </c>
    </row>
    <row r="197" spans="1:8" ht="25.5" x14ac:dyDescent="0.2">
      <c r="A197" s="8"/>
      <c r="B197" s="24" t="s">
        <v>182</v>
      </c>
      <c r="C197" s="21">
        <v>31</v>
      </c>
      <c r="D197" s="9">
        <v>77</v>
      </c>
      <c r="E197" s="10">
        <f t="shared" si="24"/>
        <v>2.1379310344827585E-2</v>
      </c>
      <c r="F197" s="10">
        <f t="shared" si="25"/>
        <v>8.0291970802919707E-2</v>
      </c>
      <c r="G197" s="10">
        <f t="shared" si="27"/>
        <v>1.4838709677419355</v>
      </c>
      <c r="H197" s="17">
        <f t="shared" si="26"/>
        <v>3.1724137931034478E-2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179</v>
      </c>
      <c r="D202" s="9">
        <v>25</v>
      </c>
      <c r="E202" s="10">
        <f t="shared" si="24"/>
        <v>0.12344827586206897</v>
      </c>
      <c r="F202" s="10">
        <f t="shared" si="25"/>
        <v>2.6068821689259645E-2</v>
      </c>
      <c r="G202" s="10">
        <f t="shared" si="27"/>
        <v>-0.86033519553072624</v>
      </c>
      <c r="H202" s="17">
        <f t="shared" si="26"/>
        <v>-0.10620689655172413</v>
      </c>
    </row>
    <row r="203" spans="1:8" x14ac:dyDescent="0.2">
      <c r="A203" s="8"/>
      <c r="B203" s="24" t="s">
        <v>188</v>
      </c>
      <c r="C203" s="21">
        <v>1</v>
      </c>
      <c r="D203" s="9">
        <v>12</v>
      </c>
      <c r="E203" s="10">
        <f t="shared" si="24"/>
        <v>6.8965517241379305E-4</v>
      </c>
      <c r="F203" s="10">
        <f t="shared" si="25"/>
        <v>1.251303441084463E-2</v>
      </c>
      <c r="G203" s="10">
        <f t="shared" si="27"/>
        <v>11</v>
      </c>
      <c r="H203" s="17">
        <f t="shared" si="26"/>
        <v>7.5862068965517233E-3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1.0427528675703858E-3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9</v>
      </c>
      <c r="D208" s="9">
        <v>3</v>
      </c>
      <c r="E208" s="10">
        <f t="shared" si="24"/>
        <v>6.2068965517241377E-3</v>
      </c>
      <c r="F208" s="10">
        <f t="shared" si="25"/>
        <v>3.1282586027111575E-3</v>
      </c>
      <c r="G208" s="10">
        <f t="shared" si="27"/>
        <v>-0.66666666666666663</v>
      </c>
      <c r="H208" s="17">
        <f t="shared" si="26"/>
        <v>-4.1379310344827579E-3</v>
      </c>
    </row>
    <row r="209" spans="1:8" x14ac:dyDescent="0.2">
      <c r="A209" s="8"/>
      <c r="B209" s="24" t="s">
        <v>194</v>
      </c>
      <c r="C209" s="21">
        <v>1</v>
      </c>
      <c r="D209" s="9">
        <v>1</v>
      </c>
      <c r="E209" s="10">
        <f t="shared" si="24"/>
        <v>6.8965517241379305E-4</v>
      </c>
      <c r="F209" s="10">
        <f t="shared" si="25"/>
        <v>1.0427528675703858E-3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13</v>
      </c>
      <c r="D211" s="9">
        <v>14</v>
      </c>
      <c r="E211" s="10">
        <f t="shared" si="24"/>
        <v>8.9655172413793099E-3</v>
      </c>
      <c r="F211" s="10">
        <f t="shared" si="25"/>
        <v>1.4598540145985401E-2</v>
      </c>
      <c r="G211" s="10">
        <f t="shared" si="27"/>
        <v>7.6923076923076927E-2</v>
      </c>
      <c r="H211" s="17">
        <f t="shared" si="26"/>
        <v>6.8965517241379316E-4</v>
      </c>
    </row>
    <row r="212" spans="1:8" x14ac:dyDescent="0.2">
      <c r="A212" s="8"/>
      <c r="B212" s="24" t="s">
        <v>197</v>
      </c>
      <c r="C212" s="21">
        <v>18</v>
      </c>
      <c r="D212" s="9">
        <v>27</v>
      </c>
      <c r="E212" s="10">
        <f t="shared" si="24"/>
        <v>1.2413793103448275E-2</v>
      </c>
      <c r="F212" s="10">
        <f t="shared" si="25"/>
        <v>2.8154327424400417E-2</v>
      </c>
      <c r="G212" s="10">
        <f t="shared" si="27"/>
        <v>0.5</v>
      </c>
      <c r="H212" s="17">
        <f t="shared" si="26"/>
        <v>6.2068965517241377E-3</v>
      </c>
    </row>
    <row r="213" spans="1:8" x14ac:dyDescent="0.2">
      <c r="A213" s="8"/>
      <c r="B213" s="24" t="s">
        <v>198</v>
      </c>
      <c r="C213" s="21">
        <v>41</v>
      </c>
      <c r="D213" s="9">
        <v>15</v>
      </c>
      <c r="E213" s="10">
        <f t="shared" ref="E213:E244" si="28">+IF(C213=0,"",C213/C$181)</f>
        <v>2.8275862068965516E-2</v>
      </c>
      <c r="F213" s="10">
        <f t="shared" ref="F213:F244" si="29">+IF(D213=0,"",D213/D$181)</f>
        <v>1.5641293013555789E-2</v>
      </c>
      <c r="G213" s="10">
        <f t="shared" si="27"/>
        <v>-0.63414634146341464</v>
      </c>
      <c r="H213" s="17">
        <f t="shared" ref="H213:H244" si="30">+IF(OR(AND(E213=""),(G213="")),"",E213*G213)</f>
        <v>-1.793103448275862E-2</v>
      </c>
    </row>
    <row r="214" spans="1:8" x14ac:dyDescent="0.2">
      <c r="A214" s="8"/>
      <c r="B214" s="24" t="s">
        <v>199</v>
      </c>
      <c r="C214" s="21">
        <v>8</v>
      </c>
      <c r="D214" s="9">
        <v>16</v>
      </c>
      <c r="E214" s="10">
        <f t="shared" si="28"/>
        <v>5.5172413793103444E-3</v>
      </c>
      <c r="F214" s="10">
        <f t="shared" si="29"/>
        <v>1.6684045881126174E-2</v>
      </c>
      <c r="G214" s="10">
        <f t="shared" ref="G214:G245" si="31">+IF(AND(C214=0,D214=0)," ",IF(C214=0,1,IF(D214=0,-1,(D214-C214)/C214)))</f>
        <v>1</v>
      </c>
      <c r="H214" s="17">
        <f t="shared" si="30"/>
        <v>5.5172413793103444E-3</v>
      </c>
    </row>
    <row r="215" spans="1:8" x14ac:dyDescent="0.2">
      <c r="A215" s="8"/>
      <c r="B215" s="24" t="s">
        <v>200</v>
      </c>
      <c r="C215" s="21">
        <v>10</v>
      </c>
      <c r="D215" s="9">
        <v>5</v>
      </c>
      <c r="E215" s="10">
        <f t="shared" si="28"/>
        <v>6.8965517241379309E-3</v>
      </c>
      <c r="F215" s="10">
        <f t="shared" si="29"/>
        <v>5.2137643378519288E-3</v>
      </c>
      <c r="G215" s="10">
        <f t="shared" si="31"/>
        <v>-0.5</v>
      </c>
      <c r="H215" s="17">
        <f t="shared" si="30"/>
        <v>-3.4482758620689655E-3</v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27</v>
      </c>
      <c r="D218" s="9">
        <v>24</v>
      </c>
      <c r="E218" s="10">
        <f t="shared" si="28"/>
        <v>1.8620689655172412E-2</v>
      </c>
      <c r="F218" s="10">
        <f t="shared" si="29"/>
        <v>2.502606882168926E-2</v>
      </c>
      <c r="G218" s="10">
        <f t="shared" si="31"/>
        <v>-0.1111111111111111</v>
      </c>
      <c r="H218" s="17">
        <f t="shared" si="30"/>
        <v>-2.0689655172413789E-3</v>
      </c>
    </row>
    <row r="219" spans="1:8" x14ac:dyDescent="0.2">
      <c r="A219" s="8"/>
      <c r="B219" s="24" t="s">
        <v>204</v>
      </c>
      <c r="C219" s="21">
        <v>18</v>
      </c>
      <c r="D219" s="9">
        <v>9</v>
      </c>
      <c r="E219" s="10">
        <f t="shared" si="28"/>
        <v>1.2413793103448275E-2</v>
      </c>
      <c r="F219" s="10">
        <f t="shared" si="29"/>
        <v>9.384775808133473E-3</v>
      </c>
      <c r="G219" s="10">
        <f t="shared" si="31"/>
        <v>-0.5</v>
      </c>
      <c r="H219" s="17">
        <f t="shared" si="30"/>
        <v>-6.2068965517241377E-3</v>
      </c>
    </row>
    <row r="220" spans="1:8" x14ac:dyDescent="0.2">
      <c r="A220" s="8"/>
      <c r="B220" s="24" t="s">
        <v>205</v>
      </c>
      <c r="C220" s="21">
        <v>12</v>
      </c>
      <c r="D220" s="9">
        <v>0</v>
      </c>
      <c r="E220" s="10">
        <f t="shared" si="28"/>
        <v>8.2758620689655175E-3</v>
      </c>
      <c r="F220" s="10" t="str">
        <f t="shared" si="29"/>
        <v/>
      </c>
      <c r="G220" s="10">
        <f t="shared" si="31"/>
        <v>-1</v>
      </c>
      <c r="H220" s="17">
        <f t="shared" si="30"/>
        <v>-8.2758620689655175E-3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19</v>
      </c>
      <c r="D223" s="9">
        <v>61</v>
      </c>
      <c r="E223" s="10">
        <f t="shared" si="28"/>
        <v>1.3103448275862069E-2</v>
      </c>
      <c r="F223" s="10">
        <f t="shared" si="29"/>
        <v>6.3607924921793541E-2</v>
      </c>
      <c r="G223" s="10">
        <f t="shared" si="31"/>
        <v>2.2105263157894739</v>
      </c>
      <c r="H223" s="17">
        <f t="shared" si="30"/>
        <v>2.8965517241379315E-2</v>
      </c>
    </row>
    <row r="224" spans="1:8" x14ac:dyDescent="0.2">
      <c r="A224" s="8"/>
      <c r="B224" s="24" t="s">
        <v>209</v>
      </c>
      <c r="C224" s="21">
        <v>6</v>
      </c>
      <c r="D224" s="9">
        <v>1</v>
      </c>
      <c r="E224" s="10">
        <f t="shared" si="28"/>
        <v>4.1379310344827587E-3</v>
      </c>
      <c r="F224" s="10">
        <f t="shared" si="29"/>
        <v>1.0427528675703858E-3</v>
      </c>
      <c r="G224" s="10">
        <f t="shared" si="31"/>
        <v>-0.83333333333333337</v>
      </c>
      <c r="H224" s="17">
        <f t="shared" si="30"/>
        <v>-3.4482758620689659E-3</v>
      </c>
    </row>
    <row r="225" spans="1:8" ht="25.5" x14ac:dyDescent="0.2">
      <c r="A225" s="8"/>
      <c r="B225" s="24" t="s">
        <v>210</v>
      </c>
      <c r="C225" s="21">
        <v>1</v>
      </c>
      <c r="D225" s="9">
        <v>0</v>
      </c>
      <c r="E225" s="10">
        <f t="shared" si="28"/>
        <v>6.8965517241379305E-4</v>
      </c>
      <c r="F225" s="10" t="str">
        <f t="shared" si="29"/>
        <v/>
      </c>
      <c r="G225" s="10">
        <f t="shared" si="31"/>
        <v>-1</v>
      </c>
      <c r="H225" s="17">
        <f t="shared" si="30"/>
        <v>-6.8965517241379305E-4</v>
      </c>
    </row>
    <row r="226" spans="1:8" ht="25.5" x14ac:dyDescent="0.2">
      <c r="A226" s="8"/>
      <c r="B226" s="24" t="s">
        <v>211</v>
      </c>
      <c r="C226" s="21">
        <v>1</v>
      </c>
      <c r="D226" s="9">
        <v>1</v>
      </c>
      <c r="E226" s="10">
        <f t="shared" si="28"/>
        <v>6.8965517241379305E-4</v>
      </c>
      <c r="F226" s="10">
        <f t="shared" si="29"/>
        <v>1.0427528675703858E-3</v>
      </c>
      <c r="G226" s="10">
        <f t="shared" si="31"/>
        <v>0</v>
      </c>
      <c r="H226" s="17">
        <f t="shared" si="30"/>
        <v>0</v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20</v>
      </c>
      <c r="D228" s="9">
        <v>7</v>
      </c>
      <c r="E228" s="10">
        <f t="shared" si="28"/>
        <v>1.3793103448275862E-2</v>
      </c>
      <c r="F228" s="10">
        <f t="shared" si="29"/>
        <v>7.2992700729927005E-3</v>
      </c>
      <c r="G228" s="10">
        <f t="shared" si="31"/>
        <v>-0.65</v>
      </c>
      <c r="H228" s="17">
        <f t="shared" si="30"/>
        <v>-8.9655172413793099E-3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27</v>
      </c>
      <c r="D235" s="9">
        <v>20</v>
      </c>
      <c r="E235" s="10">
        <f t="shared" si="28"/>
        <v>1.8620689655172412E-2</v>
      </c>
      <c r="F235" s="10">
        <f t="shared" si="29"/>
        <v>2.0855057351407715E-2</v>
      </c>
      <c r="G235" s="10">
        <f t="shared" si="31"/>
        <v>-0.25925925925925924</v>
      </c>
      <c r="H235" s="17">
        <f t="shared" si="30"/>
        <v>-4.8275862068965511E-3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1</v>
      </c>
      <c r="E238" s="10" t="str">
        <f t="shared" si="28"/>
        <v/>
      </c>
      <c r="F238" s="10">
        <f t="shared" si="29"/>
        <v>1.0427528675703858E-3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11</v>
      </c>
      <c r="D241" s="9">
        <v>23</v>
      </c>
      <c r="E241" s="10">
        <f t="shared" si="28"/>
        <v>7.5862068965517242E-3</v>
      </c>
      <c r="F241" s="10">
        <f t="shared" si="29"/>
        <v>2.3983315954118872E-2</v>
      </c>
      <c r="G241" s="10">
        <f t="shared" si="31"/>
        <v>1.0909090909090908</v>
      </c>
      <c r="H241" s="17">
        <f t="shared" si="30"/>
        <v>8.2758620689655175E-3</v>
      </c>
    </row>
    <row r="242" spans="1:8" x14ac:dyDescent="0.2">
      <c r="A242" s="8"/>
      <c r="B242" s="24" t="s">
        <v>227</v>
      </c>
      <c r="C242" s="21">
        <v>1</v>
      </c>
      <c r="D242" s="9">
        <v>1</v>
      </c>
      <c r="E242" s="10">
        <f t="shared" si="28"/>
        <v>6.8965517241379305E-4</v>
      </c>
      <c r="F242" s="10">
        <f t="shared" si="29"/>
        <v>1.0427528675703858E-3</v>
      </c>
      <c r="G242" s="10">
        <f t="shared" si="31"/>
        <v>0</v>
      </c>
      <c r="H242" s="17">
        <f t="shared" si="30"/>
        <v>0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3</v>
      </c>
      <c r="D244" s="9">
        <v>0</v>
      </c>
      <c r="E244" s="10">
        <f t="shared" si="28"/>
        <v>2.0689655172413794E-3</v>
      </c>
      <c r="F244" s="10" t="str">
        <f t="shared" si="29"/>
        <v/>
      </c>
      <c r="G244" s="10">
        <f t="shared" si="31"/>
        <v>-1</v>
      </c>
      <c r="H244" s="17">
        <f t="shared" si="30"/>
        <v>-2.0689655172413794E-3</v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2</v>
      </c>
      <c r="D247" s="9">
        <v>2</v>
      </c>
      <c r="E247" s="10">
        <f t="shared" si="32"/>
        <v>1.3793103448275861E-3</v>
      </c>
      <c r="F247" s="10">
        <f t="shared" si="33"/>
        <v>2.0855057351407717E-3</v>
      </c>
      <c r="G247" s="10">
        <f t="shared" si="35"/>
        <v>0</v>
      </c>
      <c r="H247" s="17">
        <f t="shared" si="34"/>
        <v>0</v>
      </c>
    </row>
    <row r="248" spans="1:8" x14ac:dyDescent="0.2">
      <c r="A248" s="8"/>
      <c r="B248" s="24" t="s">
        <v>233</v>
      </c>
      <c r="C248" s="21">
        <v>6</v>
      </c>
      <c r="D248" s="9">
        <v>0</v>
      </c>
      <c r="E248" s="10">
        <f t="shared" si="32"/>
        <v>4.1379310344827587E-3</v>
      </c>
      <c r="F248" s="10" t="str">
        <f t="shared" si="33"/>
        <v/>
      </c>
      <c r="G248" s="10">
        <f t="shared" si="35"/>
        <v>-1</v>
      </c>
      <c r="H248" s="17">
        <f t="shared" si="34"/>
        <v>-4.1379310344827587E-3</v>
      </c>
    </row>
    <row r="249" spans="1:8" x14ac:dyDescent="0.2">
      <c r="A249" s="8"/>
      <c r="B249" s="24" t="s">
        <v>234</v>
      </c>
      <c r="C249" s="21">
        <v>7</v>
      </c>
      <c r="D249" s="9">
        <v>9</v>
      </c>
      <c r="E249" s="10">
        <f t="shared" si="32"/>
        <v>4.827586206896552E-3</v>
      </c>
      <c r="F249" s="10">
        <f t="shared" si="33"/>
        <v>9.384775808133473E-3</v>
      </c>
      <c r="G249" s="10">
        <f t="shared" si="35"/>
        <v>0.2857142857142857</v>
      </c>
      <c r="H249" s="17">
        <f t="shared" si="34"/>
        <v>1.3793103448275863E-3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</v>
      </c>
      <c r="D251" s="9">
        <v>4</v>
      </c>
      <c r="E251" s="10">
        <f t="shared" si="32"/>
        <v>4.1379310344827587E-3</v>
      </c>
      <c r="F251" s="10">
        <f t="shared" si="33"/>
        <v>4.1710114702815434E-3</v>
      </c>
      <c r="G251" s="10">
        <f t="shared" si="35"/>
        <v>-0.33333333333333331</v>
      </c>
      <c r="H251" s="17">
        <f t="shared" si="34"/>
        <v>-1.3793103448275861E-3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0</v>
      </c>
      <c r="E254" s="10">
        <f t="shared" si="32"/>
        <v>6.8965517241379305E-4</v>
      </c>
      <c r="F254" s="10" t="str">
        <f t="shared" si="33"/>
        <v/>
      </c>
      <c r="G254" s="10">
        <f t="shared" si="35"/>
        <v>-1</v>
      </c>
      <c r="H254" s="17">
        <f t="shared" si="34"/>
        <v>-6.8965517241379305E-4</v>
      </c>
    </row>
    <row r="255" spans="1:8" ht="25.5" x14ac:dyDescent="0.2">
      <c r="A255" s="8"/>
      <c r="B255" s="24" t="s">
        <v>240</v>
      </c>
      <c r="C255" s="21">
        <v>0</v>
      </c>
      <c r="D255" s="9">
        <v>1</v>
      </c>
      <c r="E255" s="10" t="str">
        <f t="shared" si="32"/>
        <v/>
      </c>
      <c r="F255" s="10">
        <f t="shared" si="33"/>
        <v>1.0427528675703858E-3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1.0427528675703858E-3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2</v>
      </c>
      <c r="D260" s="9">
        <v>2</v>
      </c>
      <c r="E260" s="10">
        <f t="shared" si="32"/>
        <v>1.3793103448275861E-3</v>
      </c>
      <c r="F260" s="10">
        <f t="shared" si="33"/>
        <v>2.0855057351407717E-3</v>
      </c>
      <c r="G260" s="10">
        <f t="shared" si="35"/>
        <v>0</v>
      </c>
      <c r="H260" s="17">
        <f t="shared" si="34"/>
        <v>0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35</v>
      </c>
      <c r="D264" s="9">
        <v>0</v>
      </c>
      <c r="E264" s="10">
        <f t="shared" si="32"/>
        <v>2.4137931034482758E-2</v>
      </c>
      <c r="F264" s="10" t="str">
        <f t="shared" si="33"/>
        <v/>
      </c>
      <c r="G264" s="10">
        <f t="shared" si="35"/>
        <v>-1</v>
      </c>
      <c r="H264" s="17">
        <f t="shared" si="34"/>
        <v>-2.4137931034482758E-2</v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6.8965517241379305E-4</v>
      </c>
      <c r="F269" s="10" t="str">
        <f t="shared" si="33"/>
        <v/>
      </c>
      <c r="G269" s="10">
        <f t="shared" si="35"/>
        <v>-1</v>
      </c>
      <c r="H269" s="17">
        <f t="shared" si="34"/>
        <v>-6.8965517241379305E-4</v>
      </c>
    </row>
    <row r="270" spans="1:8" x14ac:dyDescent="0.2">
      <c r="A270" s="8"/>
      <c r="B270" s="24" t="s">
        <v>255</v>
      </c>
      <c r="C270" s="21">
        <v>0</v>
      </c>
      <c r="D270" s="9">
        <v>1</v>
      </c>
      <c r="E270" s="10" t="str">
        <f t="shared" si="32"/>
        <v/>
      </c>
      <c r="F270" s="10">
        <f t="shared" si="33"/>
        <v>1.0427528675703858E-3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1</v>
      </c>
      <c r="E272" s="10" t="str">
        <f t="shared" si="32"/>
        <v/>
      </c>
      <c r="F272" s="10">
        <f t="shared" si="33"/>
        <v>1.0427528675703858E-3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2</v>
      </c>
      <c r="D273" s="9">
        <v>0</v>
      </c>
      <c r="E273" s="10">
        <f t="shared" si="32"/>
        <v>1.3793103448275861E-3</v>
      </c>
      <c r="F273" s="10" t="str">
        <f t="shared" si="33"/>
        <v/>
      </c>
      <c r="G273" s="10">
        <f t="shared" si="35"/>
        <v>-1</v>
      </c>
      <c r="H273" s="17">
        <f t="shared" si="34"/>
        <v>-1.3793103448275861E-3</v>
      </c>
    </row>
    <row r="274" spans="1:8" x14ac:dyDescent="0.2">
      <c r="A274" s="8"/>
      <c r="B274" s="24" t="s">
        <v>259</v>
      </c>
      <c r="C274" s="21">
        <v>11</v>
      </c>
      <c r="D274" s="9">
        <v>6</v>
      </c>
      <c r="E274" s="10">
        <f t="shared" si="32"/>
        <v>7.5862068965517242E-3</v>
      </c>
      <c r="F274" s="10">
        <f t="shared" si="33"/>
        <v>6.2565172054223151E-3</v>
      </c>
      <c r="G274" s="10">
        <f t="shared" si="35"/>
        <v>-0.45454545454545453</v>
      </c>
      <c r="H274" s="17">
        <f t="shared" si="34"/>
        <v>-3.4482758620689655E-3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7</v>
      </c>
      <c r="D277" s="9">
        <v>0</v>
      </c>
      <c r="E277" s="10">
        <f t="shared" ref="E277:E308" si="36">+IF(C277=0,"",C277/C$181)</f>
        <v>4.827586206896552E-3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-4.827586206896552E-3</v>
      </c>
    </row>
    <row r="278" spans="1:8" x14ac:dyDescent="0.2">
      <c r="A278" s="8"/>
      <c r="B278" s="24" t="s">
        <v>263</v>
      </c>
      <c r="C278" s="21">
        <v>1</v>
      </c>
      <c r="D278" s="9">
        <v>1</v>
      </c>
      <c r="E278" s="10">
        <f t="shared" si="36"/>
        <v>6.8965517241379305E-4</v>
      </c>
      <c r="F278" s="10">
        <f t="shared" si="37"/>
        <v>1.0427528675703858E-3</v>
      </c>
      <c r="G278" s="10">
        <f t="shared" ref="G278:G309" si="39">+IF(AND(C278=0,D278=0)," ",IF(C278=0,1,IF(D278=0,-1,(D278-C278)/C278)))</f>
        <v>0</v>
      </c>
      <c r="H278" s="17">
        <f t="shared" si="38"/>
        <v>0</v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3</v>
      </c>
      <c r="D285" s="9">
        <v>6</v>
      </c>
      <c r="E285" s="10">
        <f t="shared" si="36"/>
        <v>2.0689655172413794E-3</v>
      </c>
      <c r="F285" s="10">
        <f t="shared" si="37"/>
        <v>6.2565172054223151E-3</v>
      </c>
      <c r="G285" s="10">
        <f t="shared" si="39"/>
        <v>1</v>
      </c>
      <c r="H285" s="17">
        <f t="shared" si="38"/>
        <v>2.0689655172413794E-3</v>
      </c>
    </row>
    <row r="286" spans="1:8" ht="25.5" x14ac:dyDescent="0.2">
      <c r="A286" s="8"/>
      <c r="B286" s="24" t="s">
        <v>271</v>
      </c>
      <c r="C286" s="21">
        <v>55</v>
      </c>
      <c r="D286" s="9">
        <v>12</v>
      </c>
      <c r="E286" s="10">
        <f t="shared" si="36"/>
        <v>3.793103448275862E-2</v>
      </c>
      <c r="F286" s="10">
        <f t="shared" si="37"/>
        <v>1.251303441084463E-2</v>
      </c>
      <c r="G286" s="10">
        <f t="shared" si="39"/>
        <v>-0.78181818181818186</v>
      </c>
      <c r="H286" s="17">
        <f t="shared" si="38"/>
        <v>-2.9655172413793104E-2</v>
      </c>
    </row>
    <row r="287" spans="1:8" x14ac:dyDescent="0.2">
      <c r="A287" s="8"/>
      <c r="B287" s="24" t="s">
        <v>272</v>
      </c>
      <c r="C287" s="21">
        <v>8</v>
      </c>
      <c r="D287" s="9">
        <v>17</v>
      </c>
      <c r="E287" s="10">
        <f t="shared" si="36"/>
        <v>5.5172413793103444E-3</v>
      </c>
      <c r="F287" s="10">
        <f t="shared" si="37"/>
        <v>1.7726798748696558E-2</v>
      </c>
      <c r="G287" s="10">
        <f t="shared" si="39"/>
        <v>1.125</v>
      </c>
      <c r="H287" s="17">
        <f t="shared" si="38"/>
        <v>6.2068965517241377E-3</v>
      </c>
    </row>
    <row r="288" spans="1:8" x14ac:dyDescent="0.2">
      <c r="A288" s="8"/>
      <c r="B288" s="24" t="s">
        <v>273</v>
      </c>
      <c r="C288" s="21">
        <v>2</v>
      </c>
      <c r="D288" s="9">
        <v>3</v>
      </c>
      <c r="E288" s="10">
        <f t="shared" si="36"/>
        <v>1.3793103448275861E-3</v>
      </c>
      <c r="F288" s="10">
        <f t="shared" si="37"/>
        <v>3.1282586027111575E-3</v>
      </c>
      <c r="G288" s="10">
        <f t="shared" si="39"/>
        <v>0.5</v>
      </c>
      <c r="H288" s="17">
        <f t="shared" si="38"/>
        <v>6.8965517241379305E-4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4</v>
      </c>
      <c r="D290" s="9">
        <v>1</v>
      </c>
      <c r="E290" s="10">
        <f t="shared" si="36"/>
        <v>2.7586206896551722E-3</v>
      </c>
      <c r="F290" s="10">
        <f t="shared" si="37"/>
        <v>1.0427528675703858E-3</v>
      </c>
      <c r="G290" s="10">
        <f t="shared" si="39"/>
        <v>-0.75</v>
      </c>
      <c r="H290" s="17">
        <f t="shared" si="38"/>
        <v>-2.0689655172413789E-3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1.0427528675703858E-3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6</v>
      </c>
      <c r="D293" s="9">
        <v>0</v>
      </c>
      <c r="E293" s="10">
        <f t="shared" si="36"/>
        <v>4.1379310344827587E-3</v>
      </c>
      <c r="F293" s="10" t="str">
        <f t="shared" si="37"/>
        <v/>
      </c>
      <c r="G293" s="10">
        <f t="shared" si="39"/>
        <v>-1</v>
      </c>
      <c r="H293" s="17">
        <f t="shared" si="38"/>
        <v>-4.1379310344827587E-3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313</v>
      </c>
      <c r="D297" s="9">
        <v>1</v>
      </c>
      <c r="E297" s="10">
        <f t="shared" si="36"/>
        <v>0.21586206896551724</v>
      </c>
      <c r="F297" s="10">
        <f t="shared" si="37"/>
        <v>1.0427528675703858E-3</v>
      </c>
      <c r="G297" s="10">
        <f t="shared" si="39"/>
        <v>-0.99680511182108622</v>
      </c>
      <c r="H297" s="17">
        <f t="shared" si="38"/>
        <v>-0.21517241379310345</v>
      </c>
    </row>
    <row r="298" spans="1:8" x14ac:dyDescent="0.2">
      <c r="A298" s="8"/>
      <c r="B298" s="24" t="s">
        <v>283</v>
      </c>
      <c r="C298" s="21">
        <v>1</v>
      </c>
      <c r="D298" s="9">
        <v>15</v>
      </c>
      <c r="E298" s="10">
        <f t="shared" si="36"/>
        <v>6.8965517241379305E-4</v>
      </c>
      <c r="F298" s="10">
        <f t="shared" si="37"/>
        <v>1.5641293013555789E-2</v>
      </c>
      <c r="G298" s="10">
        <f t="shared" si="39"/>
        <v>14</v>
      </c>
      <c r="H298" s="17">
        <f t="shared" si="38"/>
        <v>9.6551724137931023E-3</v>
      </c>
    </row>
    <row r="299" spans="1:8" x14ac:dyDescent="0.2">
      <c r="A299" s="8"/>
      <c r="B299" s="24" t="s">
        <v>284</v>
      </c>
      <c r="C299" s="21">
        <v>20</v>
      </c>
      <c r="D299" s="9">
        <v>78</v>
      </c>
      <c r="E299" s="10">
        <f t="shared" si="36"/>
        <v>1.3793103448275862E-2</v>
      </c>
      <c r="F299" s="10">
        <f t="shared" si="37"/>
        <v>8.1334723670490092E-2</v>
      </c>
      <c r="G299" s="10">
        <f t="shared" si="39"/>
        <v>2.9</v>
      </c>
      <c r="H299" s="17">
        <f t="shared" si="38"/>
        <v>0.04</v>
      </c>
    </row>
    <row r="300" spans="1:8" x14ac:dyDescent="0.2">
      <c r="A300" s="8"/>
      <c r="B300" s="24" t="s">
        <v>285</v>
      </c>
      <c r="C300" s="21">
        <v>2</v>
      </c>
      <c r="D300" s="9">
        <v>4</v>
      </c>
      <c r="E300" s="10">
        <f t="shared" si="36"/>
        <v>1.3793103448275861E-3</v>
      </c>
      <c r="F300" s="10">
        <f t="shared" si="37"/>
        <v>4.1710114702815434E-3</v>
      </c>
      <c r="G300" s="10">
        <f t="shared" si="39"/>
        <v>1</v>
      </c>
      <c r="H300" s="17">
        <f t="shared" si="38"/>
        <v>1.3793103448275861E-3</v>
      </c>
    </row>
    <row r="301" spans="1:8" x14ac:dyDescent="0.2">
      <c r="A301" s="8"/>
      <c r="B301" s="24" t="s">
        <v>286</v>
      </c>
      <c r="C301" s="21">
        <v>43</v>
      </c>
      <c r="D301" s="9">
        <v>18</v>
      </c>
      <c r="E301" s="10">
        <f t="shared" si="36"/>
        <v>2.9655172413793104E-2</v>
      </c>
      <c r="F301" s="10">
        <f t="shared" si="37"/>
        <v>1.8769551616266946E-2</v>
      </c>
      <c r="G301" s="10">
        <f t="shared" si="39"/>
        <v>-0.58139534883720934</v>
      </c>
      <c r="H301" s="17">
        <f t="shared" si="38"/>
        <v>-1.7241379310344831E-2</v>
      </c>
    </row>
    <row r="302" spans="1:8" x14ac:dyDescent="0.2">
      <c r="A302" s="8"/>
      <c r="B302" s="24" t="s">
        <v>287</v>
      </c>
      <c r="C302" s="21">
        <v>4</v>
      </c>
      <c r="D302" s="9">
        <v>7</v>
      </c>
      <c r="E302" s="10">
        <f t="shared" si="36"/>
        <v>2.7586206896551722E-3</v>
      </c>
      <c r="F302" s="10">
        <f t="shared" si="37"/>
        <v>7.2992700729927005E-3</v>
      </c>
      <c r="G302" s="10">
        <f t="shared" si="39"/>
        <v>0.75</v>
      </c>
      <c r="H302" s="17">
        <f t="shared" si="38"/>
        <v>2.0689655172413789E-3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3</v>
      </c>
      <c r="D304" s="9">
        <v>4</v>
      </c>
      <c r="E304" s="10">
        <f t="shared" si="36"/>
        <v>2.0689655172413794E-3</v>
      </c>
      <c r="F304" s="10">
        <f t="shared" si="37"/>
        <v>4.1710114702815434E-3</v>
      </c>
      <c r="G304" s="10">
        <f t="shared" si="39"/>
        <v>0.33333333333333331</v>
      </c>
      <c r="H304" s="17">
        <f t="shared" si="38"/>
        <v>6.8965517241379305E-4</v>
      </c>
    </row>
    <row r="305" spans="1:8" x14ac:dyDescent="0.2">
      <c r="A305" s="8"/>
      <c r="B305" s="24" t="s">
        <v>290</v>
      </c>
      <c r="C305" s="21">
        <v>38</v>
      </c>
      <c r="D305" s="9">
        <v>38</v>
      </c>
      <c r="E305" s="10">
        <f t="shared" si="36"/>
        <v>2.6206896551724139E-2</v>
      </c>
      <c r="F305" s="10">
        <f t="shared" si="37"/>
        <v>3.9624608967674661E-2</v>
      </c>
      <c r="G305" s="10">
        <f t="shared" si="39"/>
        <v>0</v>
      </c>
      <c r="H305" s="17">
        <f t="shared" si="38"/>
        <v>0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1</v>
      </c>
      <c r="D308" s="9">
        <v>6</v>
      </c>
      <c r="E308" s="10">
        <f t="shared" si="36"/>
        <v>6.8965517241379305E-4</v>
      </c>
      <c r="F308" s="10">
        <f t="shared" si="37"/>
        <v>6.2565172054223151E-3</v>
      </c>
      <c r="G308" s="10">
        <f t="shared" si="39"/>
        <v>5</v>
      </c>
      <c r="H308" s="17">
        <f t="shared" si="38"/>
        <v>3.4482758620689655E-3</v>
      </c>
    </row>
    <row r="309" spans="1:8" x14ac:dyDescent="0.2">
      <c r="A309" s="8"/>
      <c r="B309" s="24" t="s">
        <v>294</v>
      </c>
      <c r="C309" s="21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2.0855057351407717E-3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1</v>
      </c>
      <c r="D311" s="9">
        <v>2</v>
      </c>
      <c r="E311" s="10">
        <f t="shared" si="40"/>
        <v>6.8965517241379305E-4</v>
      </c>
      <c r="F311" s="10">
        <f t="shared" si="41"/>
        <v>2.0855057351407717E-3</v>
      </c>
      <c r="G311" s="10">
        <f t="shared" si="43"/>
        <v>1</v>
      </c>
      <c r="H311" s="17">
        <f t="shared" si="42"/>
        <v>6.8965517241379305E-4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6</v>
      </c>
      <c r="E315" s="10" t="str">
        <f t="shared" si="40"/>
        <v/>
      </c>
      <c r="F315" s="10">
        <f t="shared" si="41"/>
        <v>6.2565172054223151E-3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31</v>
      </c>
      <c r="D317" s="9">
        <v>2</v>
      </c>
      <c r="E317" s="10">
        <f t="shared" si="40"/>
        <v>2.1379310344827585E-2</v>
      </c>
      <c r="F317" s="10">
        <f t="shared" si="41"/>
        <v>2.0855057351407717E-3</v>
      </c>
      <c r="G317" s="10">
        <f t="shared" si="43"/>
        <v>-0.93548387096774188</v>
      </c>
      <c r="H317" s="17">
        <f t="shared" si="42"/>
        <v>-1.9999999999999997E-2</v>
      </c>
    </row>
    <row r="318" spans="1:8" x14ac:dyDescent="0.2">
      <c r="A318" s="8"/>
      <c r="B318" s="24" t="s">
        <v>303</v>
      </c>
      <c r="C318" s="21">
        <v>2</v>
      </c>
      <c r="D318" s="9">
        <v>3</v>
      </c>
      <c r="E318" s="10">
        <f t="shared" si="40"/>
        <v>1.3793103448275861E-3</v>
      </c>
      <c r="F318" s="10">
        <f t="shared" si="41"/>
        <v>3.1282586027111575E-3</v>
      </c>
      <c r="G318" s="10">
        <f t="shared" si="43"/>
        <v>0.5</v>
      </c>
      <c r="H318" s="17">
        <f t="shared" si="42"/>
        <v>6.8965517241379305E-4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25</v>
      </c>
      <c r="D320" s="9">
        <v>16</v>
      </c>
      <c r="E320" s="10">
        <f t="shared" si="40"/>
        <v>1.7241379310344827E-2</v>
      </c>
      <c r="F320" s="10">
        <f t="shared" si="41"/>
        <v>1.6684045881126174E-2</v>
      </c>
      <c r="G320" s="10">
        <f t="shared" si="43"/>
        <v>-0.36</v>
      </c>
      <c r="H320" s="17">
        <f t="shared" si="42"/>
        <v>-6.2068965517241377E-3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2</v>
      </c>
      <c r="D322" s="9">
        <v>0</v>
      </c>
      <c r="E322" s="10">
        <f t="shared" si="40"/>
        <v>1.3793103448275861E-3</v>
      </c>
      <c r="F322" s="10" t="str">
        <f t="shared" si="41"/>
        <v/>
      </c>
      <c r="G322" s="10">
        <f t="shared" si="43"/>
        <v>-1</v>
      </c>
      <c r="H322" s="17">
        <f t="shared" si="42"/>
        <v>-1.3793103448275861E-3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0</v>
      </c>
      <c r="E325" s="10">
        <f t="shared" si="40"/>
        <v>6.8965517241379305E-4</v>
      </c>
      <c r="F325" s="10" t="str">
        <f t="shared" si="41"/>
        <v/>
      </c>
      <c r="G325" s="10">
        <f t="shared" si="43"/>
        <v>-1</v>
      </c>
      <c r="H325" s="17">
        <f t="shared" si="42"/>
        <v>-6.8965517241379305E-4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</v>
      </c>
      <c r="D329" s="9">
        <v>2</v>
      </c>
      <c r="E329" s="10">
        <f t="shared" si="40"/>
        <v>1.3793103448275861E-3</v>
      </c>
      <c r="F329" s="10">
        <f t="shared" si="41"/>
        <v>2.0855057351407717E-3</v>
      </c>
      <c r="G329" s="10">
        <f t="shared" si="43"/>
        <v>0</v>
      </c>
      <c r="H329" s="17">
        <f t="shared" si="42"/>
        <v>0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43</v>
      </c>
      <c r="D331" s="9">
        <v>14</v>
      </c>
      <c r="E331" s="10">
        <f t="shared" si="40"/>
        <v>2.9655172413793104E-2</v>
      </c>
      <c r="F331" s="10">
        <f t="shared" si="41"/>
        <v>1.4598540145985401E-2</v>
      </c>
      <c r="G331" s="10">
        <f t="shared" si="43"/>
        <v>-0.67441860465116277</v>
      </c>
      <c r="H331" s="17">
        <f t="shared" si="42"/>
        <v>-0.02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</v>
      </c>
      <c r="D333" s="9">
        <v>6</v>
      </c>
      <c r="E333" s="10">
        <f t="shared" si="40"/>
        <v>1.3793103448275861E-3</v>
      </c>
      <c r="F333" s="10">
        <f t="shared" si="41"/>
        <v>6.2565172054223151E-3</v>
      </c>
      <c r="G333" s="10">
        <f t="shared" si="43"/>
        <v>2</v>
      </c>
      <c r="H333" s="17">
        <f t="shared" si="42"/>
        <v>2.7586206896551722E-3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21</v>
      </c>
      <c r="D336" s="9">
        <v>7</v>
      </c>
      <c r="E336" s="10">
        <f t="shared" si="40"/>
        <v>1.4482758620689656E-2</v>
      </c>
      <c r="F336" s="10">
        <f t="shared" si="41"/>
        <v>7.2992700729927005E-3</v>
      </c>
      <c r="G336" s="10">
        <f t="shared" si="43"/>
        <v>-0.66666666666666663</v>
      </c>
      <c r="H336" s="17">
        <f t="shared" si="42"/>
        <v>-9.655172413793104E-3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1</v>
      </c>
      <c r="D339" s="9">
        <v>2</v>
      </c>
      <c r="E339" s="10">
        <f t="shared" si="40"/>
        <v>6.8965517241379305E-4</v>
      </c>
      <c r="F339" s="10">
        <f t="shared" si="41"/>
        <v>2.0855057351407717E-3</v>
      </c>
      <c r="G339" s="10">
        <f t="shared" si="43"/>
        <v>1</v>
      </c>
      <c r="H339" s="17">
        <f t="shared" si="42"/>
        <v>6.8965517241379305E-4</v>
      </c>
    </row>
    <row r="340" spans="1:8" ht="25.5" x14ac:dyDescent="0.2">
      <c r="A340" s="8"/>
      <c r="B340" s="24" t="s">
        <v>325</v>
      </c>
      <c r="C340" s="21">
        <v>12</v>
      </c>
      <c r="D340" s="9">
        <v>7</v>
      </c>
      <c r="E340" s="10">
        <f t="shared" si="40"/>
        <v>8.2758620689655175E-3</v>
      </c>
      <c r="F340" s="10">
        <f t="shared" si="41"/>
        <v>7.2992700729927005E-3</v>
      </c>
      <c r="G340" s="10">
        <f t="shared" si="43"/>
        <v>-0.41666666666666669</v>
      </c>
      <c r="H340" s="17">
        <f t="shared" si="42"/>
        <v>-3.4482758620689659E-3</v>
      </c>
    </row>
    <row r="341" spans="1:8" x14ac:dyDescent="0.2">
      <c r="A341" s="8"/>
      <c r="B341" s="24" t="s">
        <v>326</v>
      </c>
      <c r="C341" s="21">
        <v>2</v>
      </c>
      <c r="D341" s="9">
        <v>0</v>
      </c>
      <c r="E341" s="10">
        <f t="shared" ref="E341:E356" si="44">+IF(C341=0,"",C341/C$181)</f>
        <v>1.3793103448275861E-3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-1.3793103448275861E-3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1</v>
      </c>
      <c r="E344" s="10" t="str">
        <f t="shared" si="44"/>
        <v/>
      </c>
      <c r="F344" s="10">
        <f t="shared" si="45"/>
        <v>1.0427528675703858E-3</v>
      </c>
      <c r="G344" s="10">
        <f t="shared" si="47"/>
        <v>1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1</v>
      </c>
      <c r="E345" s="10" t="str">
        <f t="shared" si="44"/>
        <v/>
      </c>
      <c r="F345" s="10">
        <f t="shared" si="45"/>
        <v>1.0427528675703858E-3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5</v>
      </c>
      <c r="E348" s="10" t="str">
        <f t="shared" si="44"/>
        <v/>
      </c>
      <c r="F348" s="10">
        <f t="shared" si="45"/>
        <v>5.2137643378519288E-3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1</v>
      </c>
      <c r="D349" s="9">
        <v>0</v>
      </c>
      <c r="E349" s="10">
        <f t="shared" si="44"/>
        <v>6.8965517241379305E-4</v>
      </c>
      <c r="F349" s="10" t="str">
        <f t="shared" si="45"/>
        <v/>
      </c>
      <c r="G349" s="10">
        <f t="shared" si="47"/>
        <v>-1</v>
      </c>
      <c r="H349" s="17">
        <f t="shared" si="46"/>
        <v>-6.8965517241379305E-4</v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0</v>
      </c>
      <c r="E354" s="10">
        <f t="shared" si="44"/>
        <v>6.8965517241379305E-4</v>
      </c>
      <c r="F354" s="10" t="str">
        <f t="shared" si="45"/>
        <v/>
      </c>
      <c r="G354" s="10">
        <f t="shared" si="47"/>
        <v>-1</v>
      </c>
      <c r="H354" s="17">
        <f t="shared" si="46"/>
        <v>-6.8965517241379305E-4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2</v>
      </c>
      <c r="E356" s="19" t="str">
        <f t="shared" si="44"/>
        <v/>
      </c>
      <c r="F356" s="19">
        <f t="shared" si="45"/>
        <v>2.0855057351407717E-3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4646</v>
      </c>
      <c r="D362" s="36">
        <f>SUM(D363:D595)</f>
        <v>5660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0.21825226000860956</v>
      </c>
      <c r="H362" s="37">
        <f t="shared" ref="H362:H425" si="50">+IF(OR(AND(E362=""),(G362="")),"",E362*G362)</f>
        <v>0.21825226000860956</v>
      </c>
    </row>
    <row r="363" spans="1:8" x14ac:dyDescent="0.2">
      <c r="A363" s="8"/>
      <c r="B363" s="23" t="s">
        <v>342</v>
      </c>
      <c r="C363" s="41">
        <v>27</v>
      </c>
      <c r="D363" s="38">
        <v>54</v>
      </c>
      <c r="E363" s="39">
        <f t="shared" si="48"/>
        <v>5.8114507102884202E-3</v>
      </c>
      <c r="F363" s="39">
        <f t="shared" si="49"/>
        <v>9.5406360424028277E-3</v>
      </c>
      <c r="G363" s="39">
        <f t="shared" ref="G363:G426" si="51">+IF(AND(C363=0,D363=0)," ",IF(C363=0,1,IF(D363=0,-1,(D363-C363)/C363)))</f>
        <v>1</v>
      </c>
      <c r="H363" s="40">
        <f t="shared" si="50"/>
        <v>5.8114507102884202E-3</v>
      </c>
    </row>
    <row r="364" spans="1:8" x14ac:dyDescent="0.2">
      <c r="A364" s="8"/>
      <c r="B364" s="24" t="s">
        <v>343</v>
      </c>
      <c r="C364" s="21">
        <v>15</v>
      </c>
      <c r="D364" s="9">
        <v>29</v>
      </c>
      <c r="E364" s="10">
        <f t="shared" si="48"/>
        <v>3.2285837279380112E-3</v>
      </c>
      <c r="F364" s="10">
        <f t="shared" si="49"/>
        <v>5.1236749116607772E-3</v>
      </c>
      <c r="G364" s="10">
        <f t="shared" si="51"/>
        <v>0.93333333333333335</v>
      </c>
      <c r="H364" s="17">
        <f t="shared" si="50"/>
        <v>3.0133448127421438E-3</v>
      </c>
    </row>
    <row r="365" spans="1:8" x14ac:dyDescent="0.2">
      <c r="A365" s="8"/>
      <c r="B365" s="24" t="s">
        <v>344</v>
      </c>
      <c r="C365" s="21">
        <v>6</v>
      </c>
      <c r="D365" s="9">
        <v>103</v>
      </c>
      <c r="E365" s="10">
        <f t="shared" si="48"/>
        <v>1.2914334911752045E-3</v>
      </c>
      <c r="F365" s="10">
        <f t="shared" si="49"/>
        <v>1.8197879858657243E-2</v>
      </c>
      <c r="G365" s="10">
        <f t="shared" si="51"/>
        <v>16.166666666666668</v>
      </c>
      <c r="H365" s="17">
        <f t="shared" si="50"/>
        <v>2.0878174773999142E-2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2</v>
      </c>
      <c r="D367" s="9">
        <v>103</v>
      </c>
      <c r="E367" s="10">
        <f t="shared" si="48"/>
        <v>4.3047783039173483E-4</v>
      </c>
      <c r="F367" s="10">
        <f t="shared" si="49"/>
        <v>1.8197879858657243E-2</v>
      </c>
      <c r="G367" s="10">
        <f t="shared" si="51"/>
        <v>50.5</v>
      </c>
      <c r="H367" s="17">
        <f t="shared" si="50"/>
        <v>2.1739130434782608E-2</v>
      </c>
    </row>
    <row r="368" spans="1:8" x14ac:dyDescent="0.2">
      <c r="A368" s="8"/>
      <c r="B368" s="24" t="s">
        <v>347</v>
      </c>
      <c r="C368" s="21">
        <v>65</v>
      </c>
      <c r="D368" s="9">
        <v>110</v>
      </c>
      <c r="E368" s="10">
        <f t="shared" si="48"/>
        <v>1.3990529487731381E-2</v>
      </c>
      <c r="F368" s="10">
        <f t="shared" si="49"/>
        <v>1.9434628975265017E-2</v>
      </c>
      <c r="G368" s="10">
        <f t="shared" si="51"/>
        <v>0.69230769230769229</v>
      </c>
      <c r="H368" s="17">
        <f t="shared" si="50"/>
        <v>9.6857511838140328E-3</v>
      </c>
    </row>
    <row r="369" spans="1:8" x14ac:dyDescent="0.2">
      <c r="A369" s="8"/>
      <c r="B369" s="24" t="s">
        <v>348</v>
      </c>
      <c r="C369" s="21">
        <v>11</v>
      </c>
      <c r="D369" s="9">
        <v>11</v>
      </c>
      <c r="E369" s="10">
        <f t="shared" si="48"/>
        <v>2.3676280671545416E-3</v>
      </c>
      <c r="F369" s="10">
        <f t="shared" si="49"/>
        <v>1.9434628975265019E-3</v>
      </c>
      <c r="G369" s="10">
        <f t="shared" si="51"/>
        <v>0</v>
      </c>
      <c r="H369" s="17">
        <f t="shared" si="50"/>
        <v>0</v>
      </c>
    </row>
    <row r="370" spans="1:8" x14ac:dyDescent="0.2">
      <c r="A370" s="8"/>
      <c r="B370" s="24" t="s">
        <v>349</v>
      </c>
      <c r="C370" s="21">
        <v>92</v>
      </c>
      <c r="D370" s="9">
        <v>1</v>
      </c>
      <c r="E370" s="10">
        <f t="shared" si="48"/>
        <v>1.9801980198019802E-2</v>
      </c>
      <c r="F370" s="10">
        <f t="shared" si="49"/>
        <v>1.7667844522968197E-4</v>
      </c>
      <c r="G370" s="10">
        <f t="shared" si="51"/>
        <v>-0.98913043478260865</v>
      </c>
      <c r="H370" s="17">
        <f t="shared" si="50"/>
        <v>-1.9586741282823932E-2</v>
      </c>
    </row>
    <row r="371" spans="1:8" x14ac:dyDescent="0.2">
      <c r="A371" s="8"/>
      <c r="B371" s="24" t="s">
        <v>350</v>
      </c>
      <c r="C371" s="21">
        <v>16</v>
      </c>
      <c r="D371" s="9">
        <v>12</v>
      </c>
      <c r="E371" s="10">
        <f t="shared" si="48"/>
        <v>3.4438226431338786E-3</v>
      </c>
      <c r="F371" s="10">
        <f t="shared" si="49"/>
        <v>2.1201413427561835E-3</v>
      </c>
      <c r="G371" s="10">
        <f t="shared" si="51"/>
        <v>-0.25</v>
      </c>
      <c r="H371" s="17">
        <f t="shared" si="50"/>
        <v>-8.6095566078346966E-4</v>
      </c>
    </row>
    <row r="372" spans="1:8" x14ac:dyDescent="0.2">
      <c r="A372" s="8"/>
      <c r="B372" s="24" t="s">
        <v>351</v>
      </c>
      <c r="C372" s="21">
        <v>0</v>
      </c>
      <c r="D372" s="9">
        <v>3</v>
      </c>
      <c r="E372" s="10" t="str">
        <f t="shared" si="48"/>
        <v/>
      </c>
      <c r="F372" s="10">
        <f t="shared" si="49"/>
        <v>5.3003533568904589E-4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99</v>
      </c>
      <c r="D374" s="9">
        <v>284</v>
      </c>
      <c r="E374" s="10">
        <f t="shared" si="48"/>
        <v>2.1308652604390875E-2</v>
      </c>
      <c r="F374" s="10">
        <f t="shared" si="49"/>
        <v>5.0176678445229682E-2</v>
      </c>
      <c r="G374" s="10">
        <f t="shared" si="51"/>
        <v>1.8686868686868687</v>
      </c>
      <c r="H374" s="17">
        <f t="shared" si="50"/>
        <v>3.9819199311235474E-2</v>
      </c>
    </row>
    <row r="375" spans="1:8" x14ac:dyDescent="0.2">
      <c r="A375" s="8"/>
      <c r="B375" s="24" t="s">
        <v>354</v>
      </c>
      <c r="C375" s="21">
        <v>4</v>
      </c>
      <c r="D375" s="9">
        <v>9</v>
      </c>
      <c r="E375" s="10">
        <f t="shared" si="48"/>
        <v>8.6095566078346966E-4</v>
      </c>
      <c r="F375" s="10">
        <f t="shared" si="49"/>
        <v>1.5901060070671379E-3</v>
      </c>
      <c r="G375" s="10">
        <f t="shared" si="51"/>
        <v>1.25</v>
      </c>
      <c r="H375" s="17">
        <f t="shared" si="50"/>
        <v>1.0761945759793371E-3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43</v>
      </c>
      <c r="D377" s="9">
        <v>157</v>
      </c>
      <c r="E377" s="10">
        <f t="shared" si="48"/>
        <v>9.255273353422298E-3</v>
      </c>
      <c r="F377" s="10">
        <f t="shared" si="49"/>
        <v>2.7738515901060072E-2</v>
      </c>
      <c r="G377" s="10">
        <f t="shared" si="51"/>
        <v>2.6511627906976742</v>
      </c>
      <c r="H377" s="17">
        <f t="shared" si="50"/>
        <v>2.453723633232888E-2</v>
      </c>
    </row>
    <row r="378" spans="1:8" x14ac:dyDescent="0.2">
      <c r="A378" s="8"/>
      <c r="B378" s="24" t="s">
        <v>357</v>
      </c>
      <c r="C378" s="21">
        <v>10</v>
      </c>
      <c r="D378" s="9">
        <v>4</v>
      </c>
      <c r="E378" s="10">
        <f t="shared" si="48"/>
        <v>2.1523891519586742E-3</v>
      </c>
      <c r="F378" s="10">
        <f t="shared" si="49"/>
        <v>7.0671378091872788E-4</v>
      </c>
      <c r="G378" s="10">
        <f t="shared" si="51"/>
        <v>-0.6</v>
      </c>
      <c r="H378" s="17">
        <f t="shared" si="50"/>
        <v>-1.2914334911752045E-3</v>
      </c>
    </row>
    <row r="379" spans="1:8" x14ac:dyDescent="0.2">
      <c r="A379" s="8"/>
      <c r="B379" s="24" t="s">
        <v>358</v>
      </c>
      <c r="C379" s="21">
        <v>0</v>
      </c>
      <c r="D379" s="9">
        <v>1</v>
      </c>
      <c r="E379" s="10" t="str">
        <f t="shared" si="48"/>
        <v/>
      </c>
      <c r="F379" s="10">
        <f t="shared" si="49"/>
        <v>1.7667844522968197E-4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705</v>
      </c>
      <c r="D382" s="9">
        <v>663</v>
      </c>
      <c r="E382" s="10">
        <f t="shared" si="48"/>
        <v>0.15174343521308653</v>
      </c>
      <c r="F382" s="10">
        <f t="shared" si="49"/>
        <v>0.11713780918727915</v>
      </c>
      <c r="G382" s="10">
        <f t="shared" si="51"/>
        <v>-5.9574468085106386E-2</v>
      </c>
      <c r="H382" s="17">
        <f t="shared" si="50"/>
        <v>-9.0400344382264314E-3</v>
      </c>
    </row>
    <row r="383" spans="1:8" x14ac:dyDescent="0.2">
      <c r="A383" s="8"/>
      <c r="B383" s="24" t="s">
        <v>362</v>
      </c>
      <c r="C383" s="21">
        <v>7</v>
      </c>
      <c r="D383" s="9">
        <v>3</v>
      </c>
      <c r="E383" s="10">
        <f t="shared" si="48"/>
        <v>1.5066724063710719E-3</v>
      </c>
      <c r="F383" s="10">
        <f t="shared" si="49"/>
        <v>5.3003533568904589E-4</v>
      </c>
      <c r="G383" s="10">
        <f t="shared" si="51"/>
        <v>-0.5714285714285714</v>
      </c>
      <c r="H383" s="17">
        <f t="shared" si="50"/>
        <v>-8.6095566078346966E-4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34</v>
      </c>
      <c r="D385" s="9">
        <v>11</v>
      </c>
      <c r="E385" s="10">
        <f t="shared" si="48"/>
        <v>7.3181231166594921E-3</v>
      </c>
      <c r="F385" s="10">
        <f t="shared" si="49"/>
        <v>1.9434628975265019E-3</v>
      </c>
      <c r="G385" s="10">
        <f t="shared" si="51"/>
        <v>-0.67647058823529416</v>
      </c>
      <c r="H385" s="17">
        <f t="shared" si="50"/>
        <v>-4.9504950495049506E-3</v>
      </c>
    </row>
    <row r="386" spans="1:8" x14ac:dyDescent="0.2">
      <c r="A386" s="8"/>
      <c r="B386" s="24" t="s">
        <v>365</v>
      </c>
      <c r="C386" s="21">
        <v>180</v>
      </c>
      <c r="D386" s="9">
        <v>219</v>
      </c>
      <c r="E386" s="10">
        <f t="shared" si="48"/>
        <v>3.8743004735256131E-2</v>
      </c>
      <c r="F386" s="10">
        <f t="shared" si="49"/>
        <v>3.8692579505300355E-2</v>
      </c>
      <c r="G386" s="10">
        <f t="shared" si="51"/>
        <v>0.21666666666666667</v>
      </c>
      <c r="H386" s="17">
        <f t="shared" si="50"/>
        <v>8.3943176926388283E-3</v>
      </c>
    </row>
    <row r="387" spans="1:8" x14ac:dyDescent="0.2">
      <c r="A387" s="8"/>
      <c r="B387" s="24" t="s">
        <v>366</v>
      </c>
      <c r="C387" s="21">
        <v>12</v>
      </c>
      <c r="D387" s="9">
        <v>25</v>
      </c>
      <c r="E387" s="10">
        <f t="shared" si="48"/>
        <v>2.582866982350409E-3</v>
      </c>
      <c r="F387" s="10">
        <f t="shared" si="49"/>
        <v>4.4169611307420496E-3</v>
      </c>
      <c r="G387" s="10">
        <f t="shared" si="51"/>
        <v>1.0833333333333333</v>
      </c>
      <c r="H387" s="17">
        <f t="shared" si="50"/>
        <v>2.7981058975462764E-3</v>
      </c>
    </row>
    <row r="388" spans="1:8" x14ac:dyDescent="0.2">
      <c r="A388" s="8"/>
      <c r="B388" s="24" t="s">
        <v>367</v>
      </c>
      <c r="C388" s="21">
        <v>7</v>
      </c>
      <c r="D388" s="9">
        <v>0</v>
      </c>
      <c r="E388" s="10">
        <f t="shared" si="48"/>
        <v>1.5066724063710719E-3</v>
      </c>
      <c r="F388" s="10" t="str">
        <f t="shared" si="49"/>
        <v/>
      </c>
      <c r="G388" s="10">
        <f t="shared" si="51"/>
        <v>-1</v>
      </c>
      <c r="H388" s="17">
        <f t="shared" si="50"/>
        <v>-1.5066724063710719E-3</v>
      </c>
    </row>
    <row r="389" spans="1:8" x14ac:dyDescent="0.2">
      <c r="A389" s="8"/>
      <c r="B389" s="24" t="s">
        <v>368</v>
      </c>
      <c r="C389" s="21">
        <v>0</v>
      </c>
      <c r="D389" s="9">
        <v>3</v>
      </c>
      <c r="E389" s="10" t="str">
        <f t="shared" si="48"/>
        <v/>
      </c>
      <c r="F389" s="10">
        <f t="shared" si="49"/>
        <v>5.3003533568904589E-4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</v>
      </c>
      <c r="D392" s="9">
        <v>2</v>
      </c>
      <c r="E392" s="10">
        <f t="shared" si="48"/>
        <v>2.1523891519586742E-4</v>
      </c>
      <c r="F392" s="10">
        <f t="shared" si="49"/>
        <v>3.5335689045936394E-4</v>
      </c>
      <c r="G392" s="10">
        <f t="shared" si="51"/>
        <v>1</v>
      </c>
      <c r="H392" s="17">
        <f t="shared" si="50"/>
        <v>2.1523891519586742E-4</v>
      </c>
    </row>
    <row r="393" spans="1:8" x14ac:dyDescent="0.2">
      <c r="A393" s="8"/>
      <c r="B393" s="24" t="s">
        <v>372</v>
      </c>
      <c r="C393" s="21">
        <v>6</v>
      </c>
      <c r="D393" s="9">
        <v>18</v>
      </c>
      <c r="E393" s="10">
        <f t="shared" si="48"/>
        <v>1.2914334911752045E-3</v>
      </c>
      <c r="F393" s="10">
        <f t="shared" si="49"/>
        <v>3.1802120141342758E-3</v>
      </c>
      <c r="G393" s="10">
        <f t="shared" si="51"/>
        <v>2</v>
      </c>
      <c r="H393" s="17">
        <f t="shared" si="50"/>
        <v>2.582866982350409E-3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3</v>
      </c>
      <c r="D396" s="9">
        <v>5</v>
      </c>
      <c r="E396" s="10">
        <f t="shared" si="48"/>
        <v>6.4571674558760225E-4</v>
      </c>
      <c r="F396" s="10">
        <f t="shared" si="49"/>
        <v>8.8339222614840988E-4</v>
      </c>
      <c r="G396" s="10">
        <f t="shared" si="51"/>
        <v>0.66666666666666663</v>
      </c>
      <c r="H396" s="17">
        <f t="shared" si="50"/>
        <v>4.3047783039173483E-4</v>
      </c>
    </row>
    <row r="397" spans="1:8" x14ac:dyDescent="0.2">
      <c r="A397" s="8"/>
      <c r="B397" s="24" t="s">
        <v>376</v>
      </c>
      <c r="C397" s="21">
        <v>54</v>
      </c>
      <c r="D397" s="9">
        <v>173</v>
      </c>
      <c r="E397" s="10">
        <f t="shared" si="48"/>
        <v>1.162290142057684E-2</v>
      </c>
      <c r="F397" s="10">
        <f t="shared" si="49"/>
        <v>3.0565371024734982E-2</v>
      </c>
      <c r="G397" s="10">
        <f t="shared" si="51"/>
        <v>2.2037037037037037</v>
      </c>
      <c r="H397" s="17">
        <f t="shared" si="50"/>
        <v>2.5613430908308223E-2</v>
      </c>
    </row>
    <row r="398" spans="1:8" x14ac:dyDescent="0.2">
      <c r="A398" s="8"/>
      <c r="B398" s="24" t="s">
        <v>377</v>
      </c>
      <c r="C398" s="21">
        <v>6</v>
      </c>
      <c r="D398" s="9">
        <v>5</v>
      </c>
      <c r="E398" s="10">
        <f t="shared" si="48"/>
        <v>1.2914334911752045E-3</v>
      </c>
      <c r="F398" s="10">
        <f t="shared" si="49"/>
        <v>8.8339222614840988E-4</v>
      </c>
      <c r="G398" s="10">
        <f t="shared" si="51"/>
        <v>-0.16666666666666666</v>
      </c>
      <c r="H398" s="17">
        <f t="shared" si="50"/>
        <v>-2.1523891519586742E-4</v>
      </c>
    </row>
    <row r="399" spans="1:8" x14ac:dyDescent="0.2">
      <c r="A399" s="8"/>
      <c r="B399" s="24" t="s">
        <v>378</v>
      </c>
      <c r="C399" s="21">
        <v>5</v>
      </c>
      <c r="D399" s="9">
        <v>4</v>
      </c>
      <c r="E399" s="10">
        <f t="shared" si="48"/>
        <v>1.0761945759793371E-3</v>
      </c>
      <c r="F399" s="10">
        <f t="shared" si="49"/>
        <v>7.0671378091872788E-4</v>
      </c>
      <c r="G399" s="10">
        <f t="shared" si="51"/>
        <v>-0.2</v>
      </c>
      <c r="H399" s="17">
        <f t="shared" si="50"/>
        <v>-2.1523891519586742E-4</v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30</v>
      </c>
      <c r="D401" s="9">
        <v>24</v>
      </c>
      <c r="E401" s="10">
        <f t="shared" si="48"/>
        <v>6.4571674558760225E-3</v>
      </c>
      <c r="F401" s="10">
        <f t="shared" si="49"/>
        <v>4.2402826855123671E-3</v>
      </c>
      <c r="G401" s="10">
        <f t="shared" si="51"/>
        <v>-0.2</v>
      </c>
      <c r="H401" s="17">
        <f t="shared" si="50"/>
        <v>-1.2914334911752045E-3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1</v>
      </c>
      <c r="E403" s="10" t="str">
        <f t="shared" si="48"/>
        <v/>
      </c>
      <c r="F403" s="10">
        <f t="shared" si="49"/>
        <v>1.7667844522968197E-4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</v>
      </c>
      <c r="D404" s="9">
        <v>12</v>
      </c>
      <c r="E404" s="10">
        <f t="shared" si="48"/>
        <v>2.1523891519586742E-4</v>
      </c>
      <c r="F404" s="10">
        <f t="shared" si="49"/>
        <v>2.1201413427561835E-3</v>
      </c>
      <c r="G404" s="10">
        <f t="shared" si="51"/>
        <v>11</v>
      </c>
      <c r="H404" s="17">
        <f t="shared" si="50"/>
        <v>2.3676280671545416E-3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541</v>
      </c>
      <c r="D410" s="9">
        <v>758</v>
      </c>
      <c r="E410" s="10">
        <f t="shared" si="48"/>
        <v>0.11644425312096426</v>
      </c>
      <c r="F410" s="10">
        <f t="shared" si="49"/>
        <v>0.13392226148409894</v>
      </c>
      <c r="G410" s="10">
        <f t="shared" si="51"/>
        <v>0.40110905730129393</v>
      </c>
      <c r="H410" s="17">
        <f t="shared" si="50"/>
        <v>4.6706844597503232E-2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1</v>
      </c>
      <c r="D412" s="9">
        <v>0</v>
      </c>
      <c r="E412" s="10">
        <f t="shared" si="48"/>
        <v>2.1523891519586742E-4</v>
      </c>
      <c r="F412" s="10" t="str">
        <f t="shared" si="49"/>
        <v/>
      </c>
      <c r="G412" s="10">
        <f t="shared" si="51"/>
        <v>-1</v>
      </c>
      <c r="H412" s="17">
        <f t="shared" si="50"/>
        <v>-2.1523891519586742E-4</v>
      </c>
    </row>
    <row r="413" spans="1:8" x14ac:dyDescent="0.2">
      <c r="A413" s="8"/>
      <c r="B413" s="24" t="s">
        <v>392</v>
      </c>
      <c r="C413" s="21">
        <v>63</v>
      </c>
      <c r="D413" s="9">
        <v>55</v>
      </c>
      <c r="E413" s="10">
        <f t="shared" si="48"/>
        <v>1.3560051657339646E-2</v>
      </c>
      <c r="F413" s="10">
        <f t="shared" si="49"/>
        <v>9.7173144876325085E-3</v>
      </c>
      <c r="G413" s="10">
        <f t="shared" si="51"/>
        <v>-0.12698412698412698</v>
      </c>
      <c r="H413" s="17">
        <f t="shared" si="50"/>
        <v>-1.7219113215669391E-3</v>
      </c>
    </row>
    <row r="414" spans="1:8" x14ac:dyDescent="0.2">
      <c r="A414" s="8"/>
      <c r="B414" s="24" t="s">
        <v>393</v>
      </c>
      <c r="C414" s="21">
        <v>308</v>
      </c>
      <c r="D414" s="9">
        <v>135</v>
      </c>
      <c r="E414" s="10">
        <f t="shared" si="48"/>
        <v>6.629358588032716E-2</v>
      </c>
      <c r="F414" s="10">
        <f t="shared" si="49"/>
        <v>2.3851590106007067E-2</v>
      </c>
      <c r="G414" s="10">
        <f t="shared" si="51"/>
        <v>-0.56168831168831168</v>
      </c>
      <c r="H414" s="17">
        <f t="shared" si="50"/>
        <v>-3.7236332328885062E-2</v>
      </c>
    </row>
    <row r="415" spans="1:8" x14ac:dyDescent="0.2">
      <c r="A415" s="8"/>
      <c r="B415" s="24" t="s">
        <v>394</v>
      </c>
      <c r="C415" s="21">
        <v>48</v>
      </c>
      <c r="D415" s="9">
        <v>72</v>
      </c>
      <c r="E415" s="10">
        <f t="shared" si="48"/>
        <v>1.0331467929401636E-2</v>
      </c>
      <c r="F415" s="10">
        <f t="shared" si="49"/>
        <v>1.2720848056537103E-2</v>
      </c>
      <c r="G415" s="10">
        <f t="shared" si="51"/>
        <v>0.5</v>
      </c>
      <c r="H415" s="17">
        <f t="shared" si="50"/>
        <v>5.165733964700818E-3</v>
      </c>
    </row>
    <row r="416" spans="1:8" x14ac:dyDescent="0.2">
      <c r="A416" s="8"/>
      <c r="B416" s="24" t="s">
        <v>395</v>
      </c>
      <c r="C416" s="21">
        <v>10</v>
      </c>
      <c r="D416" s="9">
        <v>0</v>
      </c>
      <c r="E416" s="10">
        <f t="shared" si="48"/>
        <v>2.1523891519586742E-3</v>
      </c>
      <c r="F416" s="10" t="str">
        <f t="shared" si="49"/>
        <v/>
      </c>
      <c r="G416" s="10">
        <f t="shared" si="51"/>
        <v>-1</v>
      </c>
      <c r="H416" s="17">
        <f t="shared" si="50"/>
        <v>-2.1523891519586742E-3</v>
      </c>
    </row>
    <row r="417" spans="1:8" x14ac:dyDescent="0.2">
      <c r="A417" s="8"/>
      <c r="B417" s="24" t="s">
        <v>396</v>
      </c>
      <c r="C417" s="21">
        <v>0</v>
      </c>
      <c r="D417" s="9">
        <v>2</v>
      </c>
      <c r="E417" s="10" t="str">
        <f t="shared" si="48"/>
        <v/>
      </c>
      <c r="F417" s="10">
        <f t="shared" si="49"/>
        <v>3.5335689045936394E-4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25</v>
      </c>
      <c r="D419" s="9">
        <v>23</v>
      </c>
      <c r="E419" s="10">
        <f t="shared" si="48"/>
        <v>5.3809728798966854E-3</v>
      </c>
      <c r="F419" s="10">
        <f t="shared" si="49"/>
        <v>4.0636042402826854E-3</v>
      </c>
      <c r="G419" s="10">
        <f t="shared" si="51"/>
        <v>-0.08</v>
      </c>
      <c r="H419" s="17">
        <f t="shared" si="50"/>
        <v>-4.3047783039173483E-4</v>
      </c>
    </row>
    <row r="420" spans="1:8" x14ac:dyDescent="0.2">
      <c r="A420" s="8"/>
      <c r="B420" s="24" t="s">
        <v>399</v>
      </c>
      <c r="C420" s="21">
        <v>18</v>
      </c>
      <c r="D420" s="9">
        <v>13</v>
      </c>
      <c r="E420" s="10">
        <f t="shared" si="48"/>
        <v>3.8743004735256135E-3</v>
      </c>
      <c r="F420" s="10">
        <f t="shared" si="49"/>
        <v>2.2968197879858657E-3</v>
      </c>
      <c r="G420" s="10">
        <f t="shared" si="51"/>
        <v>-0.27777777777777779</v>
      </c>
      <c r="H420" s="17">
        <f t="shared" si="50"/>
        <v>-1.0761945759793371E-3</v>
      </c>
    </row>
    <row r="421" spans="1:8" x14ac:dyDescent="0.2">
      <c r="A421" s="8"/>
      <c r="B421" s="24" t="s">
        <v>400</v>
      </c>
      <c r="C421" s="21">
        <v>11</v>
      </c>
      <c r="D421" s="9">
        <v>0</v>
      </c>
      <c r="E421" s="10">
        <f t="shared" si="48"/>
        <v>2.3676280671545416E-3</v>
      </c>
      <c r="F421" s="10" t="str">
        <f t="shared" si="49"/>
        <v/>
      </c>
      <c r="G421" s="10">
        <f t="shared" si="51"/>
        <v>-1</v>
      </c>
      <c r="H421" s="17">
        <f t="shared" si="50"/>
        <v>-2.3676280671545416E-3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10</v>
      </c>
      <c r="D423" s="9">
        <v>0</v>
      </c>
      <c r="E423" s="10">
        <f t="shared" si="48"/>
        <v>2.1523891519586742E-3</v>
      </c>
      <c r="F423" s="10" t="str">
        <f t="shared" si="49"/>
        <v/>
      </c>
      <c r="G423" s="10">
        <f t="shared" si="51"/>
        <v>-1</v>
      </c>
      <c r="H423" s="17">
        <f t="shared" si="50"/>
        <v>-2.1523891519586742E-3</v>
      </c>
    </row>
    <row r="424" spans="1:8" ht="25.5" x14ac:dyDescent="0.2">
      <c r="A424" s="8"/>
      <c r="B424" s="24" t="s">
        <v>403</v>
      </c>
      <c r="C424" s="21">
        <v>15</v>
      </c>
      <c r="D424" s="9">
        <v>24</v>
      </c>
      <c r="E424" s="10">
        <f t="shared" si="48"/>
        <v>3.2285837279380112E-3</v>
      </c>
      <c r="F424" s="10">
        <f t="shared" si="49"/>
        <v>4.2402826855123671E-3</v>
      </c>
      <c r="G424" s="10">
        <f t="shared" si="51"/>
        <v>0.6</v>
      </c>
      <c r="H424" s="17">
        <f t="shared" si="50"/>
        <v>1.9371502367628067E-3</v>
      </c>
    </row>
    <row r="425" spans="1:8" x14ac:dyDescent="0.2">
      <c r="A425" s="8"/>
      <c r="B425" s="24" t="s">
        <v>404</v>
      </c>
      <c r="C425" s="21">
        <v>28</v>
      </c>
      <c r="D425" s="9">
        <v>35</v>
      </c>
      <c r="E425" s="10">
        <f t="shared" si="48"/>
        <v>6.0266896254842876E-3</v>
      </c>
      <c r="F425" s="10">
        <f t="shared" si="49"/>
        <v>6.183745583038869E-3</v>
      </c>
      <c r="G425" s="10">
        <f t="shared" si="51"/>
        <v>0.25</v>
      </c>
      <c r="H425" s="17">
        <f t="shared" si="50"/>
        <v>1.5066724063710719E-3</v>
      </c>
    </row>
    <row r="426" spans="1:8" x14ac:dyDescent="0.2">
      <c r="A426" s="8"/>
      <c r="B426" s="24" t="s">
        <v>405</v>
      </c>
      <c r="C426" s="21">
        <v>111</v>
      </c>
      <c r="D426" s="9">
        <v>134</v>
      </c>
      <c r="E426" s="10">
        <f t="shared" ref="E426:E489" si="52">+IF(C426=0,"",C426/C$362)</f>
        <v>2.3891519586741284E-2</v>
      </c>
      <c r="F426" s="10">
        <f t="shared" ref="F426:F489" si="53">+IF(D426=0,"",D426/D$362)</f>
        <v>2.3674911660777384E-2</v>
      </c>
      <c r="G426" s="10">
        <f t="shared" si="51"/>
        <v>0.2072072072072072</v>
      </c>
      <c r="H426" s="17">
        <f t="shared" ref="H426:H489" si="54">+IF(OR(AND(E426=""),(G426="")),"",E426*G426)</f>
        <v>4.9504950495049506E-3</v>
      </c>
    </row>
    <row r="427" spans="1:8" x14ac:dyDescent="0.2">
      <c r="A427" s="8"/>
      <c r="B427" s="24" t="s">
        <v>406</v>
      </c>
      <c r="C427" s="21">
        <v>5</v>
      </c>
      <c r="D427" s="9">
        <v>17</v>
      </c>
      <c r="E427" s="10">
        <f t="shared" si="52"/>
        <v>1.0761945759793371E-3</v>
      </c>
      <c r="F427" s="10">
        <f t="shared" si="53"/>
        <v>3.0035335689045936E-3</v>
      </c>
      <c r="G427" s="10">
        <f t="shared" ref="G427:G490" si="55">+IF(AND(C427=0,D427=0)," ",IF(C427=0,1,IF(D427=0,-1,(D427-C427)/C427)))</f>
        <v>2.4</v>
      </c>
      <c r="H427" s="17">
        <f t="shared" si="54"/>
        <v>2.582866982350409E-3</v>
      </c>
    </row>
    <row r="428" spans="1:8" x14ac:dyDescent="0.2">
      <c r="A428" s="8"/>
      <c r="B428" s="24" t="s">
        <v>407</v>
      </c>
      <c r="C428" s="21">
        <v>88</v>
      </c>
      <c r="D428" s="9">
        <v>61</v>
      </c>
      <c r="E428" s="10">
        <f t="shared" si="52"/>
        <v>1.8941024537236333E-2</v>
      </c>
      <c r="F428" s="10">
        <f t="shared" si="53"/>
        <v>1.07773851590106E-2</v>
      </c>
      <c r="G428" s="10">
        <f t="shared" si="55"/>
        <v>-0.30681818181818182</v>
      </c>
      <c r="H428" s="17">
        <f t="shared" si="54"/>
        <v>-5.8114507102884202E-3</v>
      </c>
    </row>
    <row r="429" spans="1:8" x14ac:dyDescent="0.2">
      <c r="A429" s="8"/>
      <c r="B429" s="24" t="s">
        <v>408</v>
      </c>
      <c r="C429" s="21">
        <v>40</v>
      </c>
      <c r="D429" s="9">
        <v>32</v>
      </c>
      <c r="E429" s="10">
        <f t="shared" si="52"/>
        <v>8.6095566078346966E-3</v>
      </c>
      <c r="F429" s="10">
        <f t="shared" si="53"/>
        <v>5.6537102473498231E-3</v>
      </c>
      <c r="G429" s="10">
        <f t="shared" si="55"/>
        <v>-0.2</v>
      </c>
      <c r="H429" s="17">
        <f t="shared" si="54"/>
        <v>-1.7219113215669393E-3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</v>
      </c>
      <c r="E433" s="10" t="str">
        <f t="shared" si="52"/>
        <v/>
      </c>
      <c r="F433" s="10">
        <f t="shared" si="53"/>
        <v>1.7667844522968197E-4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</v>
      </c>
      <c r="D434" s="9">
        <v>0</v>
      </c>
      <c r="E434" s="10">
        <f t="shared" si="52"/>
        <v>2.1523891519586742E-4</v>
      </c>
      <c r="F434" s="10" t="str">
        <f t="shared" si="53"/>
        <v/>
      </c>
      <c r="G434" s="10">
        <f t="shared" si="55"/>
        <v>-1</v>
      </c>
      <c r="H434" s="17">
        <f t="shared" si="54"/>
        <v>-2.1523891519586742E-4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272</v>
      </c>
      <c r="D437" s="9">
        <v>788</v>
      </c>
      <c r="E437" s="10">
        <f t="shared" si="52"/>
        <v>5.8544984933275937E-2</v>
      </c>
      <c r="F437" s="10">
        <f t="shared" si="53"/>
        <v>0.13922261484098941</v>
      </c>
      <c r="G437" s="10">
        <f t="shared" si="55"/>
        <v>1.8970588235294117</v>
      </c>
      <c r="H437" s="17">
        <f t="shared" si="54"/>
        <v>0.11106328024106758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1</v>
      </c>
      <c r="E440" s="10" t="str">
        <f t="shared" si="52"/>
        <v/>
      </c>
      <c r="F440" s="10">
        <f t="shared" si="53"/>
        <v>1.7667844522968197E-4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10</v>
      </c>
      <c r="D441" s="9">
        <v>1</v>
      </c>
      <c r="E441" s="10">
        <f t="shared" si="52"/>
        <v>2.1523891519586742E-3</v>
      </c>
      <c r="F441" s="10">
        <f t="shared" si="53"/>
        <v>1.7667844522968197E-4</v>
      </c>
      <c r="G441" s="10">
        <f t="shared" si="55"/>
        <v>-0.9</v>
      </c>
      <c r="H441" s="17">
        <f t="shared" si="54"/>
        <v>-1.9371502367628067E-3</v>
      </c>
    </row>
    <row r="442" spans="1:8" x14ac:dyDescent="0.2">
      <c r="A442" s="8"/>
      <c r="B442" s="24" t="s">
        <v>421</v>
      </c>
      <c r="C442" s="21">
        <v>0</v>
      </c>
      <c r="D442" s="9">
        <v>3</v>
      </c>
      <c r="E442" s="10" t="str">
        <f t="shared" si="52"/>
        <v/>
      </c>
      <c r="F442" s="10">
        <f t="shared" si="53"/>
        <v>5.3003533568904589E-4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16</v>
      </c>
      <c r="D445" s="9">
        <v>13</v>
      </c>
      <c r="E445" s="10">
        <f t="shared" si="52"/>
        <v>3.4438226431338786E-3</v>
      </c>
      <c r="F445" s="10">
        <f t="shared" si="53"/>
        <v>2.2968197879858657E-3</v>
      </c>
      <c r="G445" s="10">
        <f t="shared" si="55"/>
        <v>-0.1875</v>
      </c>
      <c r="H445" s="17">
        <f t="shared" si="54"/>
        <v>-6.4571674558760225E-4</v>
      </c>
    </row>
    <row r="446" spans="1:8" x14ac:dyDescent="0.2">
      <c r="A446" s="8"/>
      <c r="B446" s="24" t="s">
        <v>425</v>
      </c>
      <c r="C446" s="21">
        <v>4</v>
      </c>
      <c r="D446" s="9">
        <v>3</v>
      </c>
      <c r="E446" s="10">
        <f t="shared" si="52"/>
        <v>8.6095566078346966E-4</v>
      </c>
      <c r="F446" s="10">
        <f t="shared" si="53"/>
        <v>5.3003533568904589E-4</v>
      </c>
      <c r="G446" s="10">
        <f t="shared" si="55"/>
        <v>-0.25</v>
      </c>
      <c r="H446" s="17">
        <f t="shared" si="54"/>
        <v>-2.1523891519586742E-4</v>
      </c>
    </row>
    <row r="447" spans="1:8" x14ac:dyDescent="0.2">
      <c r="A447" s="8"/>
      <c r="B447" s="24" t="s">
        <v>426</v>
      </c>
      <c r="C447" s="21">
        <v>1</v>
      </c>
      <c r="D447" s="9">
        <v>0</v>
      </c>
      <c r="E447" s="10">
        <f t="shared" si="52"/>
        <v>2.1523891519586742E-4</v>
      </c>
      <c r="F447" s="10" t="str">
        <f t="shared" si="53"/>
        <v/>
      </c>
      <c r="G447" s="10">
        <f t="shared" si="55"/>
        <v>-1</v>
      </c>
      <c r="H447" s="17">
        <f t="shared" si="54"/>
        <v>-2.1523891519586742E-4</v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2</v>
      </c>
      <c r="D453" s="9">
        <v>0</v>
      </c>
      <c r="E453" s="10">
        <f t="shared" si="52"/>
        <v>4.3047783039173483E-4</v>
      </c>
      <c r="F453" s="10" t="str">
        <f t="shared" si="53"/>
        <v/>
      </c>
      <c r="G453" s="10">
        <f t="shared" si="55"/>
        <v>-1</v>
      </c>
      <c r="H453" s="17">
        <f t="shared" si="54"/>
        <v>-4.3047783039173483E-4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91</v>
      </c>
      <c r="D461" s="9">
        <v>27</v>
      </c>
      <c r="E461" s="10">
        <f t="shared" si="52"/>
        <v>1.9586741282823936E-2</v>
      </c>
      <c r="F461" s="10">
        <f t="shared" si="53"/>
        <v>4.7703180212014138E-3</v>
      </c>
      <c r="G461" s="10">
        <f t="shared" si="55"/>
        <v>-0.70329670329670335</v>
      </c>
      <c r="H461" s="17">
        <f t="shared" si="54"/>
        <v>-1.3775290572535516E-2</v>
      </c>
    </row>
    <row r="462" spans="1:8" x14ac:dyDescent="0.2">
      <c r="A462" s="8"/>
      <c r="B462" s="24" t="s">
        <v>441</v>
      </c>
      <c r="C462" s="21">
        <v>43</v>
      </c>
      <c r="D462" s="9">
        <v>38</v>
      </c>
      <c r="E462" s="10">
        <f t="shared" si="52"/>
        <v>9.255273353422298E-3</v>
      </c>
      <c r="F462" s="10">
        <f t="shared" si="53"/>
        <v>6.7137809187279148E-3</v>
      </c>
      <c r="G462" s="10">
        <f t="shared" si="55"/>
        <v>-0.11627906976744186</v>
      </c>
      <c r="H462" s="17">
        <f t="shared" si="54"/>
        <v>-1.0761945759793369E-3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164</v>
      </c>
      <c r="D464" s="9">
        <v>85</v>
      </c>
      <c r="E464" s="10">
        <f t="shared" si="52"/>
        <v>3.5299182092122253E-2</v>
      </c>
      <c r="F464" s="10">
        <f t="shared" si="53"/>
        <v>1.5017667844522967E-2</v>
      </c>
      <c r="G464" s="10">
        <f t="shared" si="55"/>
        <v>-0.48170731707317072</v>
      </c>
      <c r="H464" s="17">
        <f t="shared" si="54"/>
        <v>-1.7003874300473523E-2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</v>
      </c>
      <c r="E469" s="10" t="str">
        <f t="shared" si="52"/>
        <v/>
      </c>
      <c r="F469" s="10">
        <f t="shared" si="53"/>
        <v>1.7667844522968197E-4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14</v>
      </c>
      <c r="D472" s="9">
        <v>13</v>
      </c>
      <c r="E472" s="10">
        <f t="shared" si="52"/>
        <v>3.0133448127421438E-3</v>
      </c>
      <c r="F472" s="10">
        <f t="shared" si="53"/>
        <v>2.2968197879858657E-3</v>
      </c>
      <c r="G472" s="10">
        <f t="shared" si="55"/>
        <v>-7.1428571428571425E-2</v>
      </c>
      <c r="H472" s="17">
        <f t="shared" si="54"/>
        <v>-2.1523891519586742E-4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5</v>
      </c>
      <c r="E474" s="10" t="str">
        <f t="shared" si="52"/>
        <v/>
      </c>
      <c r="F474" s="10">
        <f t="shared" si="53"/>
        <v>8.8339222614840988E-4</v>
      </c>
      <c r="G474" s="10">
        <f t="shared" si="55"/>
        <v>1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13</v>
      </c>
      <c r="D475" s="9">
        <v>18</v>
      </c>
      <c r="E475" s="10">
        <f t="shared" si="52"/>
        <v>2.7981058975462764E-3</v>
      </c>
      <c r="F475" s="10">
        <f t="shared" si="53"/>
        <v>3.1802120141342758E-3</v>
      </c>
      <c r="G475" s="10">
        <f t="shared" si="55"/>
        <v>0.38461538461538464</v>
      </c>
      <c r="H475" s="17">
        <f t="shared" si="54"/>
        <v>1.0761945759793371E-3</v>
      </c>
    </row>
    <row r="476" spans="1:8" x14ac:dyDescent="0.2">
      <c r="A476" s="8"/>
      <c r="B476" s="24" t="s">
        <v>455</v>
      </c>
      <c r="C476" s="21">
        <v>0</v>
      </c>
      <c r="D476" s="9">
        <v>2</v>
      </c>
      <c r="E476" s="10" t="str">
        <f t="shared" si="52"/>
        <v/>
      </c>
      <c r="F476" s="10">
        <f t="shared" si="53"/>
        <v>3.5335689045936394E-4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4</v>
      </c>
      <c r="D477" s="9">
        <v>32</v>
      </c>
      <c r="E477" s="10">
        <f t="shared" si="52"/>
        <v>8.6095566078346966E-4</v>
      </c>
      <c r="F477" s="10">
        <f t="shared" si="53"/>
        <v>5.6537102473498231E-3</v>
      </c>
      <c r="G477" s="10">
        <f t="shared" si="55"/>
        <v>7</v>
      </c>
      <c r="H477" s="17">
        <f t="shared" si="54"/>
        <v>6.0266896254842876E-3</v>
      </c>
    </row>
    <row r="478" spans="1:8" ht="25.5" x14ac:dyDescent="0.2">
      <c r="A478" s="8"/>
      <c r="B478" s="24" t="s">
        <v>457</v>
      </c>
      <c r="C478" s="21">
        <v>24</v>
      </c>
      <c r="D478" s="9">
        <v>11</v>
      </c>
      <c r="E478" s="10">
        <f t="shared" si="52"/>
        <v>5.165733964700818E-3</v>
      </c>
      <c r="F478" s="10">
        <f t="shared" si="53"/>
        <v>1.9434628975265019E-3</v>
      </c>
      <c r="G478" s="10">
        <f t="shared" si="55"/>
        <v>-0.54166666666666663</v>
      </c>
      <c r="H478" s="17">
        <f t="shared" si="54"/>
        <v>-2.7981058975462764E-3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15</v>
      </c>
      <c r="D480" s="9">
        <v>1</v>
      </c>
      <c r="E480" s="10">
        <f t="shared" si="52"/>
        <v>3.2285837279380112E-3</v>
      </c>
      <c r="F480" s="10">
        <f t="shared" si="53"/>
        <v>1.7667844522968197E-4</v>
      </c>
      <c r="G480" s="10">
        <f t="shared" si="55"/>
        <v>-0.93333333333333335</v>
      </c>
      <c r="H480" s="17">
        <f t="shared" si="54"/>
        <v>-3.0133448127421438E-3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2</v>
      </c>
      <c r="D482" s="9">
        <v>10</v>
      </c>
      <c r="E482" s="10">
        <f t="shared" si="52"/>
        <v>4.3047783039173483E-4</v>
      </c>
      <c r="F482" s="10">
        <f t="shared" si="53"/>
        <v>1.7667844522968198E-3</v>
      </c>
      <c r="G482" s="10">
        <f t="shared" si="55"/>
        <v>4</v>
      </c>
      <c r="H482" s="17">
        <f t="shared" si="54"/>
        <v>1.7219113215669393E-3</v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49</v>
      </c>
      <c r="D484" s="9">
        <v>47</v>
      </c>
      <c r="E484" s="10">
        <f t="shared" si="52"/>
        <v>1.0546706844597502E-2</v>
      </c>
      <c r="F484" s="10">
        <f t="shared" si="53"/>
        <v>8.3038869257950534E-3</v>
      </c>
      <c r="G484" s="10">
        <f t="shared" si="55"/>
        <v>-4.0816326530612242E-2</v>
      </c>
      <c r="H484" s="17">
        <f t="shared" si="54"/>
        <v>-4.3047783039173478E-4</v>
      </c>
    </row>
    <row r="485" spans="1:8" x14ac:dyDescent="0.2">
      <c r="A485" s="8"/>
      <c r="B485" s="24" t="s">
        <v>464</v>
      </c>
      <c r="C485" s="21">
        <v>7</v>
      </c>
      <c r="D485" s="9">
        <v>72</v>
      </c>
      <c r="E485" s="10">
        <f t="shared" si="52"/>
        <v>1.5066724063710719E-3</v>
      </c>
      <c r="F485" s="10">
        <f t="shared" si="53"/>
        <v>1.2720848056537103E-2</v>
      </c>
      <c r="G485" s="10">
        <f t="shared" si="55"/>
        <v>9.2857142857142865</v>
      </c>
      <c r="H485" s="17">
        <f t="shared" si="54"/>
        <v>1.3990529487731383E-2</v>
      </c>
    </row>
    <row r="486" spans="1:8" x14ac:dyDescent="0.2">
      <c r="A486" s="8"/>
      <c r="B486" s="24" t="s">
        <v>465</v>
      </c>
      <c r="C486" s="21">
        <v>1</v>
      </c>
      <c r="D486" s="9">
        <v>1</v>
      </c>
      <c r="E486" s="10">
        <f t="shared" si="52"/>
        <v>2.1523891519586742E-4</v>
      </c>
      <c r="F486" s="10">
        <f t="shared" si="53"/>
        <v>1.7667844522968197E-4</v>
      </c>
      <c r="G486" s="10">
        <f t="shared" si="55"/>
        <v>0</v>
      </c>
      <c r="H486" s="17">
        <f t="shared" si="54"/>
        <v>0</v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3</v>
      </c>
      <c r="D488" s="9">
        <v>6</v>
      </c>
      <c r="E488" s="10">
        <f t="shared" si="52"/>
        <v>6.4571674558760225E-4</v>
      </c>
      <c r="F488" s="10">
        <f t="shared" si="53"/>
        <v>1.0600706713780918E-3</v>
      </c>
      <c r="G488" s="10">
        <f t="shared" si="55"/>
        <v>1</v>
      </c>
      <c r="H488" s="17">
        <f t="shared" si="54"/>
        <v>6.4571674558760225E-4</v>
      </c>
    </row>
    <row r="489" spans="1:8" x14ac:dyDescent="0.2">
      <c r="A489" s="8"/>
      <c r="B489" s="24" t="s">
        <v>468</v>
      </c>
      <c r="C489" s="21">
        <v>2</v>
      </c>
      <c r="D489" s="9">
        <v>0</v>
      </c>
      <c r="E489" s="10">
        <f t="shared" si="52"/>
        <v>4.3047783039173483E-4</v>
      </c>
      <c r="F489" s="10" t="str">
        <f t="shared" si="53"/>
        <v/>
      </c>
      <c r="G489" s="10">
        <f t="shared" si="55"/>
        <v>-1</v>
      </c>
      <c r="H489" s="17">
        <f t="shared" si="54"/>
        <v>-4.3047783039173483E-4</v>
      </c>
    </row>
    <row r="490" spans="1:8" x14ac:dyDescent="0.2">
      <c r="A490" s="8"/>
      <c r="B490" s="24" t="s">
        <v>469</v>
      </c>
      <c r="C490" s="21">
        <v>106</v>
      </c>
      <c r="D490" s="9">
        <v>51</v>
      </c>
      <c r="E490" s="10">
        <f t="shared" ref="E490:E553" si="56">+IF(C490=0,"",C490/C$362)</f>
        <v>2.2815325010761944E-2</v>
      </c>
      <c r="F490" s="10">
        <f t="shared" ref="F490:F553" si="57">+IF(D490=0,"",D490/D$362)</f>
        <v>9.0106007067137801E-3</v>
      </c>
      <c r="G490" s="10">
        <f t="shared" si="55"/>
        <v>-0.51886792452830188</v>
      </c>
      <c r="H490" s="17">
        <f t="shared" ref="H490:H553" si="58">+IF(OR(AND(E490=""),(G490="")),"",E490*G490)</f>
        <v>-1.1838140335772707E-2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4</v>
      </c>
      <c r="E492" s="10" t="str">
        <f t="shared" si="56"/>
        <v/>
      </c>
      <c r="F492" s="10">
        <f t="shared" si="57"/>
        <v>7.0671378091872788E-4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1</v>
      </c>
      <c r="E493" s="10" t="str">
        <f t="shared" si="56"/>
        <v/>
      </c>
      <c r="F493" s="10">
        <f t="shared" si="57"/>
        <v>1.7667844522968197E-4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6</v>
      </c>
      <c r="D495" s="9">
        <v>5</v>
      </c>
      <c r="E495" s="10">
        <f t="shared" si="56"/>
        <v>1.2914334911752045E-3</v>
      </c>
      <c r="F495" s="10">
        <f t="shared" si="57"/>
        <v>8.8339222614840988E-4</v>
      </c>
      <c r="G495" s="10">
        <f t="shared" si="59"/>
        <v>-0.16666666666666666</v>
      </c>
      <c r="H495" s="17">
        <f t="shared" si="58"/>
        <v>-2.1523891519586742E-4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11</v>
      </c>
      <c r="D498" s="9">
        <v>36</v>
      </c>
      <c r="E498" s="10">
        <f t="shared" si="56"/>
        <v>2.3676280671545416E-3</v>
      </c>
      <c r="F498" s="10">
        <f t="shared" si="57"/>
        <v>6.3604240282685515E-3</v>
      </c>
      <c r="G498" s="10">
        <f t="shared" si="59"/>
        <v>2.2727272727272729</v>
      </c>
      <c r="H498" s="17">
        <f t="shared" si="58"/>
        <v>5.3809728798966863E-3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12</v>
      </c>
      <c r="D500" s="9">
        <v>4</v>
      </c>
      <c r="E500" s="10">
        <f t="shared" si="56"/>
        <v>2.582866982350409E-3</v>
      </c>
      <c r="F500" s="10">
        <f t="shared" si="57"/>
        <v>7.0671378091872788E-4</v>
      </c>
      <c r="G500" s="10">
        <f t="shared" si="59"/>
        <v>-0.66666666666666663</v>
      </c>
      <c r="H500" s="17">
        <f t="shared" si="58"/>
        <v>-1.7219113215669393E-3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4</v>
      </c>
      <c r="D502" s="9">
        <v>1</v>
      </c>
      <c r="E502" s="10">
        <f t="shared" si="56"/>
        <v>8.6095566078346966E-4</v>
      </c>
      <c r="F502" s="10">
        <f t="shared" si="57"/>
        <v>1.7667844522968197E-4</v>
      </c>
      <c r="G502" s="10">
        <f t="shared" si="59"/>
        <v>-0.75</v>
      </c>
      <c r="H502" s="17">
        <f t="shared" si="58"/>
        <v>-6.4571674558760225E-4</v>
      </c>
    </row>
    <row r="503" spans="1:8" x14ac:dyDescent="0.2">
      <c r="A503" s="8"/>
      <c r="B503" s="24" t="s">
        <v>482</v>
      </c>
      <c r="C503" s="21">
        <v>6</v>
      </c>
      <c r="D503" s="9">
        <v>32</v>
      </c>
      <c r="E503" s="10">
        <f t="shared" si="56"/>
        <v>1.2914334911752045E-3</v>
      </c>
      <c r="F503" s="10">
        <f t="shared" si="57"/>
        <v>5.6537102473498231E-3</v>
      </c>
      <c r="G503" s="10">
        <f t="shared" si="59"/>
        <v>4.333333333333333</v>
      </c>
      <c r="H503" s="17">
        <f t="shared" si="58"/>
        <v>5.5962117950925528E-3</v>
      </c>
    </row>
    <row r="504" spans="1:8" x14ac:dyDescent="0.2">
      <c r="A504" s="8"/>
      <c r="B504" s="24" t="s">
        <v>483</v>
      </c>
      <c r="C504" s="21">
        <v>1</v>
      </c>
      <c r="D504" s="9">
        <v>2</v>
      </c>
      <c r="E504" s="10">
        <f t="shared" si="56"/>
        <v>2.1523891519586742E-4</v>
      </c>
      <c r="F504" s="10">
        <f t="shared" si="57"/>
        <v>3.5335689045936394E-4</v>
      </c>
      <c r="G504" s="10">
        <f t="shared" si="59"/>
        <v>1</v>
      </c>
      <c r="H504" s="17">
        <f t="shared" si="58"/>
        <v>2.1523891519586742E-4</v>
      </c>
    </row>
    <row r="505" spans="1:8" x14ac:dyDescent="0.2">
      <c r="A505" s="8"/>
      <c r="B505" s="24" t="s">
        <v>484</v>
      </c>
      <c r="C505" s="21">
        <v>4</v>
      </c>
      <c r="D505" s="9">
        <v>5</v>
      </c>
      <c r="E505" s="10">
        <f t="shared" si="56"/>
        <v>8.6095566078346966E-4</v>
      </c>
      <c r="F505" s="10">
        <f t="shared" si="57"/>
        <v>8.8339222614840988E-4</v>
      </c>
      <c r="G505" s="10">
        <f t="shared" si="59"/>
        <v>0.25</v>
      </c>
      <c r="H505" s="17">
        <f t="shared" si="58"/>
        <v>2.1523891519586742E-4</v>
      </c>
    </row>
    <row r="506" spans="1:8" x14ac:dyDescent="0.2">
      <c r="A506" s="8"/>
      <c r="B506" s="24" t="s">
        <v>485</v>
      </c>
      <c r="C506" s="21">
        <v>0</v>
      </c>
      <c r="D506" s="9">
        <v>6</v>
      </c>
      <c r="E506" s="10" t="str">
        <f t="shared" si="56"/>
        <v/>
      </c>
      <c r="F506" s="10">
        <f t="shared" si="57"/>
        <v>1.0600706713780918E-3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2</v>
      </c>
      <c r="D507" s="9">
        <v>2</v>
      </c>
      <c r="E507" s="10">
        <f t="shared" si="56"/>
        <v>4.3047783039173483E-4</v>
      </c>
      <c r="F507" s="10">
        <f t="shared" si="57"/>
        <v>3.5335689045936394E-4</v>
      </c>
      <c r="G507" s="10">
        <f t="shared" si="59"/>
        <v>0</v>
      </c>
      <c r="H507" s="17">
        <f t="shared" si="58"/>
        <v>0</v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5</v>
      </c>
      <c r="D509" s="9">
        <v>28</v>
      </c>
      <c r="E509" s="10">
        <f t="shared" si="56"/>
        <v>1.0761945759793371E-3</v>
      </c>
      <c r="F509" s="10">
        <f t="shared" si="57"/>
        <v>4.9469964664310955E-3</v>
      </c>
      <c r="G509" s="10">
        <f t="shared" si="59"/>
        <v>4.5999999999999996</v>
      </c>
      <c r="H509" s="17">
        <f t="shared" si="58"/>
        <v>4.9504950495049506E-3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</v>
      </c>
      <c r="D514" s="9">
        <v>0</v>
      </c>
      <c r="E514" s="10">
        <f t="shared" si="56"/>
        <v>2.1523891519586742E-4</v>
      </c>
      <c r="F514" s="10" t="str">
        <f t="shared" si="57"/>
        <v/>
      </c>
      <c r="G514" s="10">
        <f t="shared" si="59"/>
        <v>-1</v>
      </c>
      <c r="H514" s="17">
        <f t="shared" si="58"/>
        <v>-2.1523891519586742E-4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0</v>
      </c>
      <c r="E516" s="10">
        <f t="shared" si="56"/>
        <v>2.1523891519586742E-4</v>
      </c>
      <c r="F516" s="10" t="str">
        <f t="shared" si="57"/>
        <v/>
      </c>
      <c r="G516" s="10">
        <f t="shared" si="59"/>
        <v>-1</v>
      </c>
      <c r="H516" s="17">
        <f t="shared" si="58"/>
        <v>-2.1523891519586742E-4</v>
      </c>
    </row>
    <row r="517" spans="1:8" ht="25.5" x14ac:dyDescent="0.2">
      <c r="A517" s="8"/>
      <c r="B517" s="24" t="s">
        <v>496</v>
      </c>
      <c r="C517" s="21">
        <v>6</v>
      </c>
      <c r="D517" s="9">
        <v>73</v>
      </c>
      <c r="E517" s="10">
        <f t="shared" si="56"/>
        <v>1.2914334911752045E-3</v>
      </c>
      <c r="F517" s="10">
        <f t="shared" si="57"/>
        <v>1.2897526501766784E-2</v>
      </c>
      <c r="G517" s="10">
        <f t="shared" si="59"/>
        <v>11.166666666666666</v>
      </c>
      <c r="H517" s="17">
        <f t="shared" si="58"/>
        <v>1.4421007318123116E-2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9</v>
      </c>
      <c r="D519" s="9">
        <v>17</v>
      </c>
      <c r="E519" s="10">
        <f t="shared" si="56"/>
        <v>1.9371502367628067E-3</v>
      </c>
      <c r="F519" s="10">
        <f t="shared" si="57"/>
        <v>3.0035335689045936E-3</v>
      </c>
      <c r="G519" s="10">
        <f t="shared" si="59"/>
        <v>0.88888888888888884</v>
      </c>
      <c r="H519" s="17">
        <f t="shared" si="58"/>
        <v>1.7219113215669393E-3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1</v>
      </c>
      <c r="E521" s="10" t="str">
        <f t="shared" si="56"/>
        <v/>
      </c>
      <c r="F521" s="10">
        <f t="shared" si="57"/>
        <v>1.7667844522968197E-4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1</v>
      </c>
      <c r="E529" s="10" t="str">
        <f t="shared" si="56"/>
        <v/>
      </c>
      <c r="F529" s="10">
        <f t="shared" si="57"/>
        <v>1.7667844522968197E-4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299</v>
      </c>
      <c r="D530" s="9">
        <v>141</v>
      </c>
      <c r="E530" s="10">
        <f t="shared" si="56"/>
        <v>6.4356435643564358E-2</v>
      </c>
      <c r="F530" s="10">
        <f t="shared" si="57"/>
        <v>2.4911660777385158E-2</v>
      </c>
      <c r="G530" s="10">
        <f t="shared" si="59"/>
        <v>-0.52842809364548493</v>
      </c>
      <c r="H530" s="17">
        <f t="shared" si="58"/>
        <v>-3.4007748600947053E-2</v>
      </c>
    </row>
    <row r="531" spans="1:8" x14ac:dyDescent="0.2">
      <c r="A531" s="8"/>
      <c r="B531" s="24" t="s">
        <v>510</v>
      </c>
      <c r="C531" s="21">
        <v>2</v>
      </c>
      <c r="D531" s="9">
        <v>1</v>
      </c>
      <c r="E531" s="10">
        <f t="shared" si="56"/>
        <v>4.3047783039173483E-4</v>
      </c>
      <c r="F531" s="10">
        <f t="shared" si="57"/>
        <v>1.7667844522968197E-4</v>
      </c>
      <c r="G531" s="10">
        <f t="shared" si="59"/>
        <v>-0.5</v>
      </c>
      <c r="H531" s="17">
        <f t="shared" si="58"/>
        <v>-2.1523891519586742E-4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1</v>
      </c>
      <c r="E532" s="10" t="str">
        <f t="shared" si="56"/>
        <v/>
      </c>
      <c r="F532" s="10">
        <f t="shared" si="57"/>
        <v>1.7667844522968197E-4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1</v>
      </c>
      <c r="E533" s="10" t="str">
        <f t="shared" si="56"/>
        <v/>
      </c>
      <c r="F533" s="10">
        <f t="shared" si="57"/>
        <v>1.7667844522968197E-4</v>
      </c>
      <c r="G533" s="10">
        <f t="shared" si="59"/>
        <v>1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4</v>
      </c>
      <c r="D534" s="9">
        <v>15</v>
      </c>
      <c r="E534" s="10">
        <f t="shared" si="56"/>
        <v>8.6095566078346966E-4</v>
      </c>
      <c r="F534" s="10">
        <f t="shared" si="57"/>
        <v>2.6501766784452299E-3</v>
      </c>
      <c r="G534" s="10">
        <f t="shared" si="59"/>
        <v>2.75</v>
      </c>
      <c r="H534" s="17">
        <f t="shared" si="58"/>
        <v>2.3676280671545416E-3</v>
      </c>
    </row>
    <row r="535" spans="1:8" ht="25.5" x14ac:dyDescent="0.2">
      <c r="A535" s="8"/>
      <c r="B535" s="24" t="s">
        <v>514</v>
      </c>
      <c r="C535" s="21">
        <v>6</v>
      </c>
      <c r="D535" s="9">
        <v>2</v>
      </c>
      <c r="E535" s="10">
        <f t="shared" si="56"/>
        <v>1.2914334911752045E-3</v>
      </c>
      <c r="F535" s="10">
        <f t="shared" si="57"/>
        <v>3.5335689045936394E-4</v>
      </c>
      <c r="G535" s="10">
        <f t="shared" si="59"/>
        <v>-0.66666666666666663</v>
      </c>
      <c r="H535" s="17">
        <f t="shared" si="58"/>
        <v>-8.6095566078346966E-4</v>
      </c>
    </row>
    <row r="536" spans="1:8" x14ac:dyDescent="0.2">
      <c r="A536" s="8"/>
      <c r="B536" s="24" t="s">
        <v>515</v>
      </c>
      <c r="C536" s="21">
        <v>117</v>
      </c>
      <c r="D536" s="9">
        <v>212</v>
      </c>
      <c r="E536" s="10">
        <f t="shared" si="56"/>
        <v>2.5182953077916487E-2</v>
      </c>
      <c r="F536" s="10">
        <f t="shared" si="57"/>
        <v>3.7455830388692581E-2</v>
      </c>
      <c r="G536" s="10">
        <f t="shared" si="59"/>
        <v>0.81196581196581197</v>
      </c>
      <c r="H536" s="17">
        <f t="shared" si="58"/>
        <v>2.0447696943607405E-2</v>
      </c>
    </row>
    <row r="537" spans="1:8" ht="25.5" x14ac:dyDescent="0.2">
      <c r="A537" s="8"/>
      <c r="B537" s="24" t="s">
        <v>516</v>
      </c>
      <c r="C537" s="21">
        <v>42</v>
      </c>
      <c r="D537" s="9">
        <v>29</v>
      </c>
      <c r="E537" s="10">
        <f t="shared" si="56"/>
        <v>9.0400344382264314E-3</v>
      </c>
      <c r="F537" s="10">
        <f t="shared" si="57"/>
        <v>5.1236749116607772E-3</v>
      </c>
      <c r="G537" s="10">
        <f t="shared" si="59"/>
        <v>-0.30952380952380953</v>
      </c>
      <c r="H537" s="17">
        <f t="shared" si="58"/>
        <v>-2.7981058975462764E-3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1</v>
      </c>
      <c r="D541" s="9">
        <v>0</v>
      </c>
      <c r="E541" s="10">
        <f t="shared" si="56"/>
        <v>2.1523891519586742E-4</v>
      </c>
      <c r="F541" s="10" t="str">
        <f t="shared" si="57"/>
        <v/>
      </c>
      <c r="G541" s="10">
        <f t="shared" si="59"/>
        <v>-1</v>
      </c>
      <c r="H541" s="17">
        <f t="shared" si="58"/>
        <v>-2.1523891519586742E-4</v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9</v>
      </c>
      <c r="D548" s="9">
        <v>4</v>
      </c>
      <c r="E548" s="10">
        <f t="shared" si="56"/>
        <v>1.9371502367628067E-3</v>
      </c>
      <c r="F548" s="10">
        <f t="shared" si="57"/>
        <v>7.0671378091872788E-4</v>
      </c>
      <c r="G548" s="10">
        <f t="shared" si="59"/>
        <v>-0.55555555555555558</v>
      </c>
      <c r="H548" s="17">
        <f t="shared" si="58"/>
        <v>-1.0761945759793371E-3</v>
      </c>
    </row>
    <row r="549" spans="1:8" x14ac:dyDescent="0.2">
      <c r="A549" s="8"/>
      <c r="B549" s="24" t="s">
        <v>528</v>
      </c>
      <c r="C549" s="21">
        <v>0</v>
      </c>
      <c r="D549" s="9">
        <v>3</v>
      </c>
      <c r="E549" s="10" t="str">
        <f t="shared" si="56"/>
        <v/>
      </c>
      <c r="F549" s="10">
        <f t="shared" si="57"/>
        <v>5.3003533568904589E-4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1</v>
      </c>
      <c r="D550" s="9">
        <v>0</v>
      </c>
      <c r="E550" s="10">
        <f t="shared" si="56"/>
        <v>2.1523891519586742E-4</v>
      </c>
      <c r="F550" s="10" t="str">
        <f t="shared" si="57"/>
        <v/>
      </c>
      <c r="G550" s="10">
        <f t="shared" si="59"/>
        <v>-1</v>
      </c>
      <c r="H550" s="17">
        <f t="shared" si="58"/>
        <v>-2.1523891519586742E-4</v>
      </c>
    </row>
    <row r="551" spans="1:8" ht="25.5" x14ac:dyDescent="0.2">
      <c r="A551" s="8"/>
      <c r="B551" s="24" t="s">
        <v>530</v>
      </c>
      <c r="C551" s="21">
        <v>1</v>
      </c>
      <c r="D551" s="9">
        <v>0</v>
      </c>
      <c r="E551" s="10">
        <f t="shared" si="56"/>
        <v>2.1523891519586742E-4</v>
      </c>
      <c r="F551" s="10" t="str">
        <f t="shared" si="57"/>
        <v/>
      </c>
      <c r="G551" s="10">
        <f t="shared" si="59"/>
        <v>-1</v>
      </c>
      <c r="H551" s="17">
        <f t="shared" si="58"/>
        <v>-2.1523891519586742E-4</v>
      </c>
    </row>
    <row r="552" spans="1:8" x14ac:dyDescent="0.2">
      <c r="A552" s="8"/>
      <c r="B552" s="24" t="s">
        <v>531</v>
      </c>
      <c r="C552" s="21">
        <v>2</v>
      </c>
      <c r="D552" s="9">
        <v>23</v>
      </c>
      <c r="E552" s="10">
        <f t="shared" si="56"/>
        <v>4.3047783039173483E-4</v>
      </c>
      <c r="F552" s="10">
        <f t="shared" si="57"/>
        <v>4.0636042402826854E-3</v>
      </c>
      <c r="G552" s="10">
        <f t="shared" si="59"/>
        <v>10.5</v>
      </c>
      <c r="H552" s="17">
        <f t="shared" si="58"/>
        <v>4.5200172191132157E-3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3</v>
      </c>
      <c r="E554" s="10" t="str">
        <f t="shared" ref="E554:E595" si="60">+IF(C554=0,"",C554/C$362)</f>
        <v/>
      </c>
      <c r="F554" s="10">
        <f t="shared" ref="F554:F595" si="61">+IF(D554=0,"",D554/D$362)</f>
        <v>5.3003533568904589E-4</v>
      </c>
      <c r="G554" s="10">
        <f t="shared" si="59"/>
        <v>1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25</v>
      </c>
      <c r="D555" s="9">
        <v>32</v>
      </c>
      <c r="E555" s="10">
        <f t="shared" si="60"/>
        <v>5.3809728798966854E-3</v>
      </c>
      <c r="F555" s="10">
        <f t="shared" si="61"/>
        <v>5.6537102473498231E-3</v>
      </c>
      <c r="G555" s="10">
        <f t="shared" ref="G555:G595" si="63">+IF(AND(C555=0,D555=0)," ",IF(C555=0,1,IF(D555=0,-1,(D555-C555)/C555)))</f>
        <v>0.28000000000000003</v>
      </c>
      <c r="H555" s="17">
        <f t="shared" si="62"/>
        <v>1.5066724063710721E-3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24</v>
      </c>
      <c r="D558" s="9">
        <v>6</v>
      </c>
      <c r="E558" s="10">
        <f t="shared" si="60"/>
        <v>5.165733964700818E-3</v>
      </c>
      <c r="F558" s="10">
        <f t="shared" si="61"/>
        <v>1.0600706713780918E-3</v>
      </c>
      <c r="G558" s="10">
        <f t="shared" si="63"/>
        <v>-0.75</v>
      </c>
      <c r="H558" s="17">
        <f t="shared" si="62"/>
        <v>-3.8743004735256135E-3</v>
      </c>
    </row>
    <row r="559" spans="1:8" x14ac:dyDescent="0.2">
      <c r="A559" s="8"/>
      <c r="B559" s="24" t="s">
        <v>538</v>
      </c>
      <c r="C559" s="21">
        <v>0</v>
      </c>
      <c r="D559" s="9">
        <v>8</v>
      </c>
      <c r="E559" s="10" t="str">
        <f t="shared" si="60"/>
        <v/>
      </c>
      <c r="F559" s="10">
        <f t="shared" si="61"/>
        <v>1.4134275618374558E-3</v>
      </c>
      <c r="G559" s="10">
        <f t="shared" si="63"/>
        <v>1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5</v>
      </c>
      <c r="D561" s="9">
        <v>2</v>
      </c>
      <c r="E561" s="10">
        <f t="shared" si="60"/>
        <v>1.0761945759793371E-3</v>
      </c>
      <c r="F561" s="10">
        <f t="shared" si="61"/>
        <v>3.5335689045936394E-4</v>
      </c>
      <c r="G561" s="10">
        <f t="shared" si="63"/>
        <v>-0.6</v>
      </c>
      <c r="H561" s="17">
        <f t="shared" si="62"/>
        <v>-6.4571674558760225E-4</v>
      </c>
    </row>
    <row r="562" spans="1:8" x14ac:dyDescent="0.2">
      <c r="A562" s="8"/>
      <c r="B562" s="24" t="s">
        <v>541</v>
      </c>
      <c r="C562" s="21">
        <v>0</v>
      </c>
      <c r="D562" s="9">
        <v>2</v>
      </c>
      <c r="E562" s="10" t="str">
        <f t="shared" si="60"/>
        <v/>
      </c>
      <c r="F562" s="10">
        <f t="shared" si="61"/>
        <v>3.5335689045936394E-4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3</v>
      </c>
      <c r="D563" s="9">
        <v>0</v>
      </c>
      <c r="E563" s="10">
        <f t="shared" si="60"/>
        <v>6.4571674558760225E-4</v>
      </c>
      <c r="F563" s="10" t="str">
        <f t="shared" si="61"/>
        <v/>
      </c>
      <c r="G563" s="10">
        <f t="shared" si="63"/>
        <v>-1</v>
      </c>
      <c r="H563" s="17">
        <f t="shared" si="62"/>
        <v>-6.4571674558760225E-4</v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31</v>
      </c>
      <c r="D568" s="9">
        <v>0</v>
      </c>
      <c r="E568" s="10">
        <f t="shared" si="60"/>
        <v>6.6724063710718899E-3</v>
      </c>
      <c r="F568" s="10" t="str">
        <f t="shared" si="61"/>
        <v/>
      </c>
      <c r="G568" s="10">
        <f t="shared" si="63"/>
        <v>-1</v>
      </c>
      <c r="H568" s="17">
        <f t="shared" si="62"/>
        <v>-6.6724063710718899E-3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</v>
      </c>
      <c r="D571" s="9">
        <v>0</v>
      </c>
      <c r="E571" s="10">
        <f t="shared" si="60"/>
        <v>2.1523891519586742E-4</v>
      </c>
      <c r="F571" s="10" t="str">
        <f t="shared" si="61"/>
        <v/>
      </c>
      <c r="G571" s="10">
        <f t="shared" si="63"/>
        <v>-1</v>
      </c>
      <c r="H571" s="17">
        <f t="shared" si="62"/>
        <v>-2.1523891519586742E-4</v>
      </c>
    </row>
    <row r="572" spans="1:8" ht="25.5" x14ac:dyDescent="0.2">
      <c r="A572" s="8"/>
      <c r="B572" s="24" t="s">
        <v>551</v>
      </c>
      <c r="C572" s="21">
        <v>9</v>
      </c>
      <c r="D572" s="9">
        <v>0</v>
      </c>
      <c r="E572" s="10">
        <f t="shared" si="60"/>
        <v>1.9371502367628067E-3</v>
      </c>
      <c r="F572" s="10" t="str">
        <f t="shared" si="61"/>
        <v/>
      </c>
      <c r="G572" s="10">
        <f t="shared" si="63"/>
        <v>-1</v>
      </c>
      <c r="H572" s="17">
        <f t="shared" si="62"/>
        <v>-1.9371502367628067E-3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3</v>
      </c>
      <c r="D574" s="9">
        <v>7</v>
      </c>
      <c r="E574" s="10">
        <f t="shared" si="60"/>
        <v>6.4571674558760225E-4</v>
      </c>
      <c r="F574" s="10">
        <f t="shared" si="61"/>
        <v>1.2367491166077739E-3</v>
      </c>
      <c r="G574" s="10">
        <f t="shared" si="63"/>
        <v>1.3333333333333333</v>
      </c>
      <c r="H574" s="17">
        <f t="shared" si="62"/>
        <v>8.6095566078346966E-4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14</v>
      </c>
      <c r="D576" s="9">
        <v>5</v>
      </c>
      <c r="E576" s="10">
        <f t="shared" si="60"/>
        <v>3.0133448127421438E-3</v>
      </c>
      <c r="F576" s="10">
        <f t="shared" si="61"/>
        <v>8.8339222614840988E-4</v>
      </c>
      <c r="G576" s="10">
        <f t="shared" si="63"/>
        <v>-0.6428571428571429</v>
      </c>
      <c r="H576" s="17">
        <f t="shared" si="62"/>
        <v>-1.937150236762807E-3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44</v>
      </c>
      <c r="D579" s="9">
        <v>39</v>
      </c>
      <c r="E579" s="10">
        <f t="shared" si="60"/>
        <v>9.4705122686181663E-3</v>
      </c>
      <c r="F579" s="10">
        <f t="shared" si="61"/>
        <v>6.8904593639575974E-3</v>
      </c>
      <c r="G579" s="10">
        <f t="shared" si="63"/>
        <v>-0.11363636363636363</v>
      </c>
      <c r="H579" s="17">
        <f t="shared" si="62"/>
        <v>-1.0761945759793371E-3</v>
      </c>
    </row>
    <row r="580" spans="1:8" ht="25.5" x14ac:dyDescent="0.2">
      <c r="A580" s="8"/>
      <c r="B580" s="24" t="s">
        <v>559</v>
      </c>
      <c r="C580" s="21">
        <v>136</v>
      </c>
      <c r="D580" s="9">
        <v>78</v>
      </c>
      <c r="E580" s="10">
        <f t="shared" si="60"/>
        <v>2.9272492466637969E-2</v>
      </c>
      <c r="F580" s="10">
        <f t="shared" si="61"/>
        <v>1.3780918727915195E-2</v>
      </c>
      <c r="G580" s="10">
        <f t="shared" si="63"/>
        <v>-0.4264705882352941</v>
      </c>
      <c r="H580" s="17">
        <f t="shared" si="62"/>
        <v>-1.248385708136031E-2</v>
      </c>
    </row>
    <row r="581" spans="1:8" x14ac:dyDescent="0.2">
      <c r="A581" s="8"/>
      <c r="B581" s="24" t="s">
        <v>560</v>
      </c>
      <c r="C581" s="21">
        <v>130</v>
      </c>
      <c r="D581" s="9">
        <v>150</v>
      </c>
      <c r="E581" s="10">
        <f t="shared" si="60"/>
        <v>2.7981058975462762E-2</v>
      </c>
      <c r="F581" s="10">
        <f t="shared" si="61"/>
        <v>2.6501766784452298E-2</v>
      </c>
      <c r="G581" s="10">
        <f t="shared" si="63"/>
        <v>0.15384615384615385</v>
      </c>
      <c r="H581" s="17">
        <f t="shared" si="62"/>
        <v>4.3047783039173483E-3</v>
      </c>
    </row>
    <row r="582" spans="1:8" x14ac:dyDescent="0.2">
      <c r="A582" s="8"/>
      <c r="B582" s="24" t="s">
        <v>561</v>
      </c>
      <c r="C582" s="21">
        <v>34</v>
      </c>
      <c r="D582" s="9">
        <v>4</v>
      </c>
      <c r="E582" s="10">
        <f t="shared" si="60"/>
        <v>7.3181231166594921E-3</v>
      </c>
      <c r="F582" s="10">
        <f t="shared" si="61"/>
        <v>7.0671378091872788E-4</v>
      </c>
      <c r="G582" s="10">
        <f t="shared" si="63"/>
        <v>-0.88235294117647056</v>
      </c>
      <c r="H582" s="17">
        <f t="shared" si="62"/>
        <v>-6.4571674558760225E-3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20</v>
      </c>
      <c r="D588" s="9">
        <v>33</v>
      </c>
      <c r="E588" s="10">
        <f t="shared" si="60"/>
        <v>4.3047783039173483E-3</v>
      </c>
      <c r="F588" s="10">
        <f t="shared" si="61"/>
        <v>5.8303886925795056E-3</v>
      </c>
      <c r="G588" s="10">
        <f t="shared" si="63"/>
        <v>0.65</v>
      </c>
      <c r="H588" s="17">
        <f t="shared" si="62"/>
        <v>2.7981058975462764E-3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2</v>
      </c>
      <c r="D590" s="9">
        <v>1</v>
      </c>
      <c r="E590" s="10">
        <f t="shared" si="60"/>
        <v>4.3047783039173483E-4</v>
      </c>
      <c r="F590" s="10">
        <f t="shared" si="61"/>
        <v>1.7667844522968197E-4</v>
      </c>
      <c r="G590" s="10">
        <f t="shared" si="63"/>
        <v>-0.5</v>
      </c>
      <c r="H590" s="17">
        <f t="shared" si="62"/>
        <v>-2.1523891519586742E-4</v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6</v>
      </c>
      <c r="D593" s="9">
        <v>0</v>
      </c>
      <c r="E593" s="10">
        <f t="shared" si="60"/>
        <v>1.2914334911752045E-3</v>
      </c>
      <c r="F593" s="10" t="str">
        <f t="shared" si="61"/>
        <v/>
      </c>
      <c r="G593" s="10">
        <f t="shared" si="63"/>
        <v>-1</v>
      </c>
      <c r="H593" s="17">
        <f t="shared" si="62"/>
        <v>-1.2914334911752045E-3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2894</v>
      </c>
      <c r="D601" s="36">
        <f>SUM(D602:D629)</f>
        <v>2622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-9.3987560469937809E-2</v>
      </c>
      <c r="H601" s="37">
        <f t="shared" ref="H601:H629" si="66">+IF(OR(AND(E601=""),(G601="")),"",E601*G601)</f>
        <v>-9.3987560469937809E-2</v>
      </c>
    </row>
    <row r="602" spans="1:8" x14ac:dyDescent="0.2">
      <c r="A602" s="8"/>
      <c r="B602" s="23" t="s">
        <v>575</v>
      </c>
      <c r="C602" s="41">
        <v>4</v>
      </c>
      <c r="D602" s="38">
        <v>23</v>
      </c>
      <c r="E602" s="39">
        <f t="shared" si="64"/>
        <v>1.38217000691085E-3</v>
      </c>
      <c r="F602" s="39">
        <f t="shared" si="65"/>
        <v>8.771929824561403E-3</v>
      </c>
      <c r="G602" s="39">
        <f t="shared" ref="G602:G629" si="67">+IF(AND(C602=0,D602=0)," ",IF(C602=0,1,IF(D602=0,-1,(D602-C602)/C602)))</f>
        <v>4.75</v>
      </c>
      <c r="H602" s="40">
        <f t="shared" si="66"/>
        <v>6.5653075328265375E-3</v>
      </c>
    </row>
    <row r="603" spans="1:8" x14ac:dyDescent="0.2">
      <c r="A603" s="8"/>
      <c r="B603" s="24" t="s">
        <v>576</v>
      </c>
      <c r="C603" s="21">
        <v>58</v>
      </c>
      <c r="D603" s="9">
        <v>81</v>
      </c>
      <c r="E603" s="10">
        <f t="shared" si="64"/>
        <v>2.0041465100207326E-2</v>
      </c>
      <c r="F603" s="10">
        <f t="shared" si="65"/>
        <v>3.0892448512585814E-2</v>
      </c>
      <c r="G603" s="10">
        <f t="shared" si="67"/>
        <v>0.39655172413793105</v>
      </c>
      <c r="H603" s="17">
        <f t="shared" si="66"/>
        <v>7.9474775397373881E-3</v>
      </c>
    </row>
    <row r="604" spans="1:8" ht="25.5" x14ac:dyDescent="0.2">
      <c r="A604" s="8"/>
      <c r="B604" s="24" t="s">
        <v>577</v>
      </c>
      <c r="C604" s="21">
        <v>105</v>
      </c>
      <c r="D604" s="9">
        <v>180</v>
      </c>
      <c r="E604" s="10">
        <f t="shared" si="64"/>
        <v>3.6281962681409811E-2</v>
      </c>
      <c r="F604" s="10">
        <f t="shared" si="65"/>
        <v>6.8649885583524028E-2</v>
      </c>
      <c r="G604" s="10">
        <f t="shared" si="67"/>
        <v>0.7142857142857143</v>
      </c>
      <c r="H604" s="17">
        <f t="shared" si="66"/>
        <v>2.5915687629578438E-2</v>
      </c>
    </row>
    <row r="605" spans="1:8" x14ac:dyDescent="0.2">
      <c r="A605" s="8"/>
      <c r="B605" s="24" t="s">
        <v>578</v>
      </c>
      <c r="C605" s="21">
        <v>40</v>
      </c>
      <c r="D605" s="9">
        <v>248</v>
      </c>
      <c r="E605" s="10">
        <f t="shared" si="64"/>
        <v>1.3821700069108501E-2</v>
      </c>
      <c r="F605" s="10">
        <f t="shared" si="65"/>
        <v>9.4584286803966439E-2</v>
      </c>
      <c r="G605" s="10">
        <f t="shared" si="67"/>
        <v>5.2</v>
      </c>
      <c r="H605" s="17">
        <f t="shared" si="66"/>
        <v>7.1872840359364212E-2</v>
      </c>
    </row>
    <row r="606" spans="1:8" x14ac:dyDescent="0.2">
      <c r="A606" s="8"/>
      <c r="B606" s="24" t="s">
        <v>579</v>
      </c>
      <c r="C606" s="21">
        <v>53</v>
      </c>
      <c r="D606" s="9">
        <v>34</v>
      </c>
      <c r="E606" s="10">
        <f t="shared" si="64"/>
        <v>1.8313752591568762E-2</v>
      </c>
      <c r="F606" s="10">
        <f t="shared" si="65"/>
        <v>1.2967200610221205E-2</v>
      </c>
      <c r="G606" s="10">
        <f t="shared" si="67"/>
        <v>-0.35849056603773582</v>
      </c>
      <c r="H606" s="17">
        <f t="shared" si="66"/>
        <v>-6.5653075328265366E-3</v>
      </c>
    </row>
    <row r="607" spans="1:8" x14ac:dyDescent="0.2">
      <c r="A607" s="8"/>
      <c r="B607" s="24" t="s">
        <v>580</v>
      </c>
      <c r="C607" s="21">
        <v>0</v>
      </c>
      <c r="D607" s="9">
        <v>7</v>
      </c>
      <c r="E607" s="10" t="str">
        <f t="shared" si="64"/>
        <v/>
      </c>
      <c r="F607" s="10">
        <f t="shared" si="65"/>
        <v>2.6697177726926011E-3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3</v>
      </c>
      <c r="D608" s="9">
        <v>1</v>
      </c>
      <c r="E608" s="10">
        <f t="shared" si="64"/>
        <v>1.0366275051831375E-3</v>
      </c>
      <c r="F608" s="10">
        <f t="shared" si="65"/>
        <v>3.8138825324180017E-4</v>
      </c>
      <c r="G608" s="10">
        <f t="shared" si="67"/>
        <v>-0.66666666666666663</v>
      </c>
      <c r="H608" s="17">
        <f t="shared" si="66"/>
        <v>-6.9108500345542499E-4</v>
      </c>
    </row>
    <row r="609" spans="1:8" x14ac:dyDescent="0.2">
      <c r="A609" s="8"/>
      <c r="B609" s="24" t="s">
        <v>582</v>
      </c>
      <c r="C609" s="21">
        <v>10</v>
      </c>
      <c r="D609" s="9">
        <v>3</v>
      </c>
      <c r="E609" s="10">
        <f t="shared" si="64"/>
        <v>3.4554250172771253E-3</v>
      </c>
      <c r="F609" s="10">
        <f t="shared" si="65"/>
        <v>1.1441647597254005E-3</v>
      </c>
      <c r="G609" s="10">
        <f t="shared" si="67"/>
        <v>-0.7</v>
      </c>
      <c r="H609" s="17">
        <f t="shared" si="66"/>
        <v>-2.4187975120939877E-3</v>
      </c>
    </row>
    <row r="610" spans="1:8" x14ac:dyDescent="0.2">
      <c r="A610" s="8"/>
      <c r="B610" s="24" t="s">
        <v>583</v>
      </c>
      <c r="C610" s="21">
        <v>14</v>
      </c>
      <c r="D610" s="9">
        <v>2</v>
      </c>
      <c r="E610" s="10">
        <f t="shared" si="64"/>
        <v>4.8375950241879755E-3</v>
      </c>
      <c r="F610" s="10">
        <f t="shared" si="65"/>
        <v>7.6277650648360034E-4</v>
      </c>
      <c r="G610" s="10">
        <f t="shared" si="67"/>
        <v>-0.8571428571428571</v>
      </c>
      <c r="H610" s="17">
        <f t="shared" si="66"/>
        <v>-4.1465100207325502E-3</v>
      </c>
    </row>
    <row r="611" spans="1:8" x14ac:dyDescent="0.2">
      <c r="A611" s="8"/>
      <c r="B611" s="24" t="s">
        <v>584</v>
      </c>
      <c r="C611" s="21">
        <v>3</v>
      </c>
      <c r="D611" s="9">
        <v>2</v>
      </c>
      <c r="E611" s="10">
        <f t="shared" si="64"/>
        <v>1.0366275051831375E-3</v>
      </c>
      <c r="F611" s="10">
        <f t="shared" si="65"/>
        <v>7.6277650648360034E-4</v>
      </c>
      <c r="G611" s="10">
        <f t="shared" si="67"/>
        <v>-0.33333333333333331</v>
      </c>
      <c r="H611" s="17">
        <f t="shared" si="66"/>
        <v>-3.455425017277125E-4</v>
      </c>
    </row>
    <row r="612" spans="1:8" x14ac:dyDescent="0.2">
      <c r="A612" s="8"/>
      <c r="B612" s="24" t="s">
        <v>585</v>
      </c>
      <c r="C612" s="21">
        <v>24</v>
      </c>
      <c r="D612" s="9">
        <v>43</v>
      </c>
      <c r="E612" s="10">
        <f t="shared" si="64"/>
        <v>8.2930200414651004E-3</v>
      </c>
      <c r="F612" s="10">
        <f t="shared" si="65"/>
        <v>1.6399694889397406E-2</v>
      </c>
      <c r="G612" s="10">
        <f t="shared" si="67"/>
        <v>0.79166666666666663</v>
      </c>
      <c r="H612" s="17">
        <f t="shared" si="66"/>
        <v>6.5653075328265375E-3</v>
      </c>
    </row>
    <row r="613" spans="1:8" x14ac:dyDescent="0.2">
      <c r="A613" s="8"/>
      <c r="B613" s="24" t="s">
        <v>586</v>
      </c>
      <c r="C613" s="21">
        <v>0</v>
      </c>
      <c r="D613" s="9">
        <v>3</v>
      </c>
      <c r="E613" s="10" t="str">
        <f t="shared" si="64"/>
        <v/>
      </c>
      <c r="F613" s="10">
        <f t="shared" si="65"/>
        <v>1.1441647597254005E-3</v>
      </c>
      <c r="G613" s="10">
        <f t="shared" si="67"/>
        <v>1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</v>
      </c>
      <c r="D614" s="9">
        <v>1</v>
      </c>
      <c r="E614" s="10">
        <f t="shared" si="64"/>
        <v>6.9108500345542499E-4</v>
      </c>
      <c r="F614" s="10">
        <f t="shared" si="65"/>
        <v>3.8138825324180017E-4</v>
      </c>
      <c r="G614" s="10">
        <f t="shared" si="67"/>
        <v>-0.5</v>
      </c>
      <c r="H614" s="17">
        <f t="shared" si="66"/>
        <v>-3.455425017277125E-4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10</v>
      </c>
      <c r="D616" s="9">
        <v>0</v>
      </c>
      <c r="E616" s="10">
        <f t="shared" si="64"/>
        <v>3.4554250172771253E-3</v>
      </c>
      <c r="F616" s="10" t="str">
        <f t="shared" si="65"/>
        <v/>
      </c>
      <c r="G616" s="10">
        <f t="shared" si="67"/>
        <v>-1</v>
      </c>
      <c r="H616" s="17">
        <f t="shared" si="66"/>
        <v>-3.4554250172771253E-3</v>
      </c>
    </row>
    <row r="617" spans="1:8" x14ac:dyDescent="0.2">
      <c r="A617" s="8"/>
      <c r="B617" s="24" t="s">
        <v>590</v>
      </c>
      <c r="C617" s="21">
        <v>141</v>
      </c>
      <c r="D617" s="9">
        <v>83</v>
      </c>
      <c r="E617" s="10">
        <f t="shared" si="64"/>
        <v>4.8721492743607465E-2</v>
      </c>
      <c r="F617" s="10">
        <f t="shared" si="65"/>
        <v>3.1655225019069415E-2</v>
      </c>
      <c r="G617" s="10">
        <f t="shared" si="67"/>
        <v>-0.41134751773049644</v>
      </c>
      <c r="H617" s="17">
        <f t="shared" si="66"/>
        <v>-2.0041465100207326E-2</v>
      </c>
    </row>
    <row r="618" spans="1:8" x14ac:dyDescent="0.2">
      <c r="A618" s="8"/>
      <c r="B618" s="24" t="s">
        <v>591</v>
      </c>
      <c r="C618" s="21">
        <v>10</v>
      </c>
      <c r="D618" s="9">
        <v>9</v>
      </c>
      <c r="E618" s="10">
        <f t="shared" si="64"/>
        <v>3.4554250172771253E-3</v>
      </c>
      <c r="F618" s="10">
        <f t="shared" si="65"/>
        <v>3.4324942791762012E-3</v>
      </c>
      <c r="G618" s="10">
        <f t="shared" si="67"/>
        <v>-0.1</v>
      </c>
      <c r="H618" s="17">
        <f t="shared" si="66"/>
        <v>-3.4554250172771255E-4</v>
      </c>
    </row>
    <row r="619" spans="1:8" x14ac:dyDescent="0.2">
      <c r="A619" s="8"/>
      <c r="B619" s="24" t="s">
        <v>592</v>
      </c>
      <c r="C619" s="21">
        <v>278</v>
      </c>
      <c r="D619" s="9">
        <v>186</v>
      </c>
      <c r="E619" s="10">
        <f t="shared" si="64"/>
        <v>9.6060815480304082E-2</v>
      </c>
      <c r="F619" s="10">
        <f t="shared" si="65"/>
        <v>7.0938215102974822E-2</v>
      </c>
      <c r="G619" s="10">
        <f t="shared" si="67"/>
        <v>-0.33093525179856115</v>
      </c>
      <c r="H619" s="17">
        <f t="shared" si="66"/>
        <v>-3.1789910158949553E-2</v>
      </c>
    </row>
    <row r="620" spans="1:8" x14ac:dyDescent="0.2">
      <c r="A620" s="8"/>
      <c r="B620" s="24" t="s">
        <v>593</v>
      </c>
      <c r="C620" s="21">
        <v>466</v>
      </c>
      <c r="D620" s="9">
        <v>689</v>
      </c>
      <c r="E620" s="10">
        <f t="shared" si="64"/>
        <v>0.16102280580511402</v>
      </c>
      <c r="F620" s="10">
        <f t="shared" si="65"/>
        <v>0.26277650648360029</v>
      </c>
      <c r="G620" s="10">
        <f t="shared" si="67"/>
        <v>0.47854077253218885</v>
      </c>
      <c r="H620" s="17">
        <f t="shared" si="66"/>
        <v>7.7055977885279889E-2</v>
      </c>
    </row>
    <row r="621" spans="1:8" x14ac:dyDescent="0.2">
      <c r="A621" s="8"/>
      <c r="B621" s="24" t="s">
        <v>594</v>
      </c>
      <c r="C621" s="21">
        <v>15</v>
      </c>
      <c r="D621" s="9">
        <v>28</v>
      </c>
      <c r="E621" s="10">
        <f t="shared" si="64"/>
        <v>5.1831375259156877E-3</v>
      </c>
      <c r="F621" s="10">
        <f t="shared" si="65"/>
        <v>1.0678871090770405E-2</v>
      </c>
      <c r="G621" s="10">
        <f t="shared" si="67"/>
        <v>0.8666666666666667</v>
      </c>
      <c r="H621" s="17">
        <f t="shared" si="66"/>
        <v>4.4920525224602633E-3</v>
      </c>
    </row>
    <row r="622" spans="1:8" x14ac:dyDescent="0.2">
      <c r="A622" s="8"/>
      <c r="B622" s="24" t="s">
        <v>595</v>
      </c>
      <c r="C622" s="21">
        <v>0</v>
      </c>
      <c r="D622" s="9">
        <v>3</v>
      </c>
      <c r="E622" s="10" t="str">
        <f t="shared" si="64"/>
        <v/>
      </c>
      <c r="F622" s="10">
        <f t="shared" si="65"/>
        <v>1.1441647597254005E-3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1</v>
      </c>
      <c r="E623" s="10" t="str">
        <f t="shared" si="64"/>
        <v/>
      </c>
      <c r="F623" s="10">
        <f t="shared" si="65"/>
        <v>3.8138825324180017E-4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11</v>
      </c>
      <c r="D625" s="9">
        <v>13</v>
      </c>
      <c r="E625" s="10">
        <f t="shared" si="64"/>
        <v>3.8009675190048375E-3</v>
      </c>
      <c r="F625" s="10">
        <f t="shared" si="65"/>
        <v>4.9580472921434016E-3</v>
      </c>
      <c r="G625" s="10">
        <f t="shared" si="67"/>
        <v>0.18181818181818182</v>
      </c>
      <c r="H625" s="17">
        <f t="shared" si="66"/>
        <v>6.9108500345542499E-4</v>
      </c>
    </row>
    <row r="626" spans="1:8" x14ac:dyDescent="0.2">
      <c r="A626" s="8"/>
      <c r="B626" s="24" t="s">
        <v>599</v>
      </c>
      <c r="C626" s="21">
        <v>0</v>
      </c>
      <c r="D626" s="9">
        <v>1</v>
      </c>
      <c r="E626" s="10" t="str">
        <f t="shared" si="64"/>
        <v/>
      </c>
      <c r="F626" s="10">
        <f t="shared" si="65"/>
        <v>3.8138825324180017E-4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3.8138825324180017E-4</v>
      </c>
      <c r="G627" s="10">
        <f t="shared" si="67"/>
        <v>1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6</v>
      </c>
      <c r="D628" s="9">
        <v>11</v>
      </c>
      <c r="E628" s="10">
        <f t="shared" si="64"/>
        <v>2.0732550103662751E-3</v>
      </c>
      <c r="F628" s="10">
        <f t="shared" si="65"/>
        <v>4.195270785659802E-3</v>
      </c>
      <c r="G628" s="10">
        <f t="shared" si="67"/>
        <v>0.83333333333333337</v>
      </c>
      <c r="H628" s="17">
        <f t="shared" si="66"/>
        <v>1.7277125086385626E-3</v>
      </c>
    </row>
    <row r="629" spans="1:8" ht="26.25" thickBot="1" x14ac:dyDescent="0.25">
      <c r="A629" s="8"/>
      <c r="B629" s="25" t="s">
        <v>602</v>
      </c>
      <c r="C629" s="22">
        <v>1641</v>
      </c>
      <c r="D629" s="18">
        <v>969</v>
      </c>
      <c r="E629" s="19">
        <f t="shared" si="64"/>
        <v>0.56703524533517624</v>
      </c>
      <c r="F629" s="19">
        <f t="shared" si="65"/>
        <v>0.36956521739130432</v>
      </c>
      <c r="G629" s="19">
        <f t="shared" si="67"/>
        <v>-0.40950639853747717</v>
      </c>
      <c r="H629" s="20">
        <f t="shared" si="66"/>
        <v>-0.23220456116102281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654</v>
      </c>
      <c r="C8" s="36">
        <f>+C19+C76+C181+C362+C601</f>
        <v>23299</v>
      </c>
      <c r="D8" s="36">
        <f>+D19+D76+D181+D362+D601</f>
        <v>24171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3.7426498991373021E-2</v>
      </c>
      <c r="H8" s="37">
        <f t="shared" ref="H8:H13" si="1">+IF(OR(AND(E8=""),(G8="")),"",E8*G8)</f>
        <v>3.7426498991373021E-2</v>
      </c>
    </row>
    <row r="9" spans="1:8" x14ac:dyDescent="0.2">
      <c r="A9" s="8"/>
      <c r="B9" s="23" t="s">
        <v>8</v>
      </c>
      <c r="C9" s="21">
        <f>+C19</f>
        <v>166</v>
      </c>
      <c r="D9" s="9">
        <f>+D19</f>
        <v>170</v>
      </c>
      <c r="E9" s="10">
        <f t="shared" ref="E9:F13" si="2">+C9/C$8</f>
        <v>7.1247693034035796E-3</v>
      </c>
      <c r="F9" s="10">
        <f t="shared" si="2"/>
        <v>7.0332216292251044E-3</v>
      </c>
      <c r="G9" s="10">
        <f t="shared" si="0"/>
        <v>2.4096385542168676E-2</v>
      </c>
      <c r="H9" s="17">
        <f t="shared" si="1"/>
        <v>1.716811880338212E-4</v>
      </c>
    </row>
    <row r="10" spans="1:8" x14ac:dyDescent="0.2">
      <c r="A10" s="8"/>
      <c r="B10" s="24" t="s">
        <v>9</v>
      </c>
      <c r="C10" s="21">
        <f>+C76</f>
        <v>1261</v>
      </c>
      <c r="D10" s="9">
        <f>+D76</f>
        <v>1408</v>
      </c>
      <c r="E10" s="10">
        <f t="shared" si="2"/>
        <v>5.4122494527662129E-2</v>
      </c>
      <c r="F10" s="10">
        <f t="shared" si="2"/>
        <v>5.8251623846758513E-2</v>
      </c>
      <c r="G10" s="10">
        <f t="shared" si="0"/>
        <v>0.11657414750198256</v>
      </c>
      <c r="H10" s="17">
        <f t="shared" si="1"/>
        <v>6.3092836602429286E-3</v>
      </c>
    </row>
    <row r="11" spans="1:8" ht="25.5" x14ac:dyDescent="0.2">
      <c r="A11" s="8"/>
      <c r="B11" s="24" t="s">
        <v>10</v>
      </c>
      <c r="C11" s="21">
        <f>+C181</f>
        <v>3065</v>
      </c>
      <c r="D11" s="9">
        <f>+D181</f>
        <v>3549</v>
      </c>
      <c r="E11" s="10">
        <f t="shared" si="2"/>
        <v>0.13155071033091548</v>
      </c>
      <c r="F11" s="10">
        <f t="shared" si="2"/>
        <v>0.14682884448305822</v>
      </c>
      <c r="G11" s="10">
        <f t="shared" si="0"/>
        <v>0.15791190864600327</v>
      </c>
      <c r="H11" s="17">
        <f t="shared" si="1"/>
        <v>2.0773423752092363E-2</v>
      </c>
    </row>
    <row r="12" spans="1:8" x14ac:dyDescent="0.2">
      <c r="A12" s="8"/>
      <c r="B12" s="24" t="s">
        <v>11</v>
      </c>
      <c r="C12" s="21">
        <f>+C362</f>
        <v>15544</v>
      </c>
      <c r="D12" s="9">
        <f>+D362</f>
        <v>15168</v>
      </c>
      <c r="E12" s="10">
        <f t="shared" si="2"/>
        <v>0.66715309669942913</v>
      </c>
      <c r="F12" s="10">
        <f t="shared" si="2"/>
        <v>0.62752885689462579</v>
      </c>
      <c r="G12" s="10">
        <f t="shared" si="0"/>
        <v>-2.4189397838394237E-2</v>
      </c>
      <c r="H12" s="17">
        <f t="shared" si="1"/>
        <v>-1.6138031675179191E-2</v>
      </c>
    </row>
    <row r="13" spans="1:8" ht="15.75" thickBot="1" x14ac:dyDescent="0.25">
      <c r="A13" s="8"/>
      <c r="B13" s="25" t="s">
        <v>12</v>
      </c>
      <c r="C13" s="22">
        <f>+C601</f>
        <v>3263</v>
      </c>
      <c r="D13" s="18">
        <f>+D601</f>
        <v>3876</v>
      </c>
      <c r="E13" s="19">
        <f t="shared" si="2"/>
        <v>0.14004892913858963</v>
      </c>
      <c r="F13" s="19">
        <f t="shared" si="2"/>
        <v>0.16035745314633237</v>
      </c>
      <c r="G13" s="19">
        <f t="shared" si="0"/>
        <v>0.18786392889978548</v>
      </c>
      <c r="H13" s="20">
        <f t="shared" si="1"/>
        <v>2.6310142066183099E-2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166</v>
      </c>
      <c r="D19" s="36">
        <f>SUM(D20:D70)</f>
        <v>170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2.4096385542168676E-2</v>
      </c>
      <c r="H19" s="37">
        <f t="shared" ref="H19:H50" si="5">+IF(OR(AND(E19=""),(G19="")),"",E19*G19)</f>
        <v>2.4096385542168676E-2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1</v>
      </c>
      <c r="E25" s="10" t="str">
        <f t="shared" si="3"/>
        <v/>
      </c>
      <c r="F25" s="10">
        <f t="shared" si="4"/>
        <v>5.8823529411764705E-3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</v>
      </c>
      <c r="D26" s="9">
        <v>0</v>
      </c>
      <c r="E26" s="10">
        <f t="shared" si="3"/>
        <v>6.024096385542169E-3</v>
      </c>
      <c r="F26" s="10" t="str">
        <f t="shared" si="4"/>
        <v/>
      </c>
      <c r="G26" s="10">
        <f t="shared" si="6"/>
        <v>-1</v>
      </c>
      <c r="H26" s="17">
        <f t="shared" si="5"/>
        <v>-6.024096385542169E-3</v>
      </c>
    </row>
    <row r="27" spans="1:8" x14ac:dyDescent="0.2">
      <c r="A27" s="8"/>
      <c r="B27" s="24" t="s">
        <v>23</v>
      </c>
      <c r="C27" s="21">
        <v>6</v>
      </c>
      <c r="D27" s="9">
        <v>10</v>
      </c>
      <c r="E27" s="10">
        <f t="shared" si="3"/>
        <v>3.614457831325301E-2</v>
      </c>
      <c r="F27" s="10">
        <f t="shared" si="4"/>
        <v>5.8823529411764705E-2</v>
      </c>
      <c r="G27" s="10">
        <f t="shared" si="6"/>
        <v>0.66666666666666663</v>
      </c>
      <c r="H27" s="17">
        <f t="shared" si="5"/>
        <v>2.4096385542168672E-2</v>
      </c>
    </row>
    <row r="28" spans="1:8" x14ac:dyDescent="0.2">
      <c r="A28" s="8"/>
      <c r="B28" s="24" t="s">
        <v>24</v>
      </c>
      <c r="C28" s="21">
        <v>0</v>
      </c>
      <c r="D28" s="9">
        <v>5</v>
      </c>
      <c r="E28" s="10" t="str">
        <f t="shared" si="3"/>
        <v/>
      </c>
      <c r="F28" s="10">
        <f t="shared" si="4"/>
        <v>2.9411764705882353E-2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3</v>
      </c>
      <c r="E29" s="10">
        <f t="shared" si="3"/>
        <v>6.024096385542169E-3</v>
      </c>
      <c r="F29" s="10">
        <f t="shared" si="4"/>
        <v>1.7647058823529412E-2</v>
      </c>
      <c r="G29" s="10">
        <f t="shared" si="6"/>
        <v>2</v>
      </c>
      <c r="H29" s="17">
        <f t="shared" si="5"/>
        <v>1.2048192771084338E-2</v>
      </c>
    </row>
    <row r="30" spans="1:8" x14ac:dyDescent="0.2">
      <c r="A30" s="8"/>
      <c r="B30" s="24" t="s">
        <v>26</v>
      </c>
      <c r="C30" s="21">
        <v>46</v>
      </c>
      <c r="D30" s="9">
        <v>45</v>
      </c>
      <c r="E30" s="10">
        <f t="shared" si="3"/>
        <v>0.27710843373493976</v>
      </c>
      <c r="F30" s="10">
        <f t="shared" si="4"/>
        <v>0.26470588235294118</v>
      </c>
      <c r="G30" s="10">
        <f t="shared" si="6"/>
        <v>-2.1739130434782608E-2</v>
      </c>
      <c r="H30" s="17">
        <f t="shared" si="5"/>
        <v>-6.024096385542169E-3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1</v>
      </c>
      <c r="D33" s="9">
        <v>0</v>
      </c>
      <c r="E33" s="10">
        <f t="shared" si="3"/>
        <v>6.024096385542169E-3</v>
      </c>
      <c r="F33" s="10" t="str">
        <f t="shared" si="4"/>
        <v/>
      </c>
      <c r="G33" s="10">
        <f t="shared" si="6"/>
        <v>-1</v>
      </c>
      <c r="H33" s="17">
        <f t="shared" si="5"/>
        <v>-6.024096385542169E-3</v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8</v>
      </c>
      <c r="D36" s="9">
        <v>5</v>
      </c>
      <c r="E36" s="10">
        <f t="shared" si="3"/>
        <v>4.8192771084337352E-2</v>
      </c>
      <c r="F36" s="10">
        <f t="shared" si="4"/>
        <v>2.9411764705882353E-2</v>
      </c>
      <c r="G36" s="10">
        <f t="shared" si="6"/>
        <v>-0.375</v>
      </c>
      <c r="H36" s="17">
        <f t="shared" si="5"/>
        <v>-1.8072289156626509E-2</v>
      </c>
    </row>
    <row r="37" spans="1:8" ht="25.5" x14ac:dyDescent="0.2">
      <c r="A37" s="8"/>
      <c r="B37" s="24" t="s">
        <v>33</v>
      </c>
      <c r="C37" s="21">
        <v>1</v>
      </c>
      <c r="D37" s="9">
        <v>1</v>
      </c>
      <c r="E37" s="10">
        <f t="shared" si="3"/>
        <v>6.024096385542169E-3</v>
      </c>
      <c r="F37" s="10">
        <f t="shared" si="4"/>
        <v>5.8823529411764705E-3</v>
      </c>
      <c r="G37" s="10">
        <f t="shared" si="6"/>
        <v>0</v>
      </c>
      <c r="H37" s="17">
        <f t="shared" si="5"/>
        <v>0</v>
      </c>
    </row>
    <row r="38" spans="1:8" ht="25.5" x14ac:dyDescent="0.2">
      <c r="A38" s="8"/>
      <c r="B38" s="24" t="s">
        <v>34</v>
      </c>
      <c r="C38" s="21">
        <v>1</v>
      </c>
      <c r="D38" s="9">
        <v>2</v>
      </c>
      <c r="E38" s="10">
        <f t="shared" si="3"/>
        <v>6.024096385542169E-3</v>
      </c>
      <c r="F38" s="10">
        <f t="shared" si="4"/>
        <v>1.1764705882352941E-2</v>
      </c>
      <c r="G38" s="10">
        <f t="shared" si="6"/>
        <v>1</v>
      </c>
      <c r="H38" s="17">
        <f t="shared" si="5"/>
        <v>6.024096385542169E-3</v>
      </c>
    </row>
    <row r="39" spans="1:8" x14ac:dyDescent="0.2">
      <c r="A39" s="8"/>
      <c r="B39" s="24" t="s">
        <v>35</v>
      </c>
      <c r="C39" s="21">
        <v>2</v>
      </c>
      <c r="D39" s="9">
        <v>1</v>
      </c>
      <c r="E39" s="10">
        <f t="shared" si="3"/>
        <v>1.2048192771084338E-2</v>
      </c>
      <c r="F39" s="10">
        <f t="shared" si="4"/>
        <v>5.8823529411764705E-3</v>
      </c>
      <c r="G39" s="10">
        <f t="shared" si="6"/>
        <v>-0.5</v>
      </c>
      <c r="H39" s="17">
        <f t="shared" si="5"/>
        <v>-6.024096385542169E-3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4</v>
      </c>
      <c r="E45" s="10" t="str">
        <f t="shared" si="3"/>
        <v/>
      </c>
      <c r="F45" s="10">
        <f t="shared" si="4"/>
        <v>2.3529411764705882E-2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1</v>
      </c>
      <c r="D47" s="9">
        <v>0</v>
      </c>
      <c r="E47" s="10">
        <f t="shared" si="3"/>
        <v>6.024096385542169E-3</v>
      </c>
      <c r="F47" s="10" t="str">
        <f t="shared" si="4"/>
        <v/>
      </c>
      <c r="G47" s="10">
        <f t="shared" si="6"/>
        <v>-1</v>
      </c>
      <c r="H47" s="17">
        <f t="shared" si="5"/>
        <v>-6.024096385542169E-3</v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34</v>
      </c>
      <c r="D50" s="9">
        <v>29</v>
      </c>
      <c r="E50" s="10">
        <f t="shared" si="3"/>
        <v>0.20481927710843373</v>
      </c>
      <c r="F50" s="10">
        <f t="shared" si="4"/>
        <v>0.17058823529411765</v>
      </c>
      <c r="G50" s="10">
        <f t="shared" si="6"/>
        <v>-0.14705882352941177</v>
      </c>
      <c r="H50" s="17">
        <f t="shared" si="5"/>
        <v>-3.0120481927710843E-2</v>
      </c>
    </row>
    <row r="51" spans="1:8" x14ac:dyDescent="0.2">
      <c r="A51" s="8"/>
      <c r="B51" s="24" t="s">
        <v>47</v>
      </c>
      <c r="C51" s="21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1.1764705882352941E-2</v>
      </c>
      <c r="G51" s="10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3</v>
      </c>
      <c r="E53" s="10">
        <f t="shared" si="7"/>
        <v>6.024096385542169E-3</v>
      </c>
      <c r="F53" s="10">
        <f t="shared" si="8"/>
        <v>1.7647058823529412E-2</v>
      </c>
      <c r="G53" s="10">
        <f t="shared" si="10"/>
        <v>2</v>
      </c>
      <c r="H53" s="17">
        <f t="shared" si="9"/>
        <v>1.2048192771084338E-2</v>
      </c>
    </row>
    <row r="54" spans="1:8" x14ac:dyDescent="0.2">
      <c r="A54" s="8"/>
      <c r="B54" s="24" t="s">
        <v>50</v>
      </c>
      <c r="C54" s="21">
        <v>7</v>
      </c>
      <c r="D54" s="9">
        <v>5</v>
      </c>
      <c r="E54" s="10">
        <f t="shared" si="7"/>
        <v>4.2168674698795178E-2</v>
      </c>
      <c r="F54" s="10">
        <f t="shared" si="8"/>
        <v>2.9411764705882353E-2</v>
      </c>
      <c r="G54" s="10">
        <f t="shared" si="10"/>
        <v>-0.2857142857142857</v>
      </c>
      <c r="H54" s="17">
        <f t="shared" si="9"/>
        <v>-1.2048192771084336E-2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1</v>
      </c>
      <c r="E59" s="10" t="str">
        <f t="shared" si="7"/>
        <v/>
      </c>
      <c r="F59" s="10">
        <f t="shared" si="8"/>
        <v>5.8823529411764705E-3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33</v>
      </c>
      <c r="D61" s="9">
        <v>1</v>
      </c>
      <c r="E61" s="10">
        <f t="shared" si="7"/>
        <v>0.19879518072289157</v>
      </c>
      <c r="F61" s="10">
        <f t="shared" si="8"/>
        <v>5.8823529411764705E-3</v>
      </c>
      <c r="G61" s="10">
        <f t="shared" si="10"/>
        <v>-0.96969696969696972</v>
      </c>
      <c r="H61" s="17">
        <f t="shared" si="9"/>
        <v>-0.19277108433734941</v>
      </c>
    </row>
    <row r="62" spans="1:8" x14ac:dyDescent="0.2">
      <c r="A62" s="8"/>
      <c r="B62" s="24" t="s">
        <v>58</v>
      </c>
      <c r="C62" s="21">
        <v>2</v>
      </c>
      <c r="D62" s="9">
        <v>2</v>
      </c>
      <c r="E62" s="10">
        <f t="shared" si="7"/>
        <v>1.2048192771084338E-2</v>
      </c>
      <c r="F62" s="10">
        <f t="shared" si="8"/>
        <v>1.1764705882352941E-2</v>
      </c>
      <c r="G62" s="10">
        <f t="shared" si="10"/>
        <v>0</v>
      </c>
      <c r="H62" s="17">
        <f t="shared" si="9"/>
        <v>0</v>
      </c>
    </row>
    <row r="63" spans="1:8" x14ac:dyDescent="0.2">
      <c r="A63" s="8"/>
      <c r="B63" s="24" t="s">
        <v>59</v>
      </c>
      <c r="C63" s="21">
        <v>0</v>
      </c>
      <c r="D63" s="9">
        <v>3</v>
      </c>
      <c r="E63" s="10" t="str">
        <f t="shared" si="7"/>
        <v/>
      </c>
      <c r="F63" s="10">
        <f t="shared" si="8"/>
        <v>1.7647058823529412E-2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12</v>
      </c>
      <c r="D64" s="9">
        <v>38</v>
      </c>
      <c r="E64" s="10">
        <f t="shared" si="7"/>
        <v>7.2289156626506021E-2</v>
      </c>
      <c r="F64" s="10">
        <f t="shared" si="8"/>
        <v>0.22352941176470589</v>
      </c>
      <c r="G64" s="10">
        <f t="shared" si="10"/>
        <v>2.1666666666666665</v>
      </c>
      <c r="H64" s="17">
        <f t="shared" si="9"/>
        <v>0.15662650602409636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1</v>
      </c>
      <c r="E67" s="10">
        <f t="shared" si="7"/>
        <v>6.024096385542169E-3</v>
      </c>
      <c r="F67" s="10">
        <f t="shared" si="8"/>
        <v>5.8823529411764705E-3</v>
      </c>
      <c r="G67" s="10">
        <f t="shared" si="10"/>
        <v>0</v>
      </c>
      <c r="H67" s="17">
        <f t="shared" si="9"/>
        <v>0</v>
      </c>
    </row>
    <row r="68" spans="1:8" x14ac:dyDescent="0.2">
      <c r="A68" s="8"/>
      <c r="B68" s="24" t="s">
        <v>64</v>
      </c>
      <c r="C68" s="21">
        <v>1</v>
      </c>
      <c r="D68" s="9">
        <v>6</v>
      </c>
      <c r="E68" s="10">
        <f t="shared" si="7"/>
        <v>6.024096385542169E-3</v>
      </c>
      <c r="F68" s="10">
        <f t="shared" si="8"/>
        <v>3.5294117647058823E-2</v>
      </c>
      <c r="G68" s="10">
        <f t="shared" si="10"/>
        <v>5</v>
      </c>
      <c r="H68" s="17">
        <f t="shared" si="9"/>
        <v>3.0120481927710843E-2</v>
      </c>
    </row>
    <row r="69" spans="1:8" x14ac:dyDescent="0.2">
      <c r="A69" s="8"/>
      <c r="B69" s="24" t="s">
        <v>65</v>
      </c>
      <c r="C69" s="21">
        <v>7</v>
      </c>
      <c r="D69" s="9">
        <v>2</v>
      </c>
      <c r="E69" s="10">
        <f t="shared" si="7"/>
        <v>4.2168674698795178E-2</v>
      </c>
      <c r="F69" s="10">
        <f t="shared" si="8"/>
        <v>1.1764705882352941E-2</v>
      </c>
      <c r="G69" s="10">
        <f t="shared" si="10"/>
        <v>-0.7142857142857143</v>
      </c>
      <c r="H69" s="17">
        <f t="shared" si="9"/>
        <v>-3.0120481927710843E-2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1261</v>
      </c>
      <c r="D76" s="36">
        <f>SUM(D77:D175)</f>
        <v>1408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0.11657414750198256</v>
      </c>
      <c r="H76" s="37">
        <f t="shared" ref="H76:H107" si="13">+IF(OR(AND(E76=""),(G76="")),"",E76*G76)</f>
        <v>0.11657414750198256</v>
      </c>
    </row>
    <row r="77" spans="1:8" x14ac:dyDescent="0.2">
      <c r="A77" s="8"/>
      <c r="B77" s="23" t="s">
        <v>67</v>
      </c>
      <c r="C77" s="41">
        <v>26</v>
      </c>
      <c r="D77" s="38">
        <v>35</v>
      </c>
      <c r="E77" s="39">
        <f t="shared" si="11"/>
        <v>2.0618556701030927E-2</v>
      </c>
      <c r="F77" s="39">
        <f t="shared" si="12"/>
        <v>2.4857954545454544E-2</v>
      </c>
      <c r="G77" s="39">
        <f t="shared" ref="G77:G108" si="14">+IF(AND(C77=0,D77=0)," ",IF(C77=0,1,IF(D77=0,-1,(D77-C77)/C77)))</f>
        <v>0.34615384615384615</v>
      </c>
      <c r="H77" s="40">
        <f t="shared" si="13"/>
        <v>7.1371927042030133E-3</v>
      </c>
    </row>
    <row r="78" spans="1:8" x14ac:dyDescent="0.2">
      <c r="A78" s="8"/>
      <c r="B78" s="24" t="s">
        <v>68</v>
      </c>
      <c r="C78" s="21">
        <v>3</v>
      </c>
      <c r="D78" s="9">
        <v>7</v>
      </c>
      <c r="E78" s="10">
        <f t="shared" si="11"/>
        <v>2.3790642347343376E-3</v>
      </c>
      <c r="F78" s="10">
        <f t="shared" si="12"/>
        <v>4.971590909090909E-3</v>
      </c>
      <c r="G78" s="10">
        <f t="shared" si="14"/>
        <v>1.3333333333333333</v>
      </c>
      <c r="H78" s="17">
        <f t="shared" si="13"/>
        <v>3.17208564631245E-3</v>
      </c>
    </row>
    <row r="79" spans="1:8" x14ac:dyDescent="0.2">
      <c r="A79" s="8"/>
      <c r="B79" s="24" t="s">
        <v>69</v>
      </c>
      <c r="C79" s="21">
        <v>1</v>
      </c>
      <c r="D79" s="9">
        <v>6</v>
      </c>
      <c r="E79" s="10">
        <f t="shared" si="11"/>
        <v>7.9302141157811261E-4</v>
      </c>
      <c r="F79" s="10">
        <f t="shared" si="12"/>
        <v>4.261363636363636E-3</v>
      </c>
      <c r="G79" s="10">
        <f t="shared" si="14"/>
        <v>5</v>
      </c>
      <c r="H79" s="17">
        <f t="shared" si="13"/>
        <v>3.9651070578905628E-3</v>
      </c>
    </row>
    <row r="80" spans="1:8" x14ac:dyDescent="0.2">
      <c r="A80" s="8"/>
      <c r="B80" s="24" t="s">
        <v>70</v>
      </c>
      <c r="C80" s="21">
        <v>29</v>
      </c>
      <c r="D80" s="9">
        <v>38</v>
      </c>
      <c r="E80" s="10">
        <f t="shared" si="11"/>
        <v>2.2997620935765267E-2</v>
      </c>
      <c r="F80" s="10">
        <f t="shared" si="12"/>
        <v>2.6988636363636364E-2</v>
      </c>
      <c r="G80" s="10">
        <f t="shared" si="14"/>
        <v>0.31034482758620691</v>
      </c>
      <c r="H80" s="17">
        <f t="shared" si="13"/>
        <v>7.1371927042030141E-3</v>
      </c>
    </row>
    <row r="81" spans="1:8" ht="25.5" x14ac:dyDescent="0.2">
      <c r="A81" s="8"/>
      <c r="B81" s="24" t="s">
        <v>71</v>
      </c>
      <c r="C81" s="21">
        <v>72</v>
      </c>
      <c r="D81" s="9">
        <v>82</v>
      </c>
      <c r="E81" s="10">
        <f t="shared" si="11"/>
        <v>5.7097541633624106E-2</v>
      </c>
      <c r="F81" s="10">
        <f t="shared" si="12"/>
        <v>5.823863636363636E-2</v>
      </c>
      <c r="G81" s="10">
        <f t="shared" si="14"/>
        <v>0.1388888888888889</v>
      </c>
      <c r="H81" s="17">
        <f t="shared" si="13"/>
        <v>7.9302141157811257E-3</v>
      </c>
    </row>
    <row r="82" spans="1:8" x14ac:dyDescent="0.2">
      <c r="A82" s="8"/>
      <c r="B82" s="24" t="s">
        <v>72</v>
      </c>
      <c r="C82" s="21">
        <v>0</v>
      </c>
      <c r="D82" s="9">
        <v>2</v>
      </c>
      <c r="E82" s="10" t="str">
        <f t="shared" si="11"/>
        <v/>
      </c>
      <c r="F82" s="10">
        <f t="shared" si="12"/>
        <v>1.4204545454545455E-3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119</v>
      </c>
      <c r="D83" s="9">
        <v>34</v>
      </c>
      <c r="E83" s="10">
        <f t="shared" si="11"/>
        <v>9.4369547977795398E-2</v>
      </c>
      <c r="F83" s="10">
        <f t="shared" si="12"/>
        <v>2.4147727272727272E-2</v>
      </c>
      <c r="G83" s="10">
        <f t="shared" si="14"/>
        <v>-0.7142857142857143</v>
      </c>
      <c r="H83" s="17">
        <f t="shared" si="13"/>
        <v>-6.7406819984139568E-2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</v>
      </c>
      <c r="D87" s="9">
        <v>3</v>
      </c>
      <c r="E87" s="10">
        <f t="shared" si="11"/>
        <v>1.5860428231562252E-3</v>
      </c>
      <c r="F87" s="10">
        <f t="shared" si="12"/>
        <v>2.130681818181818E-3</v>
      </c>
      <c r="G87" s="10">
        <f t="shared" si="14"/>
        <v>0.5</v>
      </c>
      <c r="H87" s="17">
        <f t="shared" si="13"/>
        <v>7.9302141157811261E-4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</v>
      </c>
      <c r="D92" s="9">
        <v>5</v>
      </c>
      <c r="E92" s="10">
        <f t="shared" si="11"/>
        <v>1.5860428231562252E-3</v>
      </c>
      <c r="F92" s="10">
        <f t="shared" si="12"/>
        <v>3.5511363636363635E-3</v>
      </c>
      <c r="G92" s="10">
        <f t="shared" si="14"/>
        <v>1.5</v>
      </c>
      <c r="H92" s="17">
        <f t="shared" si="13"/>
        <v>2.379064234734338E-3</v>
      </c>
    </row>
    <row r="93" spans="1:8" x14ac:dyDescent="0.2">
      <c r="A93" s="8"/>
      <c r="B93" s="24" t="s">
        <v>84</v>
      </c>
      <c r="C93" s="21">
        <v>1</v>
      </c>
      <c r="D93" s="9">
        <v>0</v>
      </c>
      <c r="E93" s="10">
        <f t="shared" si="11"/>
        <v>7.9302141157811261E-4</v>
      </c>
      <c r="F93" s="10" t="str">
        <f t="shared" si="12"/>
        <v/>
      </c>
      <c r="G93" s="10">
        <f t="shared" si="14"/>
        <v>-1</v>
      </c>
      <c r="H93" s="17">
        <f t="shared" si="13"/>
        <v>-7.9302141157811261E-4</v>
      </c>
    </row>
    <row r="94" spans="1:8" x14ac:dyDescent="0.2">
      <c r="A94" s="8"/>
      <c r="B94" s="24" t="s">
        <v>85</v>
      </c>
      <c r="C94" s="21">
        <v>11</v>
      </c>
      <c r="D94" s="9">
        <v>16</v>
      </c>
      <c r="E94" s="10">
        <f t="shared" si="11"/>
        <v>8.7232355273592389E-3</v>
      </c>
      <c r="F94" s="10">
        <f t="shared" si="12"/>
        <v>1.1363636363636364E-2</v>
      </c>
      <c r="G94" s="10">
        <f t="shared" si="14"/>
        <v>0.45454545454545453</v>
      </c>
      <c r="H94" s="17">
        <f t="shared" si="13"/>
        <v>3.9651070578905628E-3</v>
      </c>
    </row>
    <row r="95" spans="1:8" x14ac:dyDescent="0.2">
      <c r="A95" s="8"/>
      <c r="B95" s="24" t="s">
        <v>86</v>
      </c>
      <c r="C95" s="21">
        <v>6</v>
      </c>
      <c r="D95" s="9">
        <v>1</v>
      </c>
      <c r="E95" s="10">
        <f t="shared" si="11"/>
        <v>4.7581284694686752E-3</v>
      </c>
      <c r="F95" s="10">
        <f t="shared" si="12"/>
        <v>7.1022727272727275E-4</v>
      </c>
      <c r="G95" s="10">
        <f t="shared" si="14"/>
        <v>-0.83333333333333337</v>
      </c>
      <c r="H95" s="17">
        <f t="shared" si="13"/>
        <v>-3.9651070578905628E-3</v>
      </c>
    </row>
    <row r="96" spans="1:8" x14ac:dyDescent="0.2">
      <c r="A96" s="8"/>
      <c r="B96" s="24" t="s">
        <v>87</v>
      </c>
      <c r="C96" s="21">
        <v>103</v>
      </c>
      <c r="D96" s="9">
        <v>6</v>
      </c>
      <c r="E96" s="10">
        <f t="shared" si="11"/>
        <v>8.16812053925456E-2</v>
      </c>
      <c r="F96" s="10">
        <f t="shared" si="12"/>
        <v>4.261363636363636E-3</v>
      </c>
      <c r="G96" s="10">
        <f t="shared" si="14"/>
        <v>-0.94174757281553401</v>
      </c>
      <c r="H96" s="17">
        <f t="shared" si="13"/>
        <v>-7.6923076923076927E-2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4</v>
      </c>
      <c r="E97" s="10" t="str">
        <f t="shared" si="11"/>
        <v/>
      </c>
      <c r="F97" s="10">
        <f t="shared" si="12"/>
        <v>2.840909090909091E-3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21</v>
      </c>
      <c r="D98" s="9">
        <v>19</v>
      </c>
      <c r="E98" s="10">
        <f t="shared" si="11"/>
        <v>1.6653449643140365E-2</v>
      </c>
      <c r="F98" s="10">
        <f t="shared" si="12"/>
        <v>1.3494318181818182E-2</v>
      </c>
      <c r="G98" s="10">
        <f t="shared" si="14"/>
        <v>-9.5238095238095233E-2</v>
      </c>
      <c r="H98" s="17">
        <f t="shared" si="13"/>
        <v>-1.586042823156225E-3</v>
      </c>
    </row>
    <row r="99" spans="1:8" x14ac:dyDescent="0.2">
      <c r="A99" s="8"/>
      <c r="B99" s="24" t="s">
        <v>90</v>
      </c>
      <c r="C99" s="21">
        <v>7</v>
      </c>
      <c r="D99" s="9">
        <v>17</v>
      </c>
      <c r="E99" s="10">
        <f t="shared" si="11"/>
        <v>5.5511498810467885E-3</v>
      </c>
      <c r="F99" s="10">
        <f t="shared" si="12"/>
        <v>1.2073863636363636E-2</v>
      </c>
      <c r="G99" s="10">
        <f t="shared" si="14"/>
        <v>1.4285714285714286</v>
      </c>
      <c r="H99" s="17">
        <f t="shared" si="13"/>
        <v>7.9302141157811274E-3</v>
      </c>
    </row>
    <row r="100" spans="1:8" x14ac:dyDescent="0.2">
      <c r="A100" s="8"/>
      <c r="B100" s="24" t="s">
        <v>91</v>
      </c>
      <c r="C100" s="21">
        <v>5</v>
      </c>
      <c r="D100" s="9">
        <v>7</v>
      </c>
      <c r="E100" s="10">
        <f t="shared" si="11"/>
        <v>3.9651070578905628E-3</v>
      </c>
      <c r="F100" s="10">
        <f t="shared" si="12"/>
        <v>4.971590909090909E-3</v>
      </c>
      <c r="G100" s="10">
        <f t="shared" si="14"/>
        <v>0.4</v>
      </c>
      <c r="H100" s="17">
        <f t="shared" si="13"/>
        <v>1.5860428231562252E-3</v>
      </c>
    </row>
    <row r="101" spans="1:8" x14ac:dyDescent="0.2">
      <c r="A101" s="8"/>
      <c r="B101" s="24" t="s">
        <v>92</v>
      </c>
      <c r="C101" s="21">
        <v>1</v>
      </c>
      <c r="D101" s="9">
        <v>1</v>
      </c>
      <c r="E101" s="10">
        <f t="shared" si="11"/>
        <v>7.9302141157811261E-4</v>
      </c>
      <c r="F101" s="10">
        <f t="shared" si="12"/>
        <v>7.1022727272727275E-4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24" t="s">
        <v>93</v>
      </c>
      <c r="C102" s="21">
        <v>1</v>
      </c>
      <c r="D102" s="9">
        <v>0</v>
      </c>
      <c r="E102" s="10">
        <f t="shared" si="11"/>
        <v>7.9302141157811261E-4</v>
      </c>
      <c r="F102" s="10" t="str">
        <f t="shared" si="12"/>
        <v/>
      </c>
      <c r="G102" s="10">
        <f t="shared" si="14"/>
        <v>-1</v>
      </c>
      <c r="H102" s="17">
        <f t="shared" si="13"/>
        <v>-7.9302141157811261E-4</v>
      </c>
    </row>
    <row r="103" spans="1:8" x14ac:dyDescent="0.2">
      <c r="A103" s="8"/>
      <c r="B103" s="24" t="s">
        <v>94</v>
      </c>
      <c r="C103" s="21">
        <v>4</v>
      </c>
      <c r="D103" s="9">
        <v>2</v>
      </c>
      <c r="E103" s="10">
        <f t="shared" si="11"/>
        <v>3.1720856463124504E-3</v>
      </c>
      <c r="F103" s="10">
        <f t="shared" si="12"/>
        <v>1.4204545454545455E-3</v>
      </c>
      <c r="G103" s="10">
        <f t="shared" si="14"/>
        <v>-0.5</v>
      </c>
      <c r="H103" s="17">
        <f t="shared" si="13"/>
        <v>-1.5860428231562252E-3</v>
      </c>
    </row>
    <row r="104" spans="1:8" x14ac:dyDescent="0.2">
      <c r="A104" s="8"/>
      <c r="B104" s="24" t="s">
        <v>95</v>
      </c>
      <c r="C104" s="21">
        <v>2</v>
      </c>
      <c r="D104" s="9">
        <v>3</v>
      </c>
      <c r="E104" s="10">
        <f t="shared" si="11"/>
        <v>1.5860428231562252E-3</v>
      </c>
      <c r="F104" s="10">
        <f t="shared" si="12"/>
        <v>2.130681818181818E-3</v>
      </c>
      <c r="G104" s="10">
        <f t="shared" si="14"/>
        <v>0.5</v>
      </c>
      <c r="H104" s="17">
        <f t="shared" si="13"/>
        <v>7.9302141157811261E-4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20</v>
      </c>
      <c r="D106" s="9">
        <v>75</v>
      </c>
      <c r="E106" s="10">
        <f t="shared" si="11"/>
        <v>1.5860428231562251E-2</v>
      </c>
      <c r="F106" s="10">
        <f t="shared" si="12"/>
        <v>5.3267045454545456E-2</v>
      </c>
      <c r="G106" s="10">
        <f t="shared" si="14"/>
        <v>2.75</v>
      </c>
      <c r="H106" s="17">
        <f t="shared" si="13"/>
        <v>4.3616177636796191E-2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37</v>
      </c>
      <c r="D110" s="9">
        <v>101</v>
      </c>
      <c r="E110" s="10">
        <f t="shared" si="15"/>
        <v>2.9341792228390166E-2</v>
      </c>
      <c r="F110" s="10">
        <f t="shared" si="16"/>
        <v>7.1732954545454544E-2</v>
      </c>
      <c r="G110" s="10">
        <f t="shared" si="18"/>
        <v>1.7297297297297298</v>
      </c>
      <c r="H110" s="17">
        <f t="shared" si="17"/>
        <v>5.0753370340999207E-2</v>
      </c>
    </row>
    <row r="111" spans="1:8" x14ac:dyDescent="0.2">
      <c r="A111" s="8"/>
      <c r="B111" s="24" t="s">
        <v>102</v>
      </c>
      <c r="C111" s="21">
        <v>15</v>
      </c>
      <c r="D111" s="9">
        <v>3</v>
      </c>
      <c r="E111" s="10">
        <f t="shared" si="15"/>
        <v>1.1895321173671689E-2</v>
      </c>
      <c r="F111" s="10">
        <f t="shared" si="16"/>
        <v>2.130681818181818E-3</v>
      </c>
      <c r="G111" s="10">
        <f t="shared" si="18"/>
        <v>-0.8</v>
      </c>
      <c r="H111" s="17">
        <f t="shared" si="17"/>
        <v>-9.5162569389373522E-3</v>
      </c>
    </row>
    <row r="112" spans="1:8" x14ac:dyDescent="0.2">
      <c r="A112" s="8"/>
      <c r="B112" s="24" t="s">
        <v>103</v>
      </c>
      <c r="C112" s="21">
        <v>0</v>
      </c>
      <c r="D112" s="9">
        <v>1</v>
      </c>
      <c r="E112" s="10" t="str">
        <f t="shared" si="15"/>
        <v/>
      </c>
      <c r="F112" s="10">
        <f t="shared" si="16"/>
        <v>7.1022727272727275E-4</v>
      </c>
      <c r="G112" s="10">
        <f t="shared" si="18"/>
        <v>1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9</v>
      </c>
      <c r="D113" s="9">
        <v>10</v>
      </c>
      <c r="E113" s="10">
        <f t="shared" si="15"/>
        <v>7.1371927042030133E-3</v>
      </c>
      <c r="F113" s="10">
        <f t="shared" si="16"/>
        <v>7.102272727272727E-3</v>
      </c>
      <c r="G113" s="10">
        <f t="shared" si="18"/>
        <v>0.1111111111111111</v>
      </c>
      <c r="H113" s="17">
        <f t="shared" si="17"/>
        <v>7.930214115781125E-4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29</v>
      </c>
      <c r="D116" s="9">
        <v>12</v>
      </c>
      <c r="E116" s="10">
        <f t="shared" si="15"/>
        <v>2.2997620935765267E-2</v>
      </c>
      <c r="F116" s="10">
        <f t="shared" si="16"/>
        <v>8.5227272727272721E-3</v>
      </c>
      <c r="G116" s="10">
        <f t="shared" si="18"/>
        <v>-0.58620689655172409</v>
      </c>
      <c r="H116" s="17">
        <f t="shared" si="17"/>
        <v>-1.3481363996827913E-2</v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4.971590909090909E-3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17</v>
      </c>
      <c r="D118" s="9">
        <v>24</v>
      </c>
      <c r="E118" s="10">
        <f t="shared" si="15"/>
        <v>1.3481363996827915E-2</v>
      </c>
      <c r="F118" s="10">
        <f t="shared" si="16"/>
        <v>1.7045454545454544E-2</v>
      </c>
      <c r="G118" s="10">
        <f t="shared" si="18"/>
        <v>0.41176470588235292</v>
      </c>
      <c r="H118" s="17">
        <f t="shared" si="17"/>
        <v>5.5511498810467885E-3</v>
      </c>
    </row>
    <row r="119" spans="1:8" ht="25.5" x14ac:dyDescent="0.2">
      <c r="A119" s="8"/>
      <c r="B119" s="24" t="s">
        <v>110</v>
      </c>
      <c r="C119" s="21">
        <v>23</v>
      </c>
      <c r="D119" s="9">
        <v>18</v>
      </c>
      <c r="E119" s="10">
        <f t="shared" si="15"/>
        <v>1.8239492466296591E-2</v>
      </c>
      <c r="F119" s="10">
        <f t="shared" si="16"/>
        <v>1.278409090909091E-2</v>
      </c>
      <c r="G119" s="10">
        <f t="shared" si="18"/>
        <v>-0.21739130434782608</v>
      </c>
      <c r="H119" s="17">
        <f t="shared" si="17"/>
        <v>-3.9651070578905628E-3</v>
      </c>
    </row>
    <row r="120" spans="1:8" ht="25.5" x14ac:dyDescent="0.2">
      <c r="A120" s="8"/>
      <c r="B120" s="24" t="s">
        <v>111</v>
      </c>
      <c r="C120" s="21">
        <v>65</v>
      </c>
      <c r="D120" s="9">
        <v>29</v>
      </c>
      <c r="E120" s="10">
        <f t="shared" si="15"/>
        <v>5.1546391752577317E-2</v>
      </c>
      <c r="F120" s="10">
        <f t="shared" si="16"/>
        <v>2.0596590909090908E-2</v>
      </c>
      <c r="G120" s="10">
        <f t="shared" si="18"/>
        <v>-0.55384615384615388</v>
      </c>
      <c r="H120" s="17">
        <f t="shared" si="17"/>
        <v>-2.8548770816812053E-2</v>
      </c>
    </row>
    <row r="121" spans="1:8" x14ac:dyDescent="0.2">
      <c r="A121" s="8"/>
      <c r="B121" s="24" t="s">
        <v>112</v>
      </c>
      <c r="C121" s="21">
        <v>3</v>
      </c>
      <c r="D121" s="9">
        <v>2</v>
      </c>
      <c r="E121" s="10">
        <f t="shared" si="15"/>
        <v>2.3790642347343376E-3</v>
      </c>
      <c r="F121" s="10">
        <f t="shared" si="16"/>
        <v>1.4204545454545455E-3</v>
      </c>
      <c r="G121" s="10">
        <f t="shared" si="18"/>
        <v>-0.33333333333333331</v>
      </c>
      <c r="H121" s="17">
        <f t="shared" si="17"/>
        <v>-7.930214115781125E-4</v>
      </c>
    </row>
    <row r="122" spans="1:8" x14ac:dyDescent="0.2">
      <c r="A122" s="8"/>
      <c r="B122" s="24" t="s">
        <v>113</v>
      </c>
      <c r="C122" s="21">
        <v>7</v>
      </c>
      <c r="D122" s="9">
        <v>2</v>
      </c>
      <c r="E122" s="10">
        <f t="shared" si="15"/>
        <v>5.5511498810467885E-3</v>
      </c>
      <c r="F122" s="10">
        <f t="shared" si="16"/>
        <v>1.4204545454545455E-3</v>
      </c>
      <c r="G122" s="10">
        <f t="shared" si="18"/>
        <v>-0.7142857142857143</v>
      </c>
      <c r="H122" s="17">
        <f t="shared" si="17"/>
        <v>-3.9651070578905637E-3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7.1022727272727275E-4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1</v>
      </c>
      <c r="D124" s="9">
        <v>2</v>
      </c>
      <c r="E124" s="10">
        <f t="shared" si="15"/>
        <v>7.9302141157811261E-4</v>
      </c>
      <c r="F124" s="10">
        <f t="shared" si="16"/>
        <v>1.4204545454545455E-3</v>
      </c>
      <c r="G124" s="10">
        <f t="shared" si="18"/>
        <v>1</v>
      </c>
      <c r="H124" s="17">
        <f t="shared" si="17"/>
        <v>7.9302141157811261E-4</v>
      </c>
    </row>
    <row r="125" spans="1:8" x14ac:dyDescent="0.2">
      <c r="A125" s="8"/>
      <c r="B125" s="24" t="s">
        <v>116</v>
      </c>
      <c r="C125" s="21">
        <v>5</v>
      </c>
      <c r="D125" s="9">
        <v>5</v>
      </c>
      <c r="E125" s="10">
        <f t="shared" si="15"/>
        <v>3.9651070578905628E-3</v>
      </c>
      <c r="F125" s="10">
        <f t="shared" si="16"/>
        <v>3.5511363636363635E-3</v>
      </c>
      <c r="G125" s="10">
        <f t="shared" si="18"/>
        <v>0</v>
      </c>
      <c r="H125" s="17">
        <f t="shared" si="17"/>
        <v>0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27</v>
      </c>
      <c r="D127" s="9">
        <v>9</v>
      </c>
      <c r="E127" s="10">
        <f t="shared" si="15"/>
        <v>2.1411578112609041E-2</v>
      </c>
      <c r="F127" s="10">
        <f t="shared" si="16"/>
        <v>6.3920454545454549E-3</v>
      </c>
      <c r="G127" s="10">
        <f t="shared" si="18"/>
        <v>-0.66666666666666663</v>
      </c>
      <c r="H127" s="17">
        <f t="shared" si="17"/>
        <v>-1.4274385408406027E-2</v>
      </c>
    </row>
    <row r="128" spans="1:8" x14ac:dyDescent="0.2">
      <c r="A128" s="8"/>
      <c r="B128" s="24" t="s">
        <v>119</v>
      </c>
      <c r="C128" s="21">
        <v>4</v>
      </c>
      <c r="D128" s="9">
        <v>1</v>
      </c>
      <c r="E128" s="10">
        <f t="shared" si="15"/>
        <v>3.1720856463124504E-3</v>
      </c>
      <c r="F128" s="10">
        <f t="shared" si="16"/>
        <v>7.1022727272727275E-4</v>
      </c>
      <c r="G128" s="10">
        <f t="shared" si="18"/>
        <v>-0.75</v>
      </c>
      <c r="H128" s="17">
        <f t="shared" si="17"/>
        <v>-2.379064234734338E-3</v>
      </c>
    </row>
    <row r="129" spans="1:8" x14ac:dyDescent="0.2">
      <c r="A129" s="8"/>
      <c r="B129" s="24" t="s">
        <v>120</v>
      </c>
      <c r="C129" s="21">
        <v>2</v>
      </c>
      <c r="D129" s="9">
        <v>4</v>
      </c>
      <c r="E129" s="10">
        <f t="shared" si="15"/>
        <v>1.5860428231562252E-3</v>
      </c>
      <c r="F129" s="10">
        <f t="shared" si="16"/>
        <v>2.840909090909091E-3</v>
      </c>
      <c r="G129" s="10">
        <f t="shared" si="18"/>
        <v>1</v>
      </c>
      <c r="H129" s="17">
        <f t="shared" si="17"/>
        <v>1.5860428231562252E-3</v>
      </c>
    </row>
    <row r="130" spans="1:8" x14ac:dyDescent="0.2">
      <c r="A130" s="8"/>
      <c r="B130" s="24" t="s">
        <v>121</v>
      </c>
      <c r="C130" s="21">
        <v>3</v>
      </c>
      <c r="D130" s="9">
        <v>0</v>
      </c>
      <c r="E130" s="10">
        <f t="shared" si="15"/>
        <v>2.3790642347343376E-3</v>
      </c>
      <c r="F130" s="10" t="str">
        <f t="shared" si="16"/>
        <v/>
      </c>
      <c r="G130" s="10">
        <f t="shared" si="18"/>
        <v>-1</v>
      </c>
      <c r="H130" s="17">
        <f t="shared" si="17"/>
        <v>-2.3790642347343376E-3</v>
      </c>
    </row>
    <row r="131" spans="1:8" x14ac:dyDescent="0.2">
      <c r="A131" s="8"/>
      <c r="B131" s="24" t="s">
        <v>122</v>
      </c>
      <c r="C131" s="21">
        <v>2</v>
      </c>
      <c r="D131" s="9">
        <v>1</v>
      </c>
      <c r="E131" s="10">
        <f t="shared" si="15"/>
        <v>1.5860428231562252E-3</v>
      </c>
      <c r="F131" s="10">
        <f t="shared" si="16"/>
        <v>7.1022727272727275E-4</v>
      </c>
      <c r="G131" s="10">
        <f t="shared" si="18"/>
        <v>-0.5</v>
      </c>
      <c r="H131" s="17">
        <f t="shared" si="17"/>
        <v>-7.9302141157811261E-4</v>
      </c>
    </row>
    <row r="132" spans="1:8" x14ac:dyDescent="0.2">
      <c r="A132" s="8"/>
      <c r="B132" s="24" t="s">
        <v>123</v>
      </c>
      <c r="C132" s="21">
        <v>8</v>
      </c>
      <c r="D132" s="9">
        <v>24</v>
      </c>
      <c r="E132" s="10">
        <f t="shared" si="15"/>
        <v>6.3441712926249009E-3</v>
      </c>
      <c r="F132" s="10">
        <f t="shared" si="16"/>
        <v>1.7045454545454544E-2</v>
      </c>
      <c r="G132" s="10">
        <f t="shared" si="18"/>
        <v>2</v>
      </c>
      <c r="H132" s="17">
        <f t="shared" si="17"/>
        <v>1.2688342585249802E-2</v>
      </c>
    </row>
    <row r="133" spans="1:8" x14ac:dyDescent="0.2">
      <c r="A133" s="8"/>
      <c r="B133" s="24" t="s">
        <v>124</v>
      </c>
      <c r="C133" s="21">
        <v>0</v>
      </c>
      <c r="D133" s="9">
        <v>2</v>
      </c>
      <c r="E133" s="10" t="str">
        <f t="shared" si="15"/>
        <v/>
      </c>
      <c r="F133" s="10">
        <f t="shared" si="16"/>
        <v>1.4204545454545455E-3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3</v>
      </c>
      <c r="D134" s="9">
        <v>7</v>
      </c>
      <c r="E134" s="10">
        <f t="shared" si="15"/>
        <v>2.3790642347343376E-3</v>
      </c>
      <c r="F134" s="10">
        <f t="shared" si="16"/>
        <v>4.971590909090909E-3</v>
      </c>
      <c r="G134" s="10">
        <f t="shared" si="18"/>
        <v>1.3333333333333333</v>
      </c>
      <c r="H134" s="17">
        <f t="shared" si="17"/>
        <v>3.17208564631245E-3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</v>
      </c>
      <c r="D136" s="9">
        <v>8</v>
      </c>
      <c r="E136" s="10">
        <f t="shared" si="15"/>
        <v>1.5860428231562252E-3</v>
      </c>
      <c r="F136" s="10">
        <f t="shared" si="16"/>
        <v>5.681818181818182E-3</v>
      </c>
      <c r="G136" s="10">
        <f t="shared" si="18"/>
        <v>3</v>
      </c>
      <c r="H136" s="17">
        <f t="shared" si="17"/>
        <v>4.7581284694686761E-3</v>
      </c>
    </row>
    <row r="137" spans="1:8" x14ac:dyDescent="0.2">
      <c r="A137" s="8"/>
      <c r="B137" s="24" t="s">
        <v>128</v>
      </c>
      <c r="C137" s="21">
        <v>4</v>
      </c>
      <c r="D137" s="9">
        <v>6</v>
      </c>
      <c r="E137" s="10">
        <f t="shared" si="15"/>
        <v>3.1720856463124504E-3</v>
      </c>
      <c r="F137" s="10">
        <f t="shared" si="16"/>
        <v>4.261363636363636E-3</v>
      </c>
      <c r="G137" s="10">
        <f t="shared" si="18"/>
        <v>0.5</v>
      </c>
      <c r="H137" s="17">
        <f t="shared" si="17"/>
        <v>1.5860428231562252E-3</v>
      </c>
    </row>
    <row r="138" spans="1:8" x14ac:dyDescent="0.2">
      <c r="A138" s="8"/>
      <c r="B138" s="24" t="s">
        <v>129</v>
      </c>
      <c r="C138" s="21">
        <v>6</v>
      </c>
      <c r="D138" s="9">
        <v>0</v>
      </c>
      <c r="E138" s="10">
        <f t="shared" si="15"/>
        <v>4.7581284694686752E-3</v>
      </c>
      <c r="F138" s="10" t="str">
        <f t="shared" si="16"/>
        <v/>
      </c>
      <c r="G138" s="10">
        <f t="shared" si="18"/>
        <v>-1</v>
      </c>
      <c r="H138" s="17">
        <f t="shared" si="17"/>
        <v>-4.7581284694686752E-3</v>
      </c>
    </row>
    <row r="139" spans="1:8" ht="15.75" customHeight="1" x14ac:dyDescent="0.2">
      <c r="A139" s="8"/>
      <c r="B139" s="24" t="s">
        <v>130</v>
      </c>
      <c r="C139" s="21">
        <v>443</v>
      </c>
      <c r="D139" s="9">
        <v>657</v>
      </c>
      <c r="E139" s="10">
        <f t="shared" si="15"/>
        <v>0.35130848532910386</v>
      </c>
      <c r="F139" s="10">
        <f t="shared" si="16"/>
        <v>0.46661931818181818</v>
      </c>
      <c r="G139" s="10">
        <f t="shared" si="18"/>
        <v>0.48306997742663654</v>
      </c>
      <c r="H139" s="17">
        <f t="shared" si="17"/>
        <v>0.16970658207771608</v>
      </c>
    </row>
    <row r="140" spans="1:8" x14ac:dyDescent="0.2">
      <c r="A140" s="8"/>
      <c r="B140" s="24" t="s">
        <v>131</v>
      </c>
      <c r="C140" s="21">
        <v>16</v>
      </c>
      <c r="D140" s="9">
        <v>10</v>
      </c>
      <c r="E140" s="10">
        <f t="shared" ref="E140:E175" si="19">+IF(C140=0,"",C140/C$76)</f>
        <v>1.2688342585249802E-2</v>
      </c>
      <c r="F140" s="10">
        <f t="shared" ref="F140:F175" si="20">+IF(D140=0,"",D140/D$76)</f>
        <v>7.102272727272727E-3</v>
      </c>
      <c r="G140" s="10">
        <f t="shared" si="18"/>
        <v>-0.375</v>
      </c>
      <c r="H140" s="17">
        <f t="shared" ref="H140:H171" si="21">+IF(OR(AND(E140=""),(G140="")),"",E140*G140)</f>
        <v>-4.7581284694686761E-3</v>
      </c>
    </row>
    <row r="141" spans="1:8" x14ac:dyDescent="0.2">
      <c r="A141" s="8"/>
      <c r="B141" s="24" t="s">
        <v>132</v>
      </c>
      <c r="C141" s="21">
        <v>1</v>
      </c>
      <c r="D141" s="9">
        <v>3</v>
      </c>
      <c r="E141" s="10">
        <f t="shared" si="19"/>
        <v>7.9302141157811261E-4</v>
      </c>
      <c r="F141" s="10">
        <f t="shared" si="20"/>
        <v>2.130681818181818E-3</v>
      </c>
      <c r="G141" s="10">
        <f t="shared" ref="G141:G175" si="22">+IF(AND(C141=0,D141=0)," ",IF(C141=0,1,IF(D141=0,-1,(D141-C141)/C141)))</f>
        <v>2</v>
      </c>
      <c r="H141" s="17">
        <f t="shared" si="21"/>
        <v>1.5860428231562252E-3</v>
      </c>
    </row>
    <row r="142" spans="1:8" x14ac:dyDescent="0.2">
      <c r="A142" s="8"/>
      <c r="B142" s="24" t="s">
        <v>133</v>
      </c>
      <c r="C142" s="21">
        <v>8</v>
      </c>
      <c r="D142" s="9">
        <v>1</v>
      </c>
      <c r="E142" s="10">
        <f t="shared" si="19"/>
        <v>6.3441712926249009E-3</v>
      </c>
      <c r="F142" s="10">
        <f t="shared" si="20"/>
        <v>7.1022727272727275E-4</v>
      </c>
      <c r="G142" s="10">
        <f t="shared" si="22"/>
        <v>-0.875</v>
      </c>
      <c r="H142" s="17">
        <f t="shared" si="21"/>
        <v>-5.5511498810467885E-3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3</v>
      </c>
      <c r="E145" s="10">
        <f t="shared" si="19"/>
        <v>7.9302141157811261E-4</v>
      </c>
      <c r="F145" s="10">
        <f t="shared" si="20"/>
        <v>2.130681818181818E-3</v>
      </c>
      <c r="G145" s="10">
        <f t="shared" si="22"/>
        <v>2</v>
      </c>
      <c r="H145" s="17">
        <f t="shared" si="21"/>
        <v>1.5860428231562252E-3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0</v>
      </c>
      <c r="E147" s="10">
        <f t="shared" si="19"/>
        <v>7.9302141157811261E-4</v>
      </c>
      <c r="F147" s="10" t="str">
        <f t="shared" si="20"/>
        <v/>
      </c>
      <c r="G147" s="10">
        <f t="shared" si="22"/>
        <v>-1</v>
      </c>
      <c r="H147" s="17">
        <f t="shared" si="21"/>
        <v>-7.9302141157811261E-4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3</v>
      </c>
      <c r="D150" s="9">
        <v>0</v>
      </c>
      <c r="E150" s="10">
        <f t="shared" si="19"/>
        <v>2.3790642347343376E-3</v>
      </c>
      <c r="F150" s="10" t="str">
        <f t="shared" si="20"/>
        <v/>
      </c>
      <c r="G150" s="10">
        <f t="shared" si="22"/>
        <v>-1</v>
      </c>
      <c r="H150" s="17">
        <f t="shared" si="21"/>
        <v>-2.3790642347343376E-3</v>
      </c>
    </row>
    <row r="151" spans="1:8" ht="25.5" x14ac:dyDescent="0.2">
      <c r="A151" s="8"/>
      <c r="B151" s="24" t="s">
        <v>142</v>
      </c>
      <c r="C151" s="21">
        <v>2</v>
      </c>
      <c r="D151" s="9">
        <v>3</v>
      </c>
      <c r="E151" s="10">
        <f t="shared" si="19"/>
        <v>1.5860428231562252E-3</v>
      </c>
      <c r="F151" s="10">
        <f t="shared" si="20"/>
        <v>2.130681818181818E-3</v>
      </c>
      <c r="G151" s="10">
        <f t="shared" si="22"/>
        <v>0.5</v>
      </c>
      <c r="H151" s="17">
        <f t="shared" si="21"/>
        <v>7.9302141157811261E-4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6</v>
      </c>
      <c r="D160" s="9">
        <v>1</v>
      </c>
      <c r="E160" s="10">
        <f t="shared" si="19"/>
        <v>4.7581284694686752E-3</v>
      </c>
      <c r="F160" s="10">
        <f t="shared" si="20"/>
        <v>7.1022727272727275E-4</v>
      </c>
      <c r="G160" s="10">
        <f t="shared" si="22"/>
        <v>-0.83333333333333337</v>
      </c>
      <c r="H160" s="17">
        <f t="shared" si="21"/>
        <v>-3.9651070578905628E-3</v>
      </c>
    </row>
    <row r="161" spans="1:8" x14ac:dyDescent="0.2">
      <c r="A161" s="8"/>
      <c r="B161" s="24" t="s">
        <v>152</v>
      </c>
      <c r="C161" s="21">
        <v>1</v>
      </c>
      <c r="D161" s="9">
        <v>0</v>
      </c>
      <c r="E161" s="10">
        <f t="shared" si="19"/>
        <v>7.9302141157811261E-4</v>
      </c>
      <c r="F161" s="10" t="str">
        <f t="shared" si="20"/>
        <v/>
      </c>
      <c r="G161" s="10">
        <f t="shared" si="22"/>
        <v>-1</v>
      </c>
      <c r="H161" s="17">
        <f t="shared" si="21"/>
        <v>-7.9302141157811261E-4</v>
      </c>
    </row>
    <row r="162" spans="1:8" x14ac:dyDescent="0.2">
      <c r="A162" s="8"/>
      <c r="B162" s="24" t="s">
        <v>153</v>
      </c>
      <c r="C162" s="21">
        <v>45</v>
      </c>
      <c r="D162" s="9">
        <v>23</v>
      </c>
      <c r="E162" s="10">
        <f t="shared" si="19"/>
        <v>3.5685963521015066E-2</v>
      </c>
      <c r="F162" s="10">
        <f t="shared" si="20"/>
        <v>1.6335227272727272E-2</v>
      </c>
      <c r="G162" s="10">
        <f t="shared" si="22"/>
        <v>-0.48888888888888887</v>
      </c>
      <c r="H162" s="17">
        <f t="shared" si="21"/>
        <v>-1.7446471054718474E-2</v>
      </c>
    </row>
    <row r="163" spans="1:8" ht="25.5" x14ac:dyDescent="0.2">
      <c r="A163" s="8"/>
      <c r="B163" s="24" t="s">
        <v>154</v>
      </c>
      <c r="C163" s="21">
        <v>1</v>
      </c>
      <c r="D163" s="9">
        <v>5</v>
      </c>
      <c r="E163" s="10">
        <f t="shared" si="19"/>
        <v>7.9302141157811261E-4</v>
      </c>
      <c r="F163" s="10">
        <f t="shared" si="20"/>
        <v>3.5511363636363635E-3</v>
      </c>
      <c r="G163" s="10">
        <f t="shared" si="22"/>
        <v>4</v>
      </c>
      <c r="H163" s="17">
        <f t="shared" si="21"/>
        <v>3.1720856463124504E-3</v>
      </c>
    </row>
    <row r="164" spans="1:8" x14ac:dyDescent="0.2">
      <c r="A164" s="8"/>
      <c r="B164" s="24" t="s">
        <v>155</v>
      </c>
      <c r="C164" s="21">
        <v>3</v>
      </c>
      <c r="D164" s="9">
        <v>30</v>
      </c>
      <c r="E164" s="10">
        <f t="shared" si="19"/>
        <v>2.3790642347343376E-3</v>
      </c>
      <c r="F164" s="10">
        <f t="shared" si="20"/>
        <v>2.130681818181818E-2</v>
      </c>
      <c r="G164" s="10">
        <f t="shared" si="22"/>
        <v>9</v>
      </c>
      <c r="H164" s="17">
        <f t="shared" si="21"/>
        <v>2.1411578112609037E-2</v>
      </c>
    </row>
    <row r="165" spans="1:8" ht="25.5" x14ac:dyDescent="0.2">
      <c r="A165" s="8"/>
      <c r="B165" s="24" t="s">
        <v>156</v>
      </c>
      <c r="C165" s="21">
        <v>2</v>
      </c>
      <c r="D165" s="9">
        <v>0</v>
      </c>
      <c r="E165" s="10">
        <f t="shared" si="19"/>
        <v>1.5860428231562252E-3</v>
      </c>
      <c r="F165" s="10" t="str">
        <f t="shared" si="20"/>
        <v/>
      </c>
      <c r="G165" s="10">
        <f t="shared" si="22"/>
        <v>-1</v>
      </c>
      <c r="H165" s="17">
        <f t="shared" si="21"/>
        <v>-1.5860428231562252E-3</v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1</v>
      </c>
      <c r="E171" s="10" t="str">
        <f t="shared" si="19"/>
        <v/>
      </c>
      <c r="F171" s="10">
        <f t="shared" si="20"/>
        <v>7.1022727272727275E-4</v>
      </c>
      <c r="G171" s="10">
        <f t="shared" si="22"/>
        <v>1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18</v>
      </c>
      <c r="D172" s="9">
        <v>29</v>
      </c>
      <c r="E172" s="10">
        <f t="shared" si="19"/>
        <v>1.4274385408406027E-2</v>
      </c>
      <c r="F172" s="10">
        <f t="shared" si="20"/>
        <v>2.0596590909090908E-2</v>
      </c>
      <c r="G172" s="10">
        <f t="shared" si="22"/>
        <v>0.61111111111111116</v>
      </c>
      <c r="H172" s="17">
        <f t="shared" ref="H172:H175" si="23">+IF(OR(AND(E172=""),(G172="")),"",E172*G172)</f>
        <v>8.7232355273592389E-3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2</v>
      </c>
      <c r="D174" s="9">
        <v>0</v>
      </c>
      <c r="E174" s="10">
        <f t="shared" si="19"/>
        <v>1.5860428231562252E-3</v>
      </c>
      <c r="F174" s="10" t="str">
        <f t="shared" si="20"/>
        <v/>
      </c>
      <c r="G174" s="10">
        <f t="shared" si="22"/>
        <v>-1</v>
      </c>
      <c r="H174" s="17">
        <f t="shared" si="23"/>
        <v>-1.5860428231562252E-3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3065</v>
      </c>
      <c r="D181" s="36">
        <f>SUM(D182:D356)</f>
        <v>3549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0.15791190864600327</v>
      </c>
      <c r="H181" s="37">
        <f t="shared" ref="H181:H212" si="26">+IF(OR(AND(E181=""),(G181="")),"",E181*G181)</f>
        <v>0.15791190864600327</v>
      </c>
    </row>
    <row r="182" spans="1:8" x14ac:dyDescent="0.2">
      <c r="A182" s="8"/>
      <c r="B182" s="23" t="s">
        <v>167</v>
      </c>
      <c r="C182" s="41">
        <v>48</v>
      </c>
      <c r="D182" s="38">
        <v>34</v>
      </c>
      <c r="E182" s="39">
        <f t="shared" si="24"/>
        <v>1.566068515497553E-2</v>
      </c>
      <c r="F182" s="39">
        <f t="shared" si="25"/>
        <v>9.5801634263172723E-3</v>
      </c>
      <c r="G182" s="39">
        <f t="shared" ref="G182:G213" si="27">+IF(AND(C182=0,D182=0)," ",IF(C182=0,1,IF(D182=0,-1,(D182-C182)/C182)))</f>
        <v>-0.29166666666666669</v>
      </c>
      <c r="H182" s="40">
        <f t="shared" si="26"/>
        <v>-4.5676998368678629E-3</v>
      </c>
    </row>
    <row r="183" spans="1:8" x14ac:dyDescent="0.2">
      <c r="A183" s="8"/>
      <c r="B183" s="24" t="s">
        <v>168</v>
      </c>
      <c r="C183" s="21">
        <v>51</v>
      </c>
      <c r="D183" s="9">
        <v>7</v>
      </c>
      <c r="E183" s="10">
        <f t="shared" si="24"/>
        <v>1.6639477977161501E-2</v>
      </c>
      <c r="F183" s="10">
        <f t="shared" si="25"/>
        <v>1.9723865877712033E-3</v>
      </c>
      <c r="G183" s="10">
        <f t="shared" si="27"/>
        <v>-0.86274509803921573</v>
      </c>
      <c r="H183" s="17">
        <f t="shared" si="26"/>
        <v>-1.435562805872757E-2</v>
      </c>
    </row>
    <row r="184" spans="1:8" ht="38.25" x14ac:dyDescent="0.2">
      <c r="A184" s="8"/>
      <c r="B184" s="24" t="s">
        <v>169</v>
      </c>
      <c r="C184" s="21">
        <v>28</v>
      </c>
      <c r="D184" s="9">
        <v>45</v>
      </c>
      <c r="E184" s="10">
        <f t="shared" si="24"/>
        <v>9.1353996737357258E-3</v>
      </c>
      <c r="F184" s="10">
        <f t="shared" si="25"/>
        <v>1.2679628064243449E-2</v>
      </c>
      <c r="G184" s="10">
        <f t="shared" si="27"/>
        <v>0.6071428571428571</v>
      </c>
      <c r="H184" s="17">
        <f t="shared" si="26"/>
        <v>5.5464926590538333E-3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62</v>
      </c>
      <c r="D186" s="9">
        <v>37</v>
      </c>
      <c r="E186" s="10">
        <f t="shared" si="24"/>
        <v>2.0228384991843394E-2</v>
      </c>
      <c r="F186" s="10">
        <f t="shared" si="25"/>
        <v>1.0425471963933503E-2</v>
      </c>
      <c r="G186" s="10">
        <f t="shared" si="27"/>
        <v>-0.40322580645161288</v>
      </c>
      <c r="H186" s="17">
        <f t="shared" si="26"/>
        <v>-8.1566068515497546E-3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201</v>
      </c>
      <c r="D188" s="9">
        <v>345</v>
      </c>
      <c r="E188" s="10">
        <f t="shared" si="24"/>
        <v>6.5579119086460039E-2</v>
      </c>
      <c r="F188" s="10">
        <f t="shared" si="25"/>
        <v>9.7210481825866446E-2</v>
      </c>
      <c r="G188" s="10">
        <f t="shared" si="27"/>
        <v>0.71641791044776115</v>
      </c>
      <c r="H188" s="17">
        <f t="shared" si="26"/>
        <v>4.6982055464926592E-2</v>
      </c>
    </row>
    <row r="189" spans="1:8" x14ac:dyDescent="0.2">
      <c r="A189" s="8"/>
      <c r="B189" s="24" t="s">
        <v>174</v>
      </c>
      <c r="C189" s="21">
        <v>4</v>
      </c>
      <c r="D189" s="9">
        <v>5</v>
      </c>
      <c r="E189" s="10">
        <f t="shared" si="24"/>
        <v>1.3050570962479609E-3</v>
      </c>
      <c r="F189" s="10">
        <f t="shared" si="25"/>
        <v>1.4088475626937165E-3</v>
      </c>
      <c r="G189" s="10">
        <f t="shared" si="27"/>
        <v>0.25</v>
      </c>
      <c r="H189" s="17">
        <f t="shared" si="26"/>
        <v>3.2626427406199022E-4</v>
      </c>
    </row>
    <row r="190" spans="1:8" x14ac:dyDescent="0.2">
      <c r="A190" s="8"/>
      <c r="B190" s="24" t="s">
        <v>175</v>
      </c>
      <c r="C190" s="21">
        <v>43</v>
      </c>
      <c r="D190" s="9">
        <v>21</v>
      </c>
      <c r="E190" s="10">
        <f t="shared" si="24"/>
        <v>1.4029363784665579E-2</v>
      </c>
      <c r="F190" s="10">
        <f t="shared" si="25"/>
        <v>5.9171597633136093E-3</v>
      </c>
      <c r="G190" s="10">
        <f t="shared" si="27"/>
        <v>-0.51162790697674421</v>
      </c>
      <c r="H190" s="17">
        <f t="shared" si="26"/>
        <v>-7.1778140293637851E-3</v>
      </c>
    </row>
    <row r="191" spans="1:8" x14ac:dyDescent="0.2">
      <c r="A191" s="8"/>
      <c r="B191" s="24" t="s">
        <v>176</v>
      </c>
      <c r="C191" s="21">
        <v>9</v>
      </c>
      <c r="D191" s="9">
        <v>35</v>
      </c>
      <c r="E191" s="10">
        <f t="shared" si="24"/>
        <v>2.936378466557912E-3</v>
      </c>
      <c r="F191" s="10">
        <f t="shared" si="25"/>
        <v>9.8619329388560158E-3</v>
      </c>
      <c r="G191" s="10">
        <f t="shared" si="27"/>
        <v>2.8888888888888888</v>
      </c>
      <c r="H191" s="17">
        <f t="shared" si="26"/>
        <v>8.4828711256117462E-3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5</v>
      </c>
      <c r="D194" s="9">
        <v>15</v>
      </c>
      <c r="E194" s="10">
        <f t="shared" si="24"/>
        <v>1.6313213703099511E-3</v>
      </c>
      <c r="F194" s="10">
        <f t="shared" si="25"/>
        <v>4.22654268808115E-3</v>
      </c>
      <c r="G194" s="10">
        <f t="shared" si="27"/>
        <v>2</v>
      </c>
      <c r="H194" s="17">
        <f t="shared" si="26"/>
        <v>3.2626427406199023E-3</v>
      </c>
    </row>
    <row r="195" spans="1:8" x14ac:dyDescent="0.2">
      <c r="A195" s="8"/>
      <c r="B195" s="24" t="s">
        <v>180</v>
      </c>
      <c r="C195" s="21">
        <v>219</v>
      </c>
      <c r="D195" s="9">
        <v>74</v>
      </c>
      <c r="E195" s="10">
        <f t="shared" si="24"/>
        <v>7.1451876019575852E-2</v>
      </c>
      <c r="F195" s="10">
        <f t="shared" si="25"/>
        <v>2.0850943927867006E-2</v>
      </c>
      <c r="G195" s="10">
        <f t="shared" si="27"/>
        <v>-0.66210045662100458</v>
      </c>
      <c r="H195" s="17">
        <f t="shared" si="26"/>
        <v>-4.730831973898858E-2</v>
      </c>
    </row>
    <row r="196" spans="1:8" x14ac:dyDescent="0.2">
      <c r="A196" s="8"/>
      <c r="B196" s="24" t="s">
        <v>181</v>
      </c>
      <c r="C196" s="21">
        <v>10</v>
      </c>
      <c r="D196" s="9">
        <v>41</v>
      </c>
      <c r="E196" s="10">
        <f t="shared" si="24"/>
        <v>3.2626427406199023E-3</v>
      </c>
      <c r="F196" s="10">
        <f t="shared" si="25"/>
        <v>1.1552550014088475E-2</v>
      </c>
      <c r="G196" s="10">
        <f t="shared" si="27"/>
        <v>3.1</v>
      </c>
      <c r="H196" s="17">
        <f t="shared" si="26"/>
        <v>1.0114192495921697E-2</v>
      </c>
    </row>
    <row r="197" spans="1:8" ht="25.5" x14ac:dyDescent="0.2">
      <c r="A197" s="8"/>
      <c r="B197" s="24" t="s">
        <v>182</v>
      </c>
      <c r="C197" s="21">
        <v>172</v>
      </c>
      <c r="D197" s="9">
        <v>350</v>
      </c>
      <c r="E197" s="10">
        <f t="shared" si="24"/>
        <v>5.6117455138662314E-2</v>
      </c>
      <c r="F197" s="10">
        <f t="shared" si="25"/>
        <v>9.8619329388560162E-2</v>
      </c>
      <c r="G197" s="10">
        <f t="shared" si="27"/>
        <v>1.0348837209302326</v>
      </c>
      <c r="H197" s="17">
        <f t="shared" si="26"/>
        <v>5.8075040783034257E-2</v>
      </c>
    </row>
    <row r="198" spans="1:8" ht="25.5" x14ac:dyDescent="0.2">
      <c r="A198" s="8"/>
      <c r="B198" s="24" t="s">
        <v>183</v>
      </c>
      <c r="C198" s="21">
        <v>32</v>
      </c>
      <c r="D198" s="9">
        <v>3</v>
      </c>
      <c r="E198" s="10">
        <f t="shared" si="24"/>
        <v>1.0440456769983687E-2</v>
      </c>
      <c r="F198" s="10">
        <f t="shared" si="25"/>
        <v>8.4530853761622987E-4</v>
      </c>
      <c r="G198" s="10">
        <f t="shared" si="27"/>
        <v>-0.90625</v>
      </c>
      <c r="H198" s="17">
        <f t="shared" si="26"/>
        <v>-9.4616639477977157E-3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5</v>
      </c>
      <c r="E200" s="10">
        <f t="shared" si="24"/>
        <v>6.5252854812398043E-4</v>
      </c>
      <c r="F200" s="10">
        <f t="shared" si="25"/>
        <v>1.4088475626937165E-3</v>
      </c>
      <c r="G200" s="10">
        <f t="shared" si="27"/>
        <v>1.5</v>
      </c>
      <c r="H200" s="17">
        <f t="shared" si="26"/>
        <v>9.7879282218597059E-4</v>
      </c>
    </row>
    <row r="201" spans="1:8" x14ac:dyDescent="0.2">
      <c r="A201" s="8"/>
      <c r="B201" s="24" t="s">
        <v>186</v>
      </c>
      <c r="C201" s="21">
        <v>2</v>
      </c>
      <c r="D201" s="9">
        <v>1</v>
      </c>
      <c r="E201" s="10">
        <f t="shared" si="24"/>
        <v>6.5252854812398043E-4</v>
      </c>
      <c r="F201" s="10">
        <f t="shared" si="25"/>
        <v>2.8176951253874329E-4</v>
      </c>
      <c r="G201" s="10">
        <f t="shared" si="27"/>
        <v>-0.5</v>
      </c>
      <c r="H201" s="17">
        <f t="shared" si="26"/>
        <v>-3.2626427406199022E-4</v>
      </c>
    </row>
    <row r="202" spans="1:8" ht="13.5" customHeight="1" x14ac:dyDescent="0.2">
      <c r="A202" s="8"/>
      <c r="B202" s="24" t="s">
        <v>187</v>
      </c>
      <c r="C202" s="21">
        <v>275</v>
      </c>
      <c r="D202" s="9">
        <v>198</v>
      </c>
      <c r="E202" s="10">
        <f t="shared" si="24"/>
        <v>8.9722675367047311E-2</v>
      </c>
      <c r="F202" s="10">
        <f t="shared" si="25"/>
        <v>5.5790363482671176E-2</v>
      </c>
      <c r="G202" s="10">
        <f t="shared" si="27"/>
        <v>-0.28000000000000003</v>
      </c>
      <c r="H202" s="17">
        <f t="shared" si="26"/>
        <v>-2.512234910277325E-2</v>
      </c>
    </row>
    <row r="203" spans="1:8" x14ac:dyDescent="0.2">
      <c r="A203" s="8"/>
      <c r="B203" s="24" t="s">
        <v>188</v>
      </c>
      <c r="C203" s="21">
        <v>1</v>
      </c>
      <c r="D203" s="9">
        <v>12</v>
      </c>
      <c r="E203" s="10">
        <f t="shared" si="24"/>
        <v>3.2626427406199022E-4</v>
      </c>
      <c r="F203" s="10">
        <f t="shared" si="25"/>
        <v>3.3812341504649195E-3</v>
      </c>
      <c r="G203" s="10">
        <f t="shared" si="27"/>
        <v>11</v>
      </c>
      <c r="H203" s="17">
        <f t="shared" si="26"/>
        <v>3.5889070146818925E-3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21</v>
      </c>
      <c r="E207" s="10" t="str">
        <f t="shared" si="24"/>
        <v/>
      </c>
      <c r="F207" s="10">
        <f t="shared" si="25"/>
        <v>5.9171597633136093E-3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1</v>
      </c>
      <c r="E208" s="10">
        <f t="shared" si="24"/>
        <v>3.2626427406199022E-4</v>
      </c>
      <c r="F208" s="10">
        <f t="shared" si="25"/>
        <v>2.8176951253874329E-4</v>
      </c>
      <c r="G208" s="10">
        <f t="shared" si="27"/>
        <v>0</v>
      </c>
      <c r="H208" s="17">
        <f t="shared" si="26"/>
        <v>0</v>
      </c>
    </row>
    <row r="209" spans="1:8" x14ac:dyDescent="0.2">
      <c r="A209" s="8"/>
      <c r="B209" s="24" t="s">
        <v>194</v>
      </c>
      <c r="C209" s="21">
        <v>3</v>
      </c>
      <c r="D209" s="9">
        <v>2</v>
      </c>
      <c r="E209" s="10">
        <f t="shared" si="24"/>
        <v>9.7879282218597059E-4</v>
      </c>
      <c r="F209" s="10">
        <f t="shared" si="25"/>
        <v>5.6353902507748658E-4</v>
      </c>
      <c r="G209" s="10">
        <f t="shared" si="27"/>
        <v>-0.33333333333333331</v>
      </c>
      <c r="H209" s="17">
        <f t="shared" si="26"/>
        <v>-3.2626427406199016E-4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32</v>
      </c>
      <c r="D211" s="9">
        <v>51</v>
      </c>
      <c r="E211" s="10">
        <f t="shared" si="24"/>
        <v>1.0440456769983687E-2</v>
      </c>
      <c r="F211" s="10">
        <f t="shared" si="25"/>
        <v>1.4370245139475908E-2</v>
      </c>
      <c r="G211" s="10">
        <f t="shared" si="27"/>
        <v>0.59375</v>
      </c>
      <c r="H211" s="17">
        <f t="shared" si="26"/>
        <v>6.1990212071778138E-3</v>
      </c>
    </row>
    <row r="212" spans="1:8" x14ac:dyDescent="0.2">
      <c r="A212" s="8"/>
      <c r="B212" s="24" t="s">
        <v>197</v>
      </c>
      <c r="C212" s="21">
        <v>42</v>
      </c>
      <c r="D212" s="9">
        <v>79</v>
      </c>
      <c r="E212" s="10">
        <f t="shared" si="24"/>
        <v>1.3703099510603589E-2</v>
      </c>
      <c r="F212" s="10">
        <f t="shared" si="25"/>
        <v>2.2259791490560722E-2</v>
      </c>
      <c r="G212" s="10">
        <f t="shared" si="27"/>
        <v>0.88095238095238093</v>
      </c>
      <c r="H212" s="17">
        <f t="shared" si="26"/>
        <v>1.2071778140293638E-2</v>
      </c>
    </row>
    <row r="213" spans="1:8" x14ac:dyDescent="0.2">
      <c r="A213" s="8"/>
      <c r="B213" s="24" t="s">
        <v>198</v>
      </c>
      <c r="C213" s="21">
        <v>25</v>
      </c>
      <c r="D213" s="9">
        <v>148</v>
      </c>
      <c r="E213" s="10">
        <f t="shared" ref="E213:E244" si="28">+IF(C213=0,"",C213/C$181)</f>
        <v>8.1566068515497546E-3</v>
      </c>
      <c r="F213" s="10">
        <f t="shared" ref="F213:F244" si="29">+IF(D213=0,"",D213/D$181)</f>
        <v>4.1701887855734011E-2</v>
      </c>
      <c r="G213" s="10">
        <f t="shared" si="27"/>
        <v>4.92</v>
      </c>
      <c r="H213" s="17">
        <f t="shared" ref="H213:H244" si="30">+IF(OR(AND(E213=""),(G213="")),"",E213*G213)</f>
        <v>4.0130505709624793E-2</v>
      </c>
    </row>
    <row r="214" spans="1:8" x14ac:dyDescent="0.2">
      <c r="A214" s="8"/>
      <c r="B214" s="24" t="s">
        <v>199</v>
      </c>
      <c r="C214" s="21">
        <v>60</v>
      </c>
      <c r="D214" s="9">
        <v>47</v>
      </c>
      <c r="E214" s="10">
        <f t="shared" si="28"/>
        <v>1.9575856443719411E-2</v>
      </c>
      <c r="F214" s="10">
        <f t="shared" si="29"/>
        <v>1.3243167089320936E-2</v>
      </c>
      <c r="G214" s="10">
        <f t="shared" ref="G214:G245" si="31">+IF(AND(C214=0,D214=0)," ",IF(C214=0,1,IF(D214=0,-1,(D214-C214)/C214)))</f>
        <v>-0.21666666666666667</v>
      </c>
      <c r="H214" s="17">
        <f t="shared" si="30"/>
        <v>-4.2414355628058722E-3</v>
      </c>
    </row>
    <row r="215" spans="1:8" x14ac:dyDescent="0.2">
      <c r="A215" s="8"/>
      <c r="B215" s="24" t="s">
        <v>200</v>
      </c>
      <c r="C215" s="21">
        <v>14</v>
      </c>
      <c r="D215" s="9">
        <v>16</v>
      </c>
      <c r="E215" s="10">
        <f t="shared" si="28"/>
        <v>4.5676998368678629E-3</v>
      </c>
      <c r="F215" s="10">
        <f t="shared" si="29"/>
        <v>4.5083122006198927E-3</v>
      </c>
      <c r="G215" s="10">
        <f t="shared" si="31"/>
        <v>0.14285714285714285</v>
      </c>
      <c r="H215" s="17">
        <f t="shared" si="30"/>
        <v>6.5252854812398043E-4</v>
      </c>
    </row>
    <row r="216" spans="1:8" x14ac:dyDescent="0.2">
      <c r="A216" s="8"/>
      <c r="B216" s="24" t="s">
        <v>201</v>
      </c>
      <c r="C216" s="21">
        <v>131</v>
      </c>
      <c r="D216" s="9">
        <v>0</v>
      </c>
      <c r="E216" s="10">
        <f t="shared" si="28"/>
        <v>4.2740619902120719E-2</v>
      </c>
      <c r="F216" s="10" t="str">
        <f t="shared" si="29"/>
        <v/>
      </c>
      <c r="G216" s="10">
        <f t="shared" si="31"/>
        <v>-1</v>
      </c>
      <c r="H216" s="17">
        <f t="shared" si="30"/>
        <v>-4.2740619902120719E-2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11</v>
      </c>
      <c r="D218" s="9">
        <v>25</v>
      </c>
      <c r="E218" s="10">
        <f t="shared" si="28"/>
        <v>3.5889070146818925E-3</v>
      </c>
      <c r="F218" s="10">
        <f t="shared" si="29"/>
        <v>7.0442378134685825E-3</v>
      </c>
      <c r="G218" s="10">
        <f t="shared" si="31"/>
        <v>1.2727272727272727</v>
      </c>
      <c r="H218" s="17">
        <f t="shared" si="30"/>
        <v>4.5676998368678629E-3</v>
      </c>
    </row>
    <row r="219" spans="1:8" x14ac:dyDescent="0.2">
      <c r="A219" s="8"/>
      <c r="B219" s="24" t="s">
        <v>204</v>
      </c>
      <c r="C219" s="21">
        <v>9</v>
      </c>
      <c r="D219" s="9">
        <v>31</v>
      </c>
      <c r="E219" s="10">
        <f t="shared" si="28"/>
        <v>2.936378466557912E-3</v>
      </c>
      <c r="F219" s="10">
        <f t="shared" si="29"/>
        <v>8.7348548887010418E-3</v>
      </c>
      <c r="G219" s="10">
        <f t="shared" si="31"/>
        <v>2.4444444444444446</v>
      </c>
      <c r="H219" s="17">
        <f t="shared" si="30"/>
        <v>7.1778140293637851E-3</v>
      </c>
    </row>
    <row r="220" spans="1:8" x14ac:dyDescent="0.2">
      <c r="A220" s="8"/>
      <c r="B220" s="24" t="s">
        <v>205</v>
      </c>
      <c r="C220" s="21">
        <v>2</v>
      </c>
      <c r="D220" s="9">
        <v>2</v>
      </c>
      <c r="E220" s="10">
        <f t="shared" si="28"/>
        <v>6.5252854812398043E-4</v>
      </c>
      <c r="F220" s="10">
        <f t="shared" si="29"/>
        <v>5.6353902507748658E-4</v>
      </c>
      <c r="G220" s="10">
        <f t="shared" si="31"/>
        <v>0</v>
      </c>
      <c r="H220" s="17">
        <f t="shared" si="30"/>
        <v>0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40</v>
      </c>
      <c r="D223" s="9">
        <v>22</v>
      </c>
      <c r="E223" s="10">
        <f t="shared" si="28"/>
        <v>1.3050570962479609E-2</v>
      </c>
      <c r="F223" s="10">
        <f t="shared" si="29"/>
        <v>6.1989292758523528E-3</v>
      </c>
      <c r="G223" s="10">
        <f t="shared" si="31"/>
        <v>-0.45</v>
      </c>
      <c r="H223" s="17">
        <f t="shared" si="30"/>
        <v>-5.872756933115824E-3</v>
      </c>
    </row>
    <row r="224" spans="1:8" x14ac:dyDescent="0.2">
      <c r="A224" s="8"/>
      <c r="B224" s="24" t="s">
        <v>209</v>
      </c>
      <c r="C224" s="21">
        <v>6</v>
      </c>
      <c r="D224" s="9">
        <v>6</v>
      </c>
      <c r="E224" s="10">
        <f t="shared" si="28"/>
        <v>1.9575856443719412E-3</v>
      </c>
      <c r="F224" s="10">
        <f t="shared" si="29"/>
        <v>1.6906170752324597E-3</v>
      </c>
      <c r="G224" s="10">
        <f t="shared" si="31"/>
        <v>0</v>
      </c>
      <c r="H224" s="17">
        <f t="shared" si="30"/>
        <v>0</v>
      </c>
    </row>
    <row r="225" spans="1:8" ht="25.5" x14ac:dyDescent="0.2">
      <c r="A225" s="8"/>
      <c r="B225" s="24" t="s">
        <v>210</v>
      </c>
      <c r="C225" s="21">
        <v>1</v>
      </c>
      <c r="D225" s="9">
        <v>0</v>
      </c>
      <c r="E225" s="10">
        <f t="shared" si="28"/>
        <v>3.2626427406199022E-4</v>
      </c>
      <c r="F225" s="10" t="str">
        <f t="shared" si="29"/>
        <v/>
      </c>
      <c r="G225" s="10">
        <f t="shared" si="31"/>
        <v>-1</v>
      </c>
      <c r="H225" s="17">
        <f t="shared" si="30"/>
        <v>-3.2626427406199022E-4</v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2.8176951253874329E-4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14</v>
      </c>
      <c r="D228" s="9">
        <v>15</v>
      </c>
      <c r="E228" s="10">
        <f t="shared" si="28"/>
        <v>4.5676998368678629E-3</v>
      </c>
      <c r="F228" s="10">
        <f t="shared" si="29"/>
        <v>4.22654268808115E-3</v>
      </c>
      <c r="G228" s="10">
        <f t="shared" si="31"/>
        <v>7.1428571428571425E-2</v>
      </c>
      <c r="H228" s="17">
        <f t="shared" si="30"/>
        <v>3.2626427406199022E-4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111</v>
      </c>
      <c r="D235" s="9">
        <v>117</v>
      </c>
      <c r="E235" s="10">
        <f t="shared" si="28"/>
        <v>3.6215334420880915E-2</v>
      </c>
      <c r="F235" s="10">
        <f t="shared" si="29"/>
        <v>3.2967032967032968E-2</v>
      </c>
      <c r="G235" s="10">
        <f t="shared" si="31"/>
        <v>5.4054054054054057E-2</v>
      </c>
      <c r="H235" s="17">
        <f t="shared" si="30"/>
        <v>1.9575856443719416E-3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4</v>
      </c>
      <c r="E238" s="10" t="str">
        <f t="shared" si="28"/>
        <v/>
      </c>
      <c r="F238" s="10">
        <f t="shared" si="29"/>
        <v>1.1270780501549732E-3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18</v>
      </c>
      <c r="D241" s="9">
        <v>158</v>
      </c>
      <c r="E241" s="10">
        <f t="shared" si="28"/>
        <v>5.872756933115824E-3</v>
      </c>
      <c r="F241" s="10">
        <f t="shared" si="29"/>
        <v>4.4519582981121443E-2</v>
      </c>
      <c r="G241" s="10">
        <f t="shared" si="31"/>
        <v>7.7777777777777777</v>
      </c>
      <c r="H241" s="17">
        <f t="shared" si="30"/>
        <v>4.5676998368678633E-2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5</v>
      </c>
      <c r="D243" s="9">
        <v>0</v>
      </c>
      <c r="E243" s="10">
        <f t="shared" si="28"/>
        <v>1.6313213703099511E-3</v>
      </c>
      <c r="F243" s="10" t="str">
        <f t="shared" si="29"/>
        <v/>
      </c>
      <c r="G243" s="10">
        <f t="shared" si="31"/>
        <v>-1</v>
      </c>
      <c r="H243" s="17">
        <f t="shared" si="30"/>
        <v>-1.6313213703099511E-3</v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6</v>
      </c>
      <c r="E245" s="10" t="str">
        <f t="shared" ref="E245:E276" si="32">+IF(C245=0,"",C245/C$181)</f>
        <v/>
      </c>
      <c r="F245" s="10">
        <f t="shared" ref="F245:F276" si="33">+IF(D245=0,"",D245/D$181)</f>
        <v>1.6906170752324597E-3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1</v>
      </c>
      <c r="D247" s="9">
        <v>5</v>
      </c>
      <c r="E247" s="10">
        <f t="shared" si="32"/>
        <v>3.2626427406199022E-4</v>
      </c>
      <c r="F247" s="10">
        <f t="shared" si="33"/>
        <v>1.4088475626937165E-3</v>
      </c>
      <c r="G247" s="10">
        <f t="shared" si="35"/>
        <v>4</v>
      </c>
      <c r="H247" s="17">
        <f t="shared" si="34"/>
        <v>1.3050570962479609E-3</v>
      </c>
    </row>
    <row r="248" spans="1:8" x14ac:dyDescent="0.2">
      <c r="A248" s="8"/>
      <c r="B248" s="24" t="s">
        <v>233</v>
      </c>
      <c r="C248" s="21">
        <v>24</v>
      </c>
      <c r="D248" s="9">
        <v>3</v>
      </c>
      <c r="E248" s="10">
        <f t="shared" si="32"/>
        <v>7.8303425774877648E-3</v>
      </c>
      <c r="F248" s="10">
        <f t="shared" si="33"/>
        <v>8.4530853761622987E-4</v>
      </c>
      <c r="G248" s="10">
        <f t="shared" si="35"/>
        <v>-0.875</v>
      </c>
      <c r="H248" s="17">
        <f t="shared" si="34"/>
        <v>-6.8515497553017944E-3</v>
      </c>
    </row>
    <row r="249" spans="1:8" x14ac:dyDescent="0.2">
      <c r="A249" s="8"/>
      <c r="B249" s="24" t="s">
        <v>234</v>
      </c>
      <c r="C249" s="21">
        <v>0</v>
      </c>
      <c r="D249" s="9">
        <v>5</v>
      </c>
      <c r="E249" s="10" t="str">
        <f t="shared" si="32"/>
        <v/>
      </c>
      <c r="F249" s="10">
        <f t="shared" si="33"/>
        <v>1.4088475626937165E-3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2.8176951253874329E-4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18</v>
      </c>
      <c r="D251" s="9">
        <v>19</v>
      </c>
      <c r="E251" s="10">
        <f t="shared" si="32"/>
        <v>5.872756933115824E-3</v>
      </c>
      <c r="F251" s="10">
        <f t="shared" si="33"/>
        <v>5.3536207382361232E-3</v>
      </c>
      <c r="G251" s="10">
        <f t="shared" si="35"/>
        <v>5.5555555555555552E-2</v>
      </c>
      <c r="H251" s="17">
        <f t="shared" si="34"/>
        <v>3.2626427406199022E-4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2</v>
      </c>
      <c r="D254" s="9">
        <v>15</v>
      </c>
      <c r="E254" s="10">
        <f t="shared" si="32"/>
        <v>6.5252854812398043E-4</v>
      </c>
      <c r="F254" s="10">
        <f t="shared" si="33"/>
        <v>4.22654268808115E-3</v>
      </c>
      <c r="G254" s="10">
        <f t="shared" si="35"/>
        <v>6.5</v>
      </c>
      <c r="H254" s="17">
        <f t="shared" si="34"/>
        <v>4.2414355628058731E-3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4</v>
      </c>
      <c r="D256" s="9">
        <v>1</v>
      </c>
      <c r="E256" s="10">
        <f t="shared" si="32"/>
        <v>1.3050570962479609E-3</v>
      </c>
      <c r="F256" s="10">
        <f t="shared" si="33"/>
        <v>2.8176951253874329E-4</v>
      </c>
      <c r="G256" s="10">
        <f t="shared" si="35"/>
        <v>-0.75</v>
      </c>
      <c r="H256" s="17">
        <f t="shared" si="34"/>
        <v>-9.7879282218597059E-4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16</v>
      </c>
      <c r="E258" s="10" t="str">
        <f t="shared" si="32"/>
        <v/>
      </c>
      <c r="F258" s="10">
        <f t="shared" si="33"/>
        <v>4.5083122006198927E-3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2</v>
      </c>
      <c r="D259" s="9">
        <v>0</v>
      </c>
      <c r="E259" s="10">
        <f t="shared" si="32"/>
        <v>6.5252854812398043E-4</v>
      </c>
      <c r="F259" s="10" t="str">
        <f t="shared" si="33"/>
        <v/>
      </c>
      <c r="G259" s="10">
        <f t="shared" si="35"/>
        <v>-1</v>
      </c>
      <c r="H259" s="17">
        <f t="shared" si="34"/>
        <v>-6.5252854812398043E-4</v>
      </c>
    </row>
    <row r="260" spans="1:8" x14ac:dyDescent="0.2">
      <c r="A260" s="8"/>
      <c r="B260" s="24" t="s">
        <v>245</v>
      </c>
      <c r="C260" s="21">
        <v>0</v>
      </c>
      <c r="D260" s="9">
        <v>6</v>
      </c>
      <c r="E260" s="10" t="str">
        <f t="shared" si="32"/>
        <v/>
      </c>
      <c r="F260" s="10">
        <f t="shared" si="33"/>
        <v>1.6906170752324597E-3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1</v>
      </c>
      <c r="D263" s="9">
        <v>4</v>
      </c>
      <c r="E263" s="10">
        <f t="shared" si="32"/>
        <v>3.2626427406199022E-4</v>
      </c>
      <c r="F263" s="10">
        <f t="shared" si="33"/>
        <v>1.1270780501549732E-3</v>
      </c>
      <c r="G263" s="10">
        <f t="shared" si="35"/>
        <v>3</v>
      </c>
      <c r="H263" s="17">
        <f t="shared" si="34"/>
        <v>9.7879282218597059E-4</v>
      </c>
    </row>
    <row r="264" spans="1:8" x14ac:dyDescent="0.2">
      <c r="A264" s="8"/>
      <c r="B264" s="24" t="s">
        <v>249</v>
      </c>
      <c r="C264" s="21">
        <v>32</v>
      </c>
      <c r="D264" s="9">
        <v>3</v>
      </c>
      <c r="E264" s="10">
        <f t="shared" si="32"/>
        <v>1.0440456769983687E-2</v>
      </c>
      <c r="F264" s="10">
        <f t="shared" si="33"/>
        <v>8.4530853761622987E-4</v>
      </c>
      <c r="G264" s="10">
        <f t="shared" si="35"/>
        <v>-0.90625</v>
      </c>
      <c r="H264" s="17">
        <f t="shared" si="34"/>
        <v>-9.4616639477977157E-3</v>
      </c>
    </row>
    <row r="265" spans="1:8" ht="25.5" x14ac:dyDescent="0.2">
      <c r="A265" s="8"/>
      <c r="B265" s="24" t="s">
        <v>250</v>
      </c>
      <c r="C265" s="21">
        <v>9</v>
      </c>
      <c r="D265" s="9">
        <v>0</v>
      </c>
      <c r="E265" s="10">
        <f t="shared" si="32"/>
        <v>2.936378466557912E-3</v>
      </c>
      <c r="F265" s="10" t="str">
        <f t="shared" si="33"/>
        <v/>
      </c>
      <c r="G265" s="10">
        <f t="shared" si="35"/>
        <v>-1</v>
      </c>
      <c r="H265" s="17">
        <f t="shared" si="34"/>
        <v>-2.936378466557912E-3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15</v>
      </c>
      <c r="D269" s="9">
        <v>40</v>
      </c>
      <c r="E269" s="10">
        <f t="shared" si="32"/>
        <v>4.8939641109298528E-3</v>
      </c>
      <c r="F269" s="10">
        <f t="shared" si="33"/>
        <v>1.1270780501549732E-2</v>
      </c>
      <c r="G269" s="10">
        <f t="shared" si="35"/>
        <v>1.6666666666666667</v>
      </c>
      <c r="H269" s="17">
        <f t="shared" si="34"/>
        <v>8.1566068515497546E-3</v>
      </c>
    </row>
    <row r="270" spans="1:8" x14ac:dyDescent="0.2">
      <c r="A270" s="8"/>
      <c r="B270" s="24" t="s">
        <v>255</v>
      </c>
      <c r="C270" s="21">
        <v>0</v>
      </c>
      <c r="D270" s="9">
        <v>1</v>
      </c>
      <c r="E270" s="10" t="str">
        <f t="shared" si="32"/>
        <v/>
      </c>
      <c r="F270" s="10">
        <f t="shared" si="33"/>
        <v>2.8176951253874329E-4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3</v>
      </c>
      <c r="D271" s="9">
        <v>0</v>
      </c>
      <c r="E271" s="10">
        <f t="shared" si="32"/>
        <v>9.7879282218597059E-4</v>
      </c>
      <c r="F271" s="10" t="str">
        <f t="shared" si="33"/>
        <v/>
      </c>
      <c r="G271" s="10">
        <f t="shared" si="35"/>
        <v>-1</v>
      </c>
      <c r="H271" s="17">
        <f t="shared" si="34"/>
        <v>-9.7879282218597059E-4</v>
      </c>
    </row>
    <row r="272" spans="1:8" x14ac:dyDescent="0.2">
      <c r="A272" s="8"/>
      <c r="B272" s="24" t="s">
        <v>257</v>
      </c>
      <c r="C272" s="21">
        <v>0</v>
      </c>
      <c r="D272" s="9">
        <v>6</v>
      </c>
      <c r="E272" s="10" t="str">
        <f t="shared" si="32"/>
        <v/>
      </c>
      <c r="F272" s="10">
        <f t="shared" si="33"/>
        <v>1.6906170752324597E-3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19</v>
      </c>
      <c r="D274" s="9">
        <v>2</v>
      </c>
      <c r="E274" s="10">
        <f t="shared" si="32"/>
        <v>6.1990212071778138E-3</v>
      </c>
      <c r="F274" s="10">
        <f t="shared" si="33"/>
        <v>5.6353902507748658E-4</v>
      </c>
      <c r="G274" s="10">
        <f t="shared" si="35"/>
        <v>-0.89473684210526316</v>
      </c>
      <c r="H274" s="17">
        <f t="shared" si="34"/>
        <v>-5.5464926590538333E-3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1</v>
      </c>
      <c r="D278" s="9">
        <v>2</v>
      </c>
      <c r="E278" s="10">
        <f t="shared" si="36"/>
        <v>3.2626427406199022E-4</v>
      </c>
      <c r="F278" s="10">
        <f t="shared" si="37"/>
        <v>5.6353902507748658E-4</v>
      </c>
      <c r="G278" s="10">
        <f t="shared" ref="G278:G309" si="39">+IF(AND(C278=0,D278=0)," ",IF(C278=0,1,IF(D278=0,-1,(D278-C278)/C278)))</f>
        <v>1</v>
      </c>
      <c r="H278" s="17">
        <f t="shared" si="38"/>
        <v>3.2626427406199022E-4</v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17</v>
      </c>
      <c r="D280" s="9">
        <v>5</v>
      </c>
      <c r="E280" s="10">
        <f t="shared" si="36"/>
        <v>5.5464926590538333E-3</v>
      </c>
      <c r="F280" s="10">
        <f t="shared" si="37"/>
        <v>1.4088475626937165E-3</v>
      </c>
      <c r="G280" s="10">
        <f t="shared" si="39"/>
        <v>-0.70588235294117652</v>
      </c>
      <c r="H280" s="17">
        <f t="shared" si="38"/>
        <v>-3.9151712887438824E-3</v>
      </c>
    </row>
    <row r="281" spans="1:8" x14ac:dyDescent="0.2">
      <c r="A281" s="8"/>
      <c r="B281" s="24" t="s">
        <v>266</v>
      </c>
      <c r="C281" s="21">
        <v>17</v>
      </c>
      <c r="D281" s="9">
        <v>0</v>
      </c>
      <c r="E281" s="10">
        <f t="shared" si="36"/>
        <v>5.5464926590538333E-3</v>
      </c>
      <c r="F281" s="10" t="str">
        <f t="shared" si="37"/>
        <v/>
      </c>
      <c r="G281" s="10">
        <f t="shared" si="39"/>
        <v>-1</v>
      </c>
      <c r="H281" s="17">
        <f t="shared" si="38"/>
        <v>-5.5464926590538333E-3</v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7</v>
      </c>
      <c r="D285" s="9">
        <v>122</v>
      </c>
      <c r="E285" s="10">
        <f t="shared" si="36"/>
        <v>2.2838499184339315E-3</v>
      </c>
      <c r="F285" s="10">
        <f t="shared" si="37"/>
        <v>3.4375880529726684E-2</v>
      </c>
      <c r="G285" s="10">
        <f t="shared" si="39"/>
        <v>16.428571428571427</v>
      </c>
      <c r="H285" s="17">
        <f t="shared" si="38"/>
        <v>3.7520391517128868E-2</v>
      </c>
    </row>
    <row r="286" spans="1:8" ht="25.5" x14ac:dyDescent="0.2">
      <c r="A286" s="8"/>
      <c r="B286" s="24" t="s">
        <v>271</v>
      </c>
      <c r="C286" s="21">
        <v>82</v>
      </c>
      <c r="D286" s="9">
        <v>248</v>
      </c>
      <c r="E286" s="10">
        <f t="shared" si="36"/>
        <v>2.6753670473083198E-2</v>
      </c>
      <c r="F286" s="10">
        <f t="shared" si="37"/>
        <v>6.9878839109608334E-2</v>
      </c>
      <c r="G286" s="10">
        <f t="shared" si="39"/>
        <v>2.024390243902439</v>
      </c>
      <c r="H286" s="17">
        <f t="shared" si="38"/>
        <v>5.4159869494290379E-2</v>
      </c>
    </row>
    <row r="287" spans="1:8" x14ac:dyDescent="0.2">
      <c r="A287" s="8"/>
      <c r="B287" s="24" t="s">
        <v>272</v>
      </c>
      <c r="C287" s="21">
        <v>6</v>
      </c>
      <c r="D287" s="9">
        <v>26</v>
      </c>
      <c r="E287" s="10">
        <f t="shared" si="36"/>
        <v>1.9575856443719412E-3</v>
      </c>
      <c r="F287" s="10">
        <f t="shared" si="37"/>
        <v>7.326007326007326E-3</v>
      </c>
      <c r="G287" s="10">
        <f t="shared" si="39"/>
        <v>3.3333333333333335</v>
      </c>
      <c r="H287" s="17">
        <f t="shared" si="38"/>
        <v>6.5252854812398045E-3</v>
      </c>
    </row>
    <row r="288" spans="1:8" x14ac:dyDescent="0.2">
      <c r="A288" s="8"/>
      <c r="B288" s="24" t="s">
        <v>273</v>
      </c>
      <c r="C288" s="21">
        <v>21</v>
      </c>
      <c r="D288" s="9">
        <v>19</v>
      </c>
      <c r="E288" s="10">
        <f t="shared" si="36"/>
        <v>6.8515497553017944E-3</v>
      </c>
      <c r="F288" s="10">
        <f t="shared" si="37"/>
        <v>5.3536207382361232E-3</v>
      </c>
      <c r="G288" s="10">
        <f t="shared" si="39"/>
        <v>-9.5238095238095233E-2</v>
      </c>
      <c r="H288" s="17">
        <f t="shared" si="38"/>
        <v>-6.5252854812398043E-4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3</v>
      </c>
      <c r="E290" s="10" t="str">
        <f t="shared" si="36"/>
        <v/>
      </c>
      <c r="F290" s="10">
        <f t="shared" si="37"/>
        <v>8.4530853761622987E-4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0</v>
      </c>
      <c r="E292" s="10">
        <f t="shared" si="36"/>
        <v>3.2626427406199022E-4</v>
      </c>
      <c r="F292" s="10" t="str">
        <f t="shared" si="37"/>
        <v/>
      </c>
      <c r="G292" s="10">
        <f t="shared" si="39"/>
        <v>-1</v>
      </c>
      <c r="H292" s="17">
        <f t="shared" si="38"/>
        <v>-3.2626427406199022E-4</v>
      </c>
    </row>
    <row r="293" spans="1:8" x14ac:dyDescent="0.2">
      <c r="A293" s="8"/>
      <c r="B293" s="24" t="s">
        <v>278</v>
      </c>
      <c r="C293" s="21">
        <v>23</v>
      </c>
      <c r="D293" s="9">
        <v>30</v>
      </c>
      <c r="E293" s="10">
        <f t="shared" si="36"/>
        <v>7.5040783034257749E-3</v>
      </c>
      <c r="F293" s="10">
        <f t="shared" si="37"/>
        <v>8.4530853761623E-3</v>
      </c>
      <c r="G293" s="10">
        <f t="shared" si="39"/>
        <v>0.30434782608695654</v>
      </c>
      <c r="H293" s="17">
        <f t="shared" si="38"/>
        <v>2.2838499184339315E-3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573</v>
      </c>
      <c r="D297" s="9">
        <v>255</v>
      </c>
      <c r="E297" s="10">
        <f t="shared" si="36"/>
        <v>0.1869494290375204</v>
      </c>
      <c r="F297" s="10">
        <f t="shared" si="37"/>
        <v>7.1851225697379548E-2</v>
      </c>
      <c r="G297" s="10">
        <f t="shared" si="39"/>
        <v>-0.55497382198952883</v>
      </c>
      <c r="H297" s="17">
        <f t="shared" si="38"/>
        <v>-0.1037520391517129</v>
      </c>
    </row>
    <row r="298" spans="1:8" x14ac:dyDescent="0.2">
      <c r="A298" s="8"/>
      <c r="B298" s="24" t="s">
        <v>283</v>
      </c>
      <c r="C298" s="21">
        <v>6</v>
      </c>
      <c r="D298" s="9">
        <v>6</v>
      </c>
      <c r="E298" s="10">
        <f t="shared" si="36"/>
        <v>1.9575856443719412E-3</v>
      </c>
      <c r="F298" s="10">
        <f t="shared" si="37"/>
        <v>1.6906170752324597E-3</v>
      </c>
      <c r="G298" s="10">
        <f t="shared" si="39"/>
        <v>0</v>
      </c>
      <c r="H298" s="17">
        <f t="shared" si="38"/>
        <v>0</v>
      </c>
    </row>
    <row r="299" spans="1:8" x14ac:dyDescent="0.2">
      <c r="A299" s="8"/>
      <c r="B299" s="24" t="s">
        <v>284</v>
      </c>
      <c r="C299" s="21">
        <v>178</v>
      </c>
      <c r="D299" s="9">
        <v>435</v>
      </c>
      <c r="E299" s="10">
        <f t="shared" si="36"/>
        <v>5.8075040783034257E-2</v>
      </c>
      <c r="F299" s="10">
        <f t="shared" si="37"/>
        <v>0.12256973795435334</v>
      </c>
      <c r="G299" s="10">
        <f t="shared" si="39"/>
        <v>1.4438202247191012</v>
      </c>
      <c r="H299" s="17">
        <f t="shared" si="38"/>
        <v>8.3849918433931483E-2</v>
      </c>
    </row>
    <row r="300" spans="1:8" x14ac:dyDescent="0.2">
      <c r="A300" s="8"/>
      <c r="B300" s="24" t="s">
        <v>285</v>
      </c>
      <c r="C300" s="21">
        <v>145</v>
      </c>
      <c r="D300" s="9">
        <v>10</v>
      </c>
      <c r="E300" s="10">
        <f t="shared" si="36"/>
        <v>4.730831973898858E-2</v>
      </c>
      <c r="F300" s="10">
        <f t="shared" si="37"/>
        <v>2.8176951253874329E-3</v>
      </c>
      <c r="G300" s="10">
        <f t="shared" si="39"/>
        <v>-0.93103448275862066</v>
      </c>
      <c r="H300" s="17">
        <f t="shared" si="38"/>
        <v>-4.4045676998368678E-2</v>
      </c>
    </row>
    <row r="301" spans="1:8" x14ac:dyDescent="0.2">
      <c r="A301" s="8"/>
      <c r="B301" s="24" t="s">
        <v>286</v>
      </c>
      <c r="C301" s="21">
        <v>43</v>
      </c>
      <c r="D301" s="9">
        <v>2</v>
      </c>
      <c r="E301" s="10">
        <f t="shared" si="36"/>
        <v>1.4029363784665579E-2</v>
      </c>
      <c r="F301" s="10">
        <f t="shared" si="37"/>
        <v>5.6353902507748658E-4</v>
      </c>
      <c r="G301" s="10">
        <f t="shared" si="39"/>
        <v>-0.95348837209302328</v>
      </c>
      <c r="H301" s="17">
        <f t="shared" si="38"/>
        <v>-1.3376835236541599E-2</v>
      </c>
    </row>
    <row r="302" spans="1:8" x14ac:dyDescent="0.2">
      <c r="A302" s="8"/>
      <c r="B302" s="24" t="s">
        <v>287</v>
      </c>
      <c r="C302" s="21">
        <v>11</v>
      </c>
      <c r="D302" s="9">
        <v>20</v>
      </c>
      <c r="E302" s="10">
        <f t="shared" si="36"/>
        <v>3.5889070146818925E-3</v>
      </c>
      <c r="F302" s="10">
        <f t="shared" si="37"/>
        <v>5.6353902507748658E-3</v>
      </c>
      <c r="G302" s="10">
        <f t="shared" si="39"/>
        <v>0.81818181818181823</v>
      </c>
      <c r="H302" s="17">
        <f t="shared" si="38"/>
        <v>2.9363784665579124E-3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3</v>
      </c>
      <c r="D304" s="9">
        <v>3</v>
      </c>
      <c r="E304" s="10">
        <f t="shared" si="36"/>
        <v>9.7879282218597059E-4</v>
      </c>
      <c r="F304" s="10">
        <f t="shared" si="37"/>
        <v>8.4530853761622987E-4</v>
      </c>
      <c r="G304" s="10">
        <f t="shared" si="39"/>
        <v>0</v>
      </c>
      <c r="H304" s="17">
        <f t="shared" si="38"/>
        <v>0</v>
      </c>
    </row>
    <row r="305" spans="1:8" x14ac:dyDescent="0.2">
      <c r="A305" s="8"/>
      <c r="B305" s="24" t="s">
        <v>290</v>
      </c>
      <c r="C305" s="21">
        <v>11</v>
      </c>
      <c r="D305" s="9">
        <v>37</v>
      </c>
      <c r="E305" s="10">
        <f t="shared" si="36"/>
        <v>3.5889070146818925E-3</v>
      </c>
      <c r="F305" s="10">
        <f t="shared" si="37"/>
        <v>1.0425471963933503E-2</v>
      </c>
      <c r="G305" s="10">
        <f t="shared" si="39"/>
        <v>2.3636363636363638</v>
      </c>
      <c r="H305" s="17">
        <f t="shared" si="38"/>
        <v>8.4828711256117462E-3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3</v>
      </c>
      <c r="D308" s="9">
        <v>2</v>
      </c>
      <c r="E308" s="10">
        <f t="shared" si="36"/>
        <v>9.7879282218597059E-4</v>
      </c>
      <c r="F308" s="10">
        <f t="shared" si="37"/>
        <v>5.6353902507748658E-4</v>
      </c>
      <c r="G308" s="10">
        <f t="shared" si="39"/>
        <v>-0.33333333333333331</v>
      </c>
      <c r="H308" s="17">
        <f t="shared" si="38"/>
        <v>-3.2626427406199016E-4</v>
      </c>
    </row>
    <row r="309" spans="1:8" x14ac:dyDescent="0.2">
      <c r="A309" s="8"/>
      <c r="B309" s="24" t="s">
        <v>294</v>
      </c>
      <c r="C309" s="21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5.6353902507748658E-4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11</v>
      </c>
      <c r="E311" s="10" t="str">
        <f t="shared" si="40"/>
        <v/>
      </c>
      <c r="F311" s="10">
        <f t="shared" si="41"/>
        <v>3.0994646379261764E-3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</v>
      </c>
      <c r="D314" s="9">
        <v>1</v>
      </c>
      <c r="E314" s="10">
        <f t="shared" si="40"/>
        <v>3.2626427406199022E-4</v>
      </c>
      <c r="F314" s="10">
        <f t="shared" si="41"/>
        <v>2.8176951253874329E-4</v>
      </c>
      <c r="G314" s="10">
        <f t="shared" si="43"/>
        <v>0</v>
      </c>
      <c r="H314" s="17">
        <f t="shared" si="42"/>
        <v>0</v>
      </c>
    </row>
    <row r="315" spans="1:8" x14ac:dyDescent="0.2">
      <c r="A315" s="8"/>
      <c r="B315" s="24" t="s">
        <v>300</v>
      </c>
      <c r="C315" s="21">
        <v>0</v>
      </c>
      <c r="D315" s="9">
        <v>5</v>
      </c>
      <c r="E315" s="10" t="str">
        <f t="shared" si="40"/>
        <v/>
      </c>
      <c r="F315" s="10">
        <f t="shared" si="41"/>
        <v>1.4088475626937165E-3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6</v>
      </c>
      <c r="D317" s="9">
        <v>66</v>
      </c>
      <c r="E317" s="10">
        <f t="shared" si="40"/>
        <v>1.9575856443719412E-3</v>
      </c>
      <c r="F317" s="10">
        <f t="shared" si="41"/>
        <v>1.8596787827557058E-2</v>
      </c>
      <c r="G317" s="10">
        <f t="shared" si="43"/>
        <v>10</v>
      </c>
      <c r="H317" s="17">
        <f t="shared" si="42"/>
        <v>1.9575856443719411E-2</v>
      </c>
    </row>
    <row r="318" spans="1:8" x14ac:dyDescent="0.2">
      <c r="A318" s="8"/>
      <c r="B318" s="24" t="s">
        <v>303</v>
      </c>
      <c r="C318" s="21">
        <v>4</v>
      </c>
      <c r="D318" s="9">
        <v>0</v>
      </c>
      <c r="E318" s="10">
        <f t="shared" si="40"/>
        <v>1.3050570962479609E-3</v>
      </c>
      <c r="F318" s="10" t="str">
        <f t="shared" si="41"/>
        <v/>
      </c>
      <c r="G318" s="10">
        <f t="shared" si="43"/>
        <v>-1</v>
      </c>
      <c r="H318" s="17">
        <f t="shared" si="42"/>
        <v>-1.3050570962479609E-3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11</v>
      </c>
      <c r="D320" s="9">
        <v>15</v>
      </c>
      <c r="E320" s="10">
        <f t="shared" si="40"/>
        <v>3.5889070146818925E-3</v>
      </c>
      <c r="F320" s="10">
        <f t="shared" si="41"/>
        <v>4.22654268808115E-3</v>
      </c>
      <c r="G320" s="10">
        <f t="shared" si="43"/>
        <v>0.36363636363636365</v>
      </c>
      <c r="H320" s="17">
        <f t="shared" si="42"/>
        <v>1.3050570962479609E-3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8</v>
      </c>
      <c r="E325" s="10">
        <f t="shared" si="40"/>
        <v>3.2626427406199022E-4</v>
      </c>
      <c r="F325" s="10">
        <f t="shared" si="41"/>
        <v>2.2541561003099463E-3</v>
      </c>
      <c r="G325" s="10">
        <f t="shared" si="43"/>
        <v>7</v>
      </c>
      <c r="H325" s="17">
        <f t="shared" si="42"/>
        <v>2.2838499184339315E-3</v>
      </c>
    </row>
    <row r="326" spans="1:8" x14ac:dyDescent="0.2">
      <c r="A326" s="8"/>
      <c r="B326" s="24" t="s">
        <v>311</v>
      </c>
      <c r="C326" s="21">
        <v>0</v>
      </c>
      <c r="D326" s="9">
        <v>1</v>
      </c>
      <c r="E326" s="10" t="str">
        <f t="shared" si="40"/>
        <v/>
      </c>
      <c r="F326" s="10">
        <f t="shared" si="41"/>
        <v>2.8176951253874329E-4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3</v>
      </c>
      <c r="D327" s="9">
        <v>0</v>
      </c>
      <c r="E327" s="10">
        <f t="shared" si="40"/>
        <v>9.7879282218597059E-4</v>
      </c>
      <c r="F327" s="10" t="str">
        <f t="shared" si="41"/>
        <v/>
      </c>
      <c r="G327" s="10">
        <f t="shared" si="43"/>
        <v>-1</v>
      </c>
      <c r="H327" s="17">
        <f t="shared" si="42"/>
        <v>-9.7879282218597059E-4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0</v>
      </c>
      <c r="E329" s="10">
        <f t="shared" si="40"/>
        <v>3.2626427406199022E-4</v>
      </c>
      <c r="F329" s="10" t="str">
        <f t="shared" si="41"/>
        <v/>
      </c>
      <c r="G329" s="10">
        <f t="shared" si="43"/>
        <v>-1</v>
      </c>
      <c r="H329" s="17">
        <f t="shared" si="42"/>
        <v>-3.2626427406199022E-4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10</v>
      </c>
      <c r="D331" s="9">
        <v>34</v>
      </c>
      <c r="E331" s="10">
        <f t="shared" si="40"/>
        <v>3.2626427406199023E-3</v>
      </c>
      <c r="F331" s="10">
        <f t="shared" si="41"/>
        <v>9.5801634263172723E-3</v>
      </c>
      <c r="G331" s="10">
        <f t="shared" si="43"/>
        <v>2.4</v>
      </c>
      <c r="H331" s="17">
        <f t="shared" si="42"/>
        <v>7.8303425774877648E-3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</v>
      </c>
      <c r="D333" s="9">
        <v>5</v>
      </c>
      <c r="E333" s="10">
        <f t="shared" si="40"/>
        <v>3.2626427406199022E-4</v>
      </c>
      <c r="F333" s="10">
        <f t="shared" si="41"/>
        <v>1.4088475626937165E-3</v>
      </c>
      <c r="G333" s="10">
        <f t="shared" si="43"/>
        <v>4</v>
      </c>
      <c r="H333" s="17">
        <f t="shared" si="42"/>
        <v>1.3050570962479609E-3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10</v>
      </c>
      <c r="D336" s="9">
        <v>14</v>
      </c>
      <c r="E336" s="10">
        <f t="shared" si="40"/>
        <v>3.2626427406199023E-3</v>
      </c>
      <c r="F336" s="10">
        <f t="shared" si="41"/>
        <v>3.9447731755424065E-3</v>
      </c>
      <c r="G336" s="10">
        <f t="shared" si="43"/>
        <v>0.4</v>
      </c>
      <c r="H336" s="17">
        <f t="shared" si="42"/>
        <v>1.3050570962479611E-3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1</v>
      </c>
      <c r="D339" s="9">
        <v>0</v>
      </c>
      <c r="E339" s="10">
        <f t="shared" si="40"/>
        <v>3.2626427406199022E-4</v>
      </c>
      <c r="F339" s="10" t="str">
        <f t="shared" si="41"/>
        <v/>
      </c>
      <c r="G339" s="10">
        <f t="shared" si="43"/>
        <v>-1</v>
      </c>
      <c r="H339" s="17">
        <f t="shared" si="42"/>
        <v>-3.2626427406199022E-4</v>
      </c>
    </row>
    <row r="340" spans="1:8" ht="25.5" x14ac:dyDescent="0.2">
      <c r="A340" s="8"/>
      <c r="B340" s="24" t="s">
        <v>325</v>
      </c>
      <c r="C340" s="21">
        <v>30</v>
      </c>
      <c r="D340" s="9">
        <v>36</v>
      </c>
      <c r="E340" s="10">
        <f t="shared" si="40"/>
        <v>9.7879282218597055E-3</v>
      </c>
      <c r="F340" s="10">
        <f t="shared" si="41"/>
        <v>1.0143702451394759E-2</v>
      </c>
      <c r="G340" s="10">
        <f t="shared" si="43"/>
        <v>0.2</v>
      </c>
      <c r="H340" s="17">
        <f t="shared" si="42"/>
        <v>1.9575856443719412E-3</v>
      </c>
    </row>
    <row r="341" spans="1:8" x14ac:dyDescent="0.2">
      <c r="A341" s="8"/>
      <c r="B341" s="24" t="s">
        <v>326</v>
      </c>
      <c r="C341" s="21">
        <v>0</v>
      </c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2.8176951253874329E-4</v>
      </c>
      <c r="G341" s="10">
        <f t="shared" si="43"/>
        <v>1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2</v>
      </c>
      <c r="D345" s="9">
        <v>2</v>
      </c>
      <c r="E345" s="10">
        <f t="shared" si="44"/>
        <v>6.5252854812398043E-4</v>
      </c>
      <c r="F345" s="10">
        <f t="shared" si="45"/>
        <v>5.6353902507748658E-4</v>
      </c>
      <c r="G345" s="10">
        <f t="shared" si="47"/>
        <v>0</v>
      </c>
      <c r="H345" s="17">
        <f t="shared" si="46"/>
        <v>0</v>
      </c>
    </row>
    <row r="346" spans="1:8" ht="25.5" x14ac:dyDescent="0.2">
      <c r="A346" s="8"/>
      <c r="B346" s="24" t="s">
        <v>331</v>
      </c>
      <c r="C346" s="21">
        <v>0</v>
      </c>
      <c r="D346" s="9">
        <v>1</v>
      </c>
      <c r="E346" s="10" t="str">
        <f t="shared" si="44"/>
        <v/>
      </c>
      <c r="F346" s="10">
        <f t="shared" si="45"/>
        <v>2.8176951253874329E-4</v>
      </c>
      <c r="G346" s="10">
        <f t="shared" si="47"/>
        <v>1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1</v>
      </c>
      <c r="E348" s="10" t="str">
        <f t="shared" si="44"/>
        <v/>
      </c>
      <c r="F348" s="10">
        <f t="shared" si="45"/>
        <v>2.8176951253874329E-4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3</v>
      </c>
      <c r="D349" s="9">
        <v>7</v>
      </c>
      <c r="E349" s="10">
        <f t="shared" si="44"/>
        <v>9.7879282218597059E-4</v>
      </c>
      <c r="F349" s="10">
        <f t="shared" si="45"/>
        <v>1.9723865877712033E-3</v>
      </c>
      <c r="G349" s="10">
        <f t="shared" si="47"/>
        <v>1.3333333333333333</v>
      </c>
      <c r="H349" s="17">
        <f t="shared" si="46"/>
        <v>1.3050570962479606E-3</v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1</v>
      </c>
      <c r="E351" s="10" t="str">
        <f t="shared" si="44"/>
        <v/>
      </c>
      <c r="F351" s="10">
        <f t="shared" si="45"/>
        <v>2.8176951253874329E-4</v>
      </c>
      <c r="G351" s="10">
        <f t="shared" si="47"/>
        <v>1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8</v>
      </c>
      <c r="D354" s="9">
        <v>2</v>
      </c>
      <c r="E354" s="10">
        <f t="shared" si="44"/>
        <v>2.6101141924959217E-3</v>
      </c>
      <c r="F354" s="10">
        <f t="shared" si="45"/>
        <v>5.6353902507748658E-4</v>
      </c>
      <c r="G354" s="10">
        <f t="shared" si="47"/>
        <v>-0.75</v>
      </c>
      <c r="H354" s="17">
        <f t="shared" si="46"/>
        <v>-1.9575856443719412E-3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6</v>
      </c>
      <c r="D356" s="18">
        <v>4</v>
      </c>
      <c r="E356" s="19">
        <f t="shared" si="44"/>
        <v>1.9575856443719412E-3</v>
      </c>
      <c r="F356" s="19">
        <f t="shared" si="45"/>
        <v>1.1270780501549732E-3</v>
      </c>
      <c r="G356" s="19">
        <f t="shared" si="47"/>
        <v>-0.33333333333333331</v>
      </c>
      <c r="H356" s="20">
        <f t="shared" si="46"/>
        <v>-6.5252854812398032E-4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15544</v>
      </c>
      <c r="D362" s="36">
        <f>SUM(D363:D595)</f>
        <v>15168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-2.4189397838394237E-2</v>
      </c>
      <c r="H362" s="37">
        <f t="shared" ref="H362:H425" si="50">+IF(OR(AND(E362=""),(G362="")),"",E362*G362)</f>
        <v>-2.4189397838394237E-2</v>
      </c>
    </row>
    <row r="363" spans="1:8" x14ac:dyDescent="0.2">
      <c r="A363" s="8"/>
      <c r="B363" s="23" t="s">
        <v>342</v>
      </c>
      <c r="C363" s="41">
        <v>69</v>
      </c>
      <c r="D363" s="38">
        <v>92</v>
      </c>
      <c r="E363" s="39">
        <f t="shared" si="48"/>
        <v>4.4390118373648993E-3</v>
      </c>
      <c r="F363" s="39">
        <f t="shared" si="49"/>
        <v>6.0654008438818562E-3</v>
      </c>
      <c r="G363" s="39">
        <f t="shared" ref="G363:G426" si="51">+IF(AND(C363=0,D363=0)," ",IF(C363=0,1,IF(D363=0,-1,(D363-C363)/C363)))</f>
        <v>0.33333333333333331</v>
      </c>
      <c r="H363" s="40">
        <f t="shared" si="50"/>
        <v>1.4796706124549663E-3</v>
      </c>
    </row>
    <row r="364" spans="1:8" x14ac:dyDescent="0.2">
      <c r="A364" s="8"/>
      <c r="B364" s="24" t="s">
        <v>343</v>
      </c>
      <c r="C364" s="21">
        <v>6</v>
      </c>
      <c r="D364" s="9">
        <v>16</v>
      </c>
      <c r="E364" s="10">
        <f t="shared" si="48"/>
        <v>3.8600102933607824E-4</v>
      </c>
      <c r="F364" s="10">
        <f t="shared" si="49"/>
        <v>1.0548523206751054E-3</v>
      </c>
      <c r="G364" s="10">
        <f t="shared" si="51"/>
        <v>1.6666666666666667</v>
      </c>
      <c r="H364" s="17">
        <f t="shared" si="50"/>
        <v>6.433350488934638E-4</v>
      </c>
    </row>
    <row r="365" spans="1:8" x14ac:dyDescent="0.2">
      <c r="A365" s="8"/>
      <c r="B365" s="24" t="s">
        <v>344</v>
      </c>
      <c r="C365" s="21">
        <v>58</v>
      </c>
      <c r="D365" s="9">
        <v>4</v>
      </c>
      <c r="E365" s="10">
        <f t="shared" si="48"/>
        <v>3.7313432835820895E-3</v>
      </c>
      <c r="F365" s="10">
        <f t="shared" si="49"/>
        <v>2.6371308016877635E-4</v>
      </c>
      <c r="G365" s="10">
        <f t="shared" si="51"/>
        <v>-0.93103448275862066</v>
      </c>
      <c r="H365" s="17">
        <f t="shared" si="50"/>
        <v>-3.4740092640247037E-3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71</v>
      </c>
      <c r="D367" s="9">
        <v>0</v>
      </c>
      <c r="E367" s="10">
        <f t="shared" si="48"/>
        <v>4.5676788471435926E-3</v>
      </c>
      <c r="F367" s="10" t="str">
        <f t="shared" si="49"/>
        <v/>
      </c>
      <c r="G367" s="10">
        <f t="shared" si="51"/>
        <v>-1</v>
      </c>
      <c r="H367" s="17">
        <f t="shared" si="50"/>
        <v>-4.5676788471435926E-3</v>
      </c>
    </row>
    <row r="368" spans="1:8" x14ac:dyDescent="0.2">
      <c r="A368" s="8"/>
      <c r="B368" s="24" t="s">
        <v>347</v>
      </c>
      <c r="C368" s="21">
        <v>261</v>
      </c>
      <c r="D368" s="9">
        <v>510</v>
      </c>
      <c r="E368" s="10">
        <f t="shared" si="48"/>
        <v>1.6791044776119403E-2</v>
      </c>
      <c r="F368" s="10">
        <f t="shared" si="49"/>
        <v>3.3623417721518986E-2</v>
      </c>
      <c r="G368" s="10">
        <f t="shared" si="51"/>
        <v>0.95402298850574707</v>
      </c>
      <c r="H368" s="17">
        <f t="shared" si="50"/>
        <v>1.6019042717447245E-2</v>
      </c>
    </row>
    <row r="369" spans="1:8" x14ac:dyDescent="0.2">
      <c r="A369" s="8"/>
      <c r="B369" s="24" t="s">
        <v>348</v>
      </c>
      <c r="C369" s="21">
        <v>0</v>
      </c>
      <c r="D369" s="9">
        <v>22</v>
      </c>
      <c r="E369" s="10" t="str">
        <f t="shared" si="48"/>
        <v/>
      </c>
      <c r="F369" s="10">
        <f t="shared" si="49"/>
        <v>1.4504219409282701E-3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52</v>
      </c>
      <c r="D370" s="9">
        <v>2</v>
      </c>
      <c r="E370" s="10">
        <f t="shared" si="48"/>
        <v>3.3453422542460112E-3</v>
      </c>
      <c r="F370" s="10">
        <f t="shared" si="49"/>
        <v>1.3185654008438817E-4</v>
      </c>
      <c r="G370" s="10">
        <f t="shared" si="51"/>
        <v>-0.96153846153846156</v>
      </c>
      <c r="H370" s="17">
        <f t="shared" si="50"/>
        <v>-3.2166752444673188E-3</v>
      </c>
    </row>
    <row r="371" spans="1:8" x14ac:dyDescent="0.2">
      <c r="A371" s="8"/>
      <c r="B371" s="24" t="s">
        <v>350</v>
      </c>
      <c r="C371" s="21">
        <v>12</v>
      </c>
      <c r="D371" s="9">
        <v>47</v>
      </c>
      <c r="E371" s="10">
        <f t="shared" si="48"/>
        <v>7.7200205867215647E-4</v>
      </c>
      <c r="F371" s="10">
        <f t="shared" si="49"/>
        <v>3.0986286919831223E-3</v>
      </c>
      <c r="G371" s="10">
        <f t="shared" si="51"/>
        <v>2.9166666666666665</v>
      </c>
      <c r="H371" s="17">
        <f t="shared" si="50"/>
        <v>2.2516726711271228E-3</v>
      </c>
    </row>
    <row r="372" spans="1:8" x14ac:dyDescent="0.2">
      <c r="A372" s="8"/>
      <c r="B372" s="24" t="s">
        <v>351</v>
      </c>
      <c r="C372" s="21">
        <v>4</v>
      </c>
      <c r="D372" s="9">
        <v>8</v>
      </c>
      <c r="E372" s="10">
        <f t="shared" si="48"/>
        <v>2.5733401955738551E-4</v>
      </c>
      <c r="F372" s="10">
        <f t="shared" si="49"/>
        <v>5.274261603375527E-4</v>
      </c>
      <c r="G372" s="10">
        <f t="shared" si="51"/>
        <v>1</v>
      </c>
      <c r="H372" s="17">
        <f t="shared" si="50"/>
        <v>2.5733401955738551E-4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550</v>
      </c>
      <c r="D374" s="9">
        <v>184</v>
      </c>
      <c r="E374" s="10">
        <f t="shared" si="48"/>
        <v>3.5383427689140504E-2</v>
      </c>
      <c r="F374" s="10">
        <f t="shared" si="49"/>
        <v>1.2130801687763712E-2</v>
      </c>
      <c r="G374" s="10">
        <f t="shared" si="51"/>
        <v>-0.66545454545454541</v>
      </c>
      <c r="H374" s="17">
        <f t="shared" si="50"/>
        <v>-2.354606278950077E-2</v>
      </c>
    </row>
    <row r="375" spans="1:8" x14ac:dyDescent="0.2">
      <c r="A375" s="8"/>
      <c r="B375" s="24" t="s">
        <v>354</v>
      </c>
      <c r="C375" s="21">
        <v>208</v>
      </c>
      <c r="D375" s="9">
        <v>33</v>
      </c>
      <c r="E375" s="10">
        <f t="shared" si="48"/>
        <v>1.3381369016984045E-2</v>
      </c>
      <c r="F375" s="10">
        <f t="shared" si="49"/>
        <v>2.1756329113924049E-3</v>
      </c>
      <c r="G375" s="10">
        <f t="shared" si="51"/>
        <v>-0.84134615384615385</v>
      </c>
      <c r="H375" s="17">
        <f t="shared" si="50"/>
        <v>-1.1258363355635615E-2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374</v>
      </c>
      <c r="D377" s="9">
        <v>145</v>
      </c>
      <c r="E377" s="10">
        <f t="shared" si="48"/>
        <v>2.4060730828615543E-2</v>
      </c>
      <c r="F377" s="10">
        <f t="shared" si="49"/>
        <v>9.5595991561181429E-3</v>
      </c>
      <c r="G377" s="10">
        <f t="shared" si="51"/>
        <v>-0.61229946524064172</v>
      </c>
      <c r="H377" s="17">
        <f t="shared" si="50"/>
        <v>-1.473237261966032E-2</v>
      </c>
    </row>
    <row r="378" spans="1:8" x14ac:dyDescent="0.2">
      <c r="A378" s="8"/>
      <c r="B378" s="24" t="s">
        <v>357</v>
      </c>
      <c r="C378" s="21">
        <v>39</v>
      </c>
      <c r="D378" s="9">
        <v>65</v>
      </c>
      <c r="E378" s="10">
        <f t="shared" si="48"/>
        <v>2.5090066906845085E-3</v>
      </c>
      <c r="F378" s="10">
        <f t="shared" si="49"/>
        <v>4.2853375527426157E-3</v>
      </c>
      <c r="G378" s="10">
        <f t="shared" si="51"/>
        <v>0.66666666666666663</v>
      </c>
      <c r="H378" s="17">
        <f t="shared" si="50"/>
        <v>1.6726711271230056E-3</v>
      </c>
    </row>
    <row r="379" spans="1:8" x14ac:dyDescent="0.2">
      <c r="A379" s="8"/>
      <c r="B379" s="24" t="s">
        <v>358</v>
      </c>
      <c r="C379" s="21">
        <v>2</v>
      </c>
      <c r="D379" s="9">
        <v>8</v>
      </c>
      <c r="E379" s="10">
        <f t="shared" si="48"/>
        <v>1.2866700977869275E-4</v>
      </c>
      <c r="F379" s="10">
        <f t="shared" si="49"/>
        <v>5.274261603375527E-4</v>
      </c>
      <c r="G379" s="10">
        <f t="shared" si="51"/>
        <v>3</v>
      </c>
      <c r="H379" s="17">
        <f t="shared" si="50"/>
        <v>3.8600102933607824E-4</v>
      </c>
    </row>
    <row r="380" spans="1:8" x14ac:dyDescent="0.2">
      <c r="A380" s="8"/>
      <c r="B380" s="24" t="s">
        <v>359</v>
      </c>
      <c r="C380" s="21">
        <v>9</v>
      </c>
      <c r="D380" s="9">
        <v>0</v>
      </c>
      <c r="E380" s="10">
        <f t="shared" si="48"/>
        <v>5.7900154400411736E-4</v>
      </c>
      <c r="F380" s="10" t="str">
        <f t="shared" si="49"/>
        <v/>
      </c>
      <c r="G380" s="10">
        <f t="shared" si="51"/>
        <v>-1</v>
      </c>
      <c r="H380" s="17">
        <f t="shared" si="50"/>
        <v>-5.7900154400411736E-4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5156</v>
      </c>
      <c r="D382" s="9">
        <v>2222</v>
      </c>
      <c r="E382" s="10">
        <f t="shared" si="48"/>
        <v>0.33170355120946987</v>
      </c>
      <c r="F382" s="10">
        <f t="shared" si="49"/>
        <v>0.14649261603375527</v>
      </c>
      <c r="G382" s="10">
        <f t="shared" si="51"/>
        <v>-0.56904577191621408</v>
      </c>
      <c r="H382" s="17">
        <f t="shared" si="50"/>
        <v>-0.18875450334534222</v>
      </c>
    </row>
    <row r="383" spans="1:8" x14ac:dyDescent="0.2">
      <c r="A383" s="8"/>
      <c r="B383" s="24" t="s">
        <v>362</v>
      </c>
      <c r="C383" s="21">
        <v>7</v>
      </c>
      <c r="D383" s="9">
        <v>100</v>
      </c>
      <c r="E383" s="10">
        <f t="shared" si="48"/>
        <v>4.5033453422542463E-4</v>
      </c>
      <c r="F383" s="10">
        <f t="shared" si="49"/>
        <v>6.5928270042194094E-3</v>
      </c>
      <c r="G383" s="10">
        <f t="shared" si="51"/>
        <v>13.285714285714286</v>
      </c>
      <c r="H383" s="17">
        <f t="shared" si="50"/>
        <v>5.9830159547092131E-3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102</v>
      </c>
      <c r="D385" s="9">
        <v>137</v>
      </c>
      <c r="E385" s="10">
        <f t="shared" si="48"/>
        <v>6.56201749871333E-3</v>
      </c>
      <c r="F385" s="10">
        <f t="shared" si="49"/>
        <v>9.0321729957805914E-3</v>
      </c>
      <c r="G385" s="10">
        <f t="shared" si="51"/>
        <v>0.34313725490196079</v>
      </c>
      <c r="H385" s="17">
        <f t="shared" si="50"/>
        <v>2.2516726711271232E-3</v>
      </c>
    </row>
    <row r="386" spans="1:8" x14ac:dyDescent="0.2">
      <c r="A386" s="8"/>
      <c r="B386" s="24" t="s">
        <v>365</v>
      </c>
      <c r="C386" s="21">
        <v>817</v>
      </c>
      <c r="D386" s="9">
        <v>490</v>
      </c>
      <c r="E386" s="10">
        <f t="shared" si="48"/>
        <v>5.2560473494595986E-2</v>
      </c>
      <c r="F386" s="10">
        <f t="shared" si="49"/>
        <v>3.2304852320675106E-2</v>
      </c>
      <c r="G386" s="10">
        <f t="shared" si="51"/>
        <v>-0.40024479804161567</v>
      </c>
      <c r="H386" s="17">
        <f t="shared" si="50"/>
        <v>-2.1037056098816263E-2</v>
      </c>
    </row>
    <row r="387" spans="1:8" x14ac:dyDescent="0.2">
      <c r="A387" s="8"/>
      <c r="B387" s="24" t="s">
        <v>366</v>
      </c>
      <c r="C387" s="21">
        <v>41</v>
      </c>
      <c r="D387" s="9">
        <v>71</v>
      </c>
      <c r="E387" s="10">
        <f t="shared" si="48"/>
        <v>2.6376737004632014E-3</v>
      </c>
      <c r="F387" s="10">
        <f t="shared" si="49"/>
        <v>4.6809071729957807E-3</v>
      </c>
      <c r="G387" s="10">
        <f t="shared" si="51"/>
        <v>0.73170731707317072</v>
      </c>
      <c r="H387" s="17">
        <f t="shared" si="50"/>
        <v>1.9300051466803912E-3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34</v>
      </c>
      <c r="D389" s="9">
        <v>3</v>
      </c>
      <c r="E389" s="10">
        <f t="shared" si="48"/>
        <v>2.1873391662377765E-3</v>
      </c>
      <c r="F389" s="10">
        <f t="shared" si="49"/>
        <v>1.9778481012658228E-4</v>
      </c>
      <c r="G389" s="10">
        <f t="shared" si="51"/>
        <v>-0.91176470588235292</v>
      </c>
      <c r="H389" s="17">
        <f t="shared" si="50"/>
        <v>-1.9943386515697374E-3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</v>
      </c>
      <c r="D392" s="9">
        <v>4</v>
      </c>
      <c r="E392" s="10">
        <f t="shared" si="48"/>
        <v>6.4333504889346377E-5</v>
      </c>
      <c r="F392" s="10">
        <f t="shared" si="49"/>
        <v>2.6371308016877635E-4</v>
      </c>
      <c r="G392" s="10">
        <f t="shared" si="51"/>
        <v>3</v>
      </c>
      <c r="H392" s="17">
        <f t="shared" si="50"/>
        <v>1.9300051466803912E-4</v>
      </c>
    </row>
    <row r="393" spans="1:8" x14ac:dyDescent="0.2">
      <c r="A393" s="8"/>
      <c r="B393" s="24" t="s">
        <v>372</v>
      </c>
      <c r="C393" s="21">
        <v>112</v>
      </c>
      <c r="D393" s="9">
        <v>13</v>
      </c>
      <c r="E393" s="10">
        <f t="shared" si="48"/>
        <v>7.205352547606794E-3</v>
      </c>
      <c r="F393" s="10">
        <f t="shared" si="49"/>
        <v>8.5706751054852326E-4</v>
      </c>
      <c r="G393" s="10">
        <f t="shared" si="51"/>
        <v>-0.8839285714285714</v>
      </c>
      <c r="H393" s="17">
        <f t="shared" si="50"/>
        <v>-6.3690169840452913E-3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1</v>
      </c>
      <c r="E395" s="10" t="str">
        <f t="shared" si="48"/>
        <v/>
      </c>
      <c r="F395" s="10">
        <f t="shared" si="49"/>
        <v>6.5928270042194087E-5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60</v>
      </c>
      <c r="D396" s="9">
        <v>36</v>
      </c>
      <c r="E396" s="10">
        <f t="shared" si="48"/>
        <v>3.8600102933607824E-3</v>
      </c>
      <c r="F396" s="10">
        <f t="shared" si="49"/>
        <v>2.3734177215189874E-3</v>
      </c>
      <c r="G396" s="10">
        <f t="shared" si="51"/>
        <v>-0.4</v>
      </c>
      <c r="H396" s="17">
        <f t="shared" si="50"/>
        <v>-1.5440041173443129E-3</v>
      </c>
    </row>
    <row r="397" spans="1:8" x14ac:dyDescent="0.2">
      <c r="A397" s="8"/>
      <c r="B397" s="24" t="s">
        <v>376</v>
      </c>
      <c r="C397" s="21">
        <v>74</v>
      </c>
      <c r="D397" s="9">
        <v>106</v>
      </c>
      <c r="E397" s="10">
        <f t="shared" si="48"/>
        <v>4.7606793618116313E-3</v>
      </c>
      <c r="F397" s="10">
        <f t="shared" si="49"/>
        <v>6.9883966244725735E-3</v>
      </c>
      <c r="G397" s="10">
        <f t="shared" si="51"/>
        <v>0.43243243243243246</v>
      </c>
      <c r="H397" s="17">
        <f t="shared" si="50"/>
        <v>2.0586721564590841E-3</v>
      </c>
    </row>
    <row r="398" spans="1:8" x14ac:dyDescent="0.2">
      <c r="A398" s="8"/>
      <c r="B398" s="24" t="s">
        <v>377</v>
      </c>
      <c r="C398" s="21">
        <v>6</v>
      </c>
      <c r="D398" s="9">
        <v>7</v>
      </c>
      <c r="E398" s="10">
        <f t="shared" si="48"/>
        <v>3.8600102933607824E-4</v>
      </c>
      <c r="F398" s="10">
        <f t="shared" si="49"/>
        <v>4.6149789029535865E-4</v>
      </c>
      <c r="G398" s="10">
        <f t="shared" si="51"/>
        <v>0.16666666666666666</v>
      </c>
      <c r="H398" s="17">
        <f t="shared" si="50"/>
        <v>6.4333504889346364E-5</v>
      </c>
    </row>
    <row r="399" spans="1:8" x14ac:dyDescent="0.2">
      <c r="A399" s="8"/>
      <c r="B399" s="24" t="s">
        <v>378</v>
      </c>
      <c r="C399" s="21">
        <v>149</v>
      </c>
      <c r="D399" s="9">
        <v>41</v>
      </c>
      <c r="E399" s="10">
        <f t="shared" si="48"/>
        <v>9.5856922285126097E-3</v>
      </c>
      <c r="F399" s="10">
        <f t="shared" si="49"/>
        <v>2.7030590717299578E-3</v>
      </c>
      <c r="G399" s="10">
        <f t="shared" si="51"/>
        <v>-0.72483221476510062</v>
      </c>
      <c r="H399" s="17">
        <f t="shared" si="50"/>
        <v>-6.9480185280494083E-3</v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83</v>
      </c>
      <c r="D401" s="9">
        <v>347</v>
      </c>
      <c r="E401" s="10">
        <f t="shared" si="48"/>
        <v>5.3396809058157491E-3</v>
      </c>
      <c r="F401" s="10">
        <f t="shared" si="49"/>
        <v>2.2877109704641352E-2</v>
      </c>
      <c r="G401" s="10">
        <f t="shared" si="51"/>
        <v>3.1807228915662651</v>
      </c>
      <c r="H401" s="17">
        <f t="shared" si="50"/>
        <v>1.6984045290787442E-2</v>
      </c>
    </row>
    <row r="402" spans="1:8" x14ac:dyDescent="0.2">
      <c r="A402" s="8"/>
      <c r="B402" s="24" t="s">
        <v>381</v>
      </c>
      <c r="C402" s="21">
        <v>0</v>
      </c>
      <c r="D402" s="9">
        <v>13</v>
      </c>
      <c r="E402" s="10" t="str">
        <f t="shared" si="48"/>
        <v/>
      </c>
      <c r="F402" s="10">
        <f t="shared" si="49"/>
        <v>8.5706751054852326E-4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</v>
      </c>
      <c r="D404" s="9">
        <v>1</v>
      </c>
      <c r="E404" s="10">
        <f t="shared" si="48"/>
        <v>1.2866700977869275E-4</v>
      </c>
      <c r="F404" s="10">
        <f t="shared" si="49"/>
        <v>6.5928270042194087E-5</v>
      </c>
      <c r="G404" s="10">
        <f t="shared" si="51"/>
        <v>-0.5</v>
      </c>
      <c r="H404" s="17">
        <f t="shared" si="50"/>
        <v>-6.4333504889346377E-5</v>
      </c>
    </row>
    <row r="405" spans="1:8" x14ac:dyDescent="0.2">
      <c r="A405" s="8"/>
      <c r="B405" s="24" t="s">
        <v>384</v>
      </c>
      <c r="C405" s="21">
        <v>0</v>
      </c>
      <c r="D405" s="9">
        <v>10</v>
      </c>
      <c r="E405" s="10" t="str">
        <f t="shared" si="48"/>
        <v/>
      </c>
      <c r="F405" s="10">
        <f t="shared" si="49"/>
        <v>6.592827004219409E-4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2</v>
      </c>
      <c r="D407" s="9">
        <v>0</v>
      </c>
      <c r="E407" s="10">
        <f t="shared" si="48"/>
        <v>1.2866700977869275E-4</v>
      </c>
      <c r="F407" s="10" t="str">
        <f t="shared" si="49"/>
        <v/>
      </c>
      <c r="G407" s="10">
        <f t="shared" si="51"/>
        <v>-1</v>
      </c>
      <c r="H407" s="17">
        <f t="shared" si="50"/>
        <v>-1.2866700977869275E-4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2</v>
      </c>
      <c r="E409" s="10" t="str">
        <f t="shared" si="48"/>
        <v/>
      </c>
      <c r="F409" s="10">
        <f t="shared" si="49"/>
        <v>1.3185654008438817E-4</v>
      </c>
      <c r="G409" s="10">
        <f t="shared" si="51"/>
        <v>1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1392</v>
      </c>
      <c r="D410" s="9">
        <v>2577</v>
      </c>
      <c r="E410" s="10">
        <f t="shared" si="48"/>
        <v>8.9552238805970144E-2</v>
      </c>
      <c r="F410" s="10">
        <f t="shared" si="49"/>
        <v>0.16989715189873417</v>
      </c>
      <c r="G410" s="10">
        <f t="shared" si="51"/>
        <v>0.85129310344827591</v>
      </c>
      <c r="H410" s="17">
        <f t="shared" si="50"/>
        <v>7.6235203293875453E-2</v>
      </c>
    </row>
    <row r="411" spans="1:8" x14ac:dyDescent="0.2">
      <c r="A411" s="8"/>
      <c r="B411" s="24" t="s">
        <v>390</v>
      </c>
      <c r="C411" s="21">
        <v>2</v>
      </c>
      <c r="D411" s="9">
        <v>0</v>
      </c>
      <c r="E411" s="10">
        <f t="shared" si="48"/>
        <v>1.2866700977869275E-4</v>
      </c>
      <c r="F411" s="10" t="str">
        <f t="shared" si="49"/>
        <v/>
      </c>
      <c r="G411" s="10">
        <f t="shared" si="51"/>
        <v>-1</v>
      </c>
      <c r="H411" s="17">
        <f t="shared" si="50"/>
        <v>-1.2866700977869275E-4</v>
      </c>
    </row>
    <row r="412" spans="1:8" x14ac:dyDescent="0.2">
      <c r="A412" s="8"/>
      <c r="B412" s="24" t="s">
        <v>391</v>
      </c>
      <c r="C412" s="21">
        <v>5</v>
      </c>
      <c r="D412" s="9">
        <v>3</v>
      </c>
      <c r="E412" s="10">
        <f t="shared" si="48"/>
        <v>3.2166752444673185E-4</v>
      </c>
      <c r="F412" s="10">
        <f t="shared" si="49"/>
        <v>1.9778481012658228E-4</v>
      </c>
      <c r="G412" s="10">
        <f t="shared" si="51"/>
        <v>-0.4</v>
      </c>
      <c r="H412" s="17">
        <f t="shared" si="50"/>
        <v>-1.2866700977869275E-4</v>
      </c>
    </row>
    <row r="413" spans="1:8" x14ac:dyDescent="0.2">
      <c r="A413" s="8"/>
      <c r="B413" s="24" t="s">
        <v>392</v>
      </c>
      <c r="C413" s="21">
        <v>93</v>
      </c>
      <c r="D413" s="9">
        <v>493</v>
      </c>
      <c r="E413" s="10">
        <f t="shared" si="48"/>
        <v>5.9830159547092122E-3</v>
      </c>
      <c r="F413" s="10">
        <f t="shared" si="49"/>
        <v>3.250263713080169E-2</v>
      </c>
      <c r="G413" s="10">
        <f t="shared" si="51"/>
        <v>4.301075268817204</v>
      </c>
      <c r="H413" s="17">
        <f t="shared" si="50"/>
        <v>2.5733401955738547E-2</v>
      </c>
    </row>
    <row r="414" spans="1:8" x14ac:dyDescent="0.2">
      <c r="A414" s="8"/>
      <c r="B414" s="24" t="s">
        <v>393</v>
      </c>
      <c r="C414" s="21">
        <v>1378</v>
      </c>
      <c r="D414" s="9">
        <v>1229</v>
      </c>
      <c r="E414" s="10">
        <f t="shared" si="48"/>
        <v>8.8651569737519295E-2</v>
      </c>
      <c r="F414" s="10">
        <f t="shared" si="49"/>
        <v>8.1025843881856546E-2</v>
      </c>
      <c r="G414" s="10">
        <f t="shared" si="51"/>
        <v>-0.1081277213352685</v>
      </c>
      <c r="H414" s="17">
        <f t="shared" si="50"/>
        <v>-9.585692228512608E-3</v>
      </c>
    </row>
    <row r="415" spans="1:8" x14ac:dyDescent="0.2">
      <c r="A415" s="8"/>
      <c r="B415" s="24" t="s">
        <v>394</v>
      </c>
      <c r="C415" s="21">
        <v>108</v>
      </c>
      <c r="D415" s="9">
        <v>234</v>
      </c>
      <c r="E415" s="10">
        <f t="shared" si="48"/>
        <v>6.9480185280494083E-3</v>
      </c>
      <c r="F415" s="10">
        <f t="shared" si="49"/>
        <v>1.5427215189873418E-2</v>
      </c>
      <c r="G415" s="10">
        <f t="shared" si="51"/>
        <v>1.1666666666666667</v>
      </c>
      <c r="H415" s="17">
        <f t="shared" si="50"/>
        <v>8.1060216160576438E-3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35</v>
      </c>
      <c r="D417" s="9">
        <v>42</v>
      </c>
      <c r="E417" s="10">
        <f t="shared" si="48"/>
        <v>2.2516726711271232E-3</v>
      </c>
      <c r="F417" s="10">
        <f t="shared" si="49"/>
        <v>2.7689873417721519E-3</v>
      </c>
      <c r="G417" s="10">
        <f t="shared" si="51"/>
        <v>0.2</v>
      </c>
      <c r="H417" s="17">
        <f t="shared" si="50"/>
        <v>4.5033453422542468E-4</v>
      </c>
    </row>
    <row r="418" spans="1:8" ht="25.5" x14ac:dyDescent="0.2">
      <c r="A418" s="8"/>
      <c r="B418" s="24" t="s">
        <v>397</v>
      </c>
      <c r="C418" s="21">
        <v>0</v>
      </c>
      <c r="D418" s="9">
        <v>15</v>
      </c>
      <c r="E418" s="10" t="str">
        <f t="shared" si="48"/>
        <v/>
      </c>
      <c r="F418" s="10">
        <f t="shared" si="49"/>
        <v>9.8892405063291146E-4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5</v>
      </c>
      <c r="D419" s="9">
        <v>67</v>
      </c>
      <c r="E419" s="10">
        <f t="shared" si="48"/>
        <v>3.2166752444673185E-4</v>
      </c>
      <c r="F419" s="10">
        <f t="shared" si="49"/>
        <v>4.4171940928270041E-3</v>
      </c>
      <c r="G419" s="10">
        <f t="shared" si="51"/>
        <v>12.4</v>
      </c>
      <c r="H419" s="17">
        <f t="shared" si="50"/>
        <v>3.9886773031394748E-3</v>
      </c>
    </row>
    <row r="420" spans="1:8" x14ac:dyDescent="0.2">
      <c r="A420" s="8"/>
      <c r="B420" s="24" t="s">
        <v>399</v>
      </c>
      <c r="C420" s="21">
        <v>1</v>
      </c>
      <c r="D420" s="9">
        <v>0</v>
      </c>
      <c r="E420" s="10">
        <f t="shared" si="48"/>
        <v>6.4333504889346377E-5</v>
      </c>
      <c r="F420" s="10" t="str">
        <f t="shared" si="49"/>
        <v/>
      </c>
      <c r="G420" s="10">
        <f t="shared" si="51"/>
        <v>-1</v>
      </c>
      <c r="H420" s="17">
        <f t="shared" si="50"/>
        <v>-6.4333504889346377E-5</v>
      </c>
    </row>
    <row r="421" spans="1:8" x14ac:dyDescent="0.2">
      <c r="A421" s="8"/>
      <c r="B421" s="24" t="s">
        <v>400</v>
      </c>
      <c r="C421" s="21">
        <v>4</v>
      </c>
      <c r="D421" s="9">
        <v>0</v>
      </c>
      <c r="E421" s="10">
        <f t="shared" si="48"/>
        <v>2.5733401955738551E-4</v>
      </c>
      <c r="F421" s="10" t="str">
        <f t="shared" si="49"/>
        <v/>
      </c>
      <c r="G421" s="10">
        <f t="shared" si="51"/>
        <v>-1</v>
      </c>
      <c r="H421" s="17">
        <f t="shared" si="50"/>
        <v>-2.5733401955738551E-4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2</v>
      </c>
      <c r="D423" s="9">
        <v>1</v>
      </c>
      <c r="E423" s="10">
        <f t="shared" si="48"/>
        <v>1.2866700977869275E-4</v>
      </c>
      <c r="F423" s="10">
        <f t="shared" si="49"/>
        <v>6.5928270042194087E-5</v>
      </c>
      <c r="G423" s="10">
        <f t="shared" si="51"/>
        <v>-0.5</v>
      </c>
      <c r="H423" s="17">
        <f t="shared" si="50"/>
        <v>-6.4333504889346377E-5</v>
      </c>
    </row>
    <row r="424" spans="1:8" ht="25.5" x14ac:dyDescent="0.2">
      <c r="A424" s="8"/>
      <c r="B424" s="24" t="s">
        <v>403</v>
      </c>
      <c r="C424" s="21">
        <v>33</v>
      </c>
      <c r="D424" s="9">
        <v>23</v>
      </c>
      <c r="E424" s="10">
        <f t="shared" si="48"/>
        <v>2.1230056613484303E-3</v>
      </c>
      <c r="F424" s="10">
        <f t="shared" si="49"/>
        <v>1.516350210970464E-3</v>
      </c>
      <c r="G424" s="10">
        <f t="shared" si="51"/>
        <v>-0.30303030303030304</v>
      </c>
      <c r="H424" s="17">
        <f t="shared" si="50"/>
        <v>-6.4333504889346369E-4</v>
      </c>
    </row>
    <row r="425" spans="1:8" x14ac:dyDescent="0.2">
      <c r="A425" s="8"/>
      <c r="B425" s="24" t="s">
        <v>404</v>
      </c>
      <c r="C425" s="21">
        <v>20</v>
      </c>
      <c r="D425" s="9">
        <v>28</v>
      </c>
      <c r="E425" s="10">
        <f t="shared" si="48"/>
        <v>1.2866700977869274E-3</v>
      </c>
      <c r="F425" s="10">
        <f t="shared" si="49"/>
        <v>1.8459915611814346E-3</v>
      </c>
      <c r="G425" s="10">
        <f t="shared" si="51"/>
        <v>0.4</v>
      </c>
      <c r="H425" s="17">
        <f t="shared" si="50"/>
        <v>5.1466803911477102E-4</v>
      </c>
    </row>
    <row r="426" spans="1:8" x14ac:dyDescent="0.2">
      <c r="A426" s="8"/>
      <c r="B426" s="24" t="s">
        <v>405</v>
      </c>
      <c r="C426" s="21">
        <v>77</v>
      </c>
      <c r="D426" s="9">
        <v>159</v>
      </c>
      <c r="E426" s="10">
        <f t="shared" ref="E426:E489" si="52">+IF(C426=0,"",C426/C$362)</f>
        <v>4.9536798764796709E-3</v>
      </c>
      <c r="F426" s="10">
        <f t="shared" ref="F426:F489" si="53">+IF(D426=0,"",D426/D$362)</f>
        <v>1.0482594936708861E-2</v>
      </c>
      <c r="G426" s="10">
        <f t="shared" si="51"/>
        <v>1.0649350649350648</v>
      </c>
      <c r="H426" s="17">
        <f t="shared" ref="H426:H489" si="54">+IF(OR(AND(E426=""),(G426="")),"",E426*G426)</f>
        <v>5.275347400926402E-3</v>
      </c>
    </row>
    <row r="427" spans="1:8" x14ac:dyDescent="0.2">
      <c r="A427" s="8"/>
      <c r="B427" s="24" t="s">
        <v>406</v>
      </c>
      <c r="C427" s="21">
        <v>4</v>
      </c>
      <c r="D427" s="9">
        <v>53</v>
      </c>
      <c r="E427" s="10">
        <f t="shared" si="52"/>
        <v>2.5733401955738551E-4</v>
      </c>
      <c r="F427" s="10">
        <f t="shared" si="53"/>
        <v>3.4941983122362867E-3</v>
      </c>
      <c r="G427" s="10">
        <f t="shared" ref="G427:G490" si="55">+IF(AND(C427=0,D427=0)," ",IF(C427=0,1,IF(D427=0,-1,(D427-C427)/C427)))</f>
        <v>12.25</v>
      </c>
      <c r="H427" s="17">
        <f t="shared" si="54"/>
        <v>3.1523417395779726E-3</v>
      </c>
    </row>
    <row r="428" spans="1:8" x14ac:dyDescent="0.2">
      <c r="A428" s="8"/>
      <c r="B428" s="24" t="s">
        <v>407</v>
      </c>
      <c r="C428" s="21">
        <v>23</v>
      </c>
      <c r="D428" s="9">
        <v>118</v>
      </c>
      <c r="E428" s="10">
        <f t="shared" si="52"/>
        <v>1.4796706124549665E-3</v>
      </c>
      <c r="F428" s="10">
        <f t="shared" si="53"/>
        <v>7.7795358649789034E-3</v>
      </c>
      <c r="G428" s="10">
        <f t="shared" si="55"/>
        <v>4.1304347826086953</v>
      </c>
      <c r="H428" s="17">
        <f t="shared" si="54"/>
        <v>6.1116829644879047E-3</v>
      </c>
    </row>
    <row r="429" spans="1:8" x14ac:dyDescent="0.2">
      <c r="A429" s="8"/>
      <c r="B429" s="24" t="s">
        <v>408</v>
      </c>
      <c r="C429" s="21">
        <v>29</v>
      </c>
      <c r="D429" s="9">
        <v>37</v>
      </c>
      <c r="E429" s="10">
        <f t="shared" si="52"/>
        <v>1.8656716417910447E-3</v>
      </c>
      <c r="F429" s="10">
        <f t="shared" si="53"/>
        <v>2.4393459915611816E-3</v>
      </c>
      <c r="G429" s="10">
        <f t="shared" si="55"/>
        <v>0.27586206896551724</v>
      </c>
      <c r="H429" s="17">
        <f t="shared" si="54"/>
        <v>5.1466803911477091E-4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748</v>
      </c>
      <c r="D437" s="9">
        <v>1291</v>
      </c>
      <c r="E437" s="10">
        <f t="shared" si="52"/>
        <v>4.8121461657231086E-2</v>
      </c>
      <c r="F437" s="10">
        <f t="shared" si="53"/>
        <v>8.5113396624472579E-2</v>
      </c>
      <c r="G437" s="10">
        <f t="shared" si="55"/>
        <v>0.72593582887700536</v>
      </c>
      <c r="H437" s="17">
        <f t="shared" si="54"/>
        <v>3.4933093154915079E-2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107</v>
      </c>
      <c r="D439" s="9">
        <v>0</v>
      </c>
      <c r="E439" s="10">
        <f t="shared" si="52"/>
        <v>6.883685023160062E-3</v>
      </c>
      <c r="F439" s="10" t="str">
        <f t="shared" si="53"/>
        <v/>
      </c>
      <c r="G439" s="10">
        <f t="shared" si="55"/>
        <v>-1</v>
      </c>
      <c r="H439" s="17">
        <f t="shared" si="54"/>
        <v>-6.883685023160062E-3</v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9</v>
      </c>
      <c r="D441" s="9">
        <v>27</v>
      </c>
      <c r="E441" s="10">
        <f t="shared" si="52"/>
        <v>5.7900154400411736E-4</v>
      </c>
      <c r="F441" s="10">
        <f t="shared" si="53"/>
        <v>1.7800632911392405E-3</v>
      </c>
      <c r="G441" s="10">
        <f t="shared" si="55"/>
        <v>2</v>
      </c>
      <c r="H441" s="17">
        <f t="shared" si="54"/>
        <v>1.1580030880082347E-3</v>
      </c>
    </row>
    <row r="442" spans="1:8" x14ac:dyDescent="0.2">
      <c r="A442" s="8"/>
      <c r="B442" s="24" t="s">
        <v>421</v>
      </c>
      <c r="C442" s="21">
        <v>1</v>
      </c>
      <c r="D442" s="9">
        <v>1</v>
      </c>
      <c r="E442" s="10">
        <f t="shared" si="52"/>
        <v>6.4333504889346377E-5</v>
      </c>
      <c r="F442" s="10">
        <f t="shared" si="53"/>
        <v>6.5928270042194087E-5</v>
      </c>
      <c r="G442" s="10">
        <f t="shared" si="55"/>
        <v>0</v>
      </c>
      <c r="H442" s="17">
        <f t="shared" si="54"/>
        <v>0</v>
      </c>
    </row>
    <row r="443" spans="1:8" x14ac:dyDescent="0.2">
      <c r="A443" s="8"/>
      <c r="B443" s="24" t="s">
        <v>422</v>
      </c>
      <c r="C443" s="21">
        <v>0</v>
      </c>
      <c r="D443" s="9">
        <v>6</v>
      </c>
      <c r="E443" s="10" t="str">
        <f t="shared" si="52"/>
        <v/>
      </c>
      <c r="F443" s="10">
        <f t="shared" si="53"/>
        <v>3.9556962025316455E-4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3</v>
      </c>
      <c r="D445" s="9">
        <v>33</v>
      </c>
      <c r="E445" s="10">
        <f t="shared" si="52"/>
        <v>1.9300051466803912E-4</v>
      </c>
      <c r="F445" s="10">
        <f t="shared" si="53"/>
        <v>2.1756329113924049E-3</v>
      </c>
      <c r="G445" s="10">
        <f t="shared" si="55"/>
        <v>10</v>
      </c>
      <c r="H445" s="17">
        <f t="shared" si="54"/>
        <v>1.9300051466803912E-3</v>
      </c>
    </row>
    <row r="446" spans="1:8" x14ac:dyDescent="0.2">
      <c r="A446" s="8"/>
      <c r="B446" s="24" t="s">
        <v>425</v>
      </c>
      <c r="C446" s="21">
        <v>45</v>
      </c>
      <c r="D446" s="9">
        <v>230</v>
      </c>
      <c r="E446" s="10">
        <f t="shared" si="52"/>
        <v>2.8950077200205868E-3</v>
      </c>
      <c r="F446" s="10">
        <f t="shared" si="53"/>
        <v>1.5163502109704642E-2</v>
      </c>
      <c r="G446" s="10">
        <f t="shared" si="55"/>
        <v>4.1111111111111107</v>
      </c>
      <c r="H446" s="17">
        <f t="shared" si="54"/>
        <v>1.1901698404529077E-2</v>
      </c>
    </row>
    <row r="447" spans="1:8" x14ac:dyDescent="0.2">
      <c r="A447" s="8"/>
      <c r="B447" s="24" t="s">
        <v>426</v>
      </c>
      <c r="C447" s="21">
        <v>0</v>
      </c>
      <c r="D447" s="9">
        <v>14</v>
      </c>
      <c r="E447" s="10" t="str">
        <f t="shared" si="52"/>
        <v/>
      </c>
      <c r="F447" s="10">
        <f t="shared" si="53"/>
        <v>9.229957805907173E-4</v>
      </c>
      <c r="G447" s="10">
        <f t="shared" si="55"/>
        <v>1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77</v>
      </c>
      <c r="D461" s="9">
        <v>81</v>
      </c>
      <c r="E461" s="10">
        <f t="shared" si="52"/>
        <v>4.9536798764796709E-3</v>
      </c>
      <c r="F461" s="10">
        <f t="shared" si="53"/>
        <v>5.3401898734177214E-3</v>
      </c>
      <c r="G461" s="10">
        <f t="shared" si="55"/>
        <v>5.1948051948051951E-2</v>
      </c>
      <c r="H461" s="17">
        <f t="shared" si="54"/>
        <v>2.5733401955738551E-4</v>
      </c>
    </row>
    <row r="462" spans="1:8" x14ac:dyDescent="0.2">
      <c r="A462" s="8"/>
      <c r="B462" s="24" t="s">
        <v>441</v>
      </c>
      <c r="C462" s="21">
        <v>386</v>
      </c>
      <c r="D462" s="9">
        <v>14</v>
      </c>
      <c r="E462" s="10">
        <f t="shared" si="52"/>
        <v>2.4832732887287698E-2</v>
      </c>
      <c r="F462" s="10">
        <f t="shared" si="53"/>
        <v>9.229957805907173E-4</v>
      </c>
      <c r="G462" s="10">
        <f t="shared" si="55"/>
        <v>-0.96373056994818651</v>
      </c>
      <c r="H462" s="17">
        <f t="shared" si="54"/>
        <v>-2.3932063818836849E-2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</v>
      </c>
      <c r="D464" s="9">
        <v>15</v>
      </c>
      <c r="E464" s="10">
        <f t="shared" si="52"/>
        <v>6.4333504889346377E-5</v>
      </c>
      <c r="F464" s="10">
        <f t="shared" si="53"/>
        <v>9.8892405063291146E-4</v>
      </c>
      <c r="G464" s="10">
        <f t="shared" si="55"/>
        <v>14</v>
      </c>
      <c r="H464" s="17">
        <f t="shared" si="54"/>
        <v>9.0066906845084926E-4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</v>
      </c>
      <c r="E469" s="10" t="str">
        <f t="shared" si="52"/>
        <v/>
      </c>
      <c r="F469" s="10">
        <f t="shared" si="53"/>
        <v>6.5928270042194087E-5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35</v>
      </c>
      <c r="D472" s="9">
        <v>58</v>
      </c>
      <c r="E472" s="10">
        <f t="shared" si="52"/>
        <v>2.2516726711271232E-3</v>
      </c>
      <c r="F472" s="10">
        <f t="shared" si="53"/>
        <v>3.8238396624472575E-3</v>
      </c>
      <c r="G472" s="10">
        <f t="shared" si="55"/>
        <v>0.65714285714285714</v>
      </c>
      <c r="H472" s="17">
        <f t="shared" si="54"/>
        <v>1.4796706124549667E-3</v>
      </c>
    </row>
    <row r="473" spans="1:8" x14ac:dyDescent="0.2">
      <c r="A473" s="8"/>
      <c r="B473" s="24" t="s">
        <v>452</v>
      </c>
      <c r="C473" s="21">
        <v>1</v>
      </c>
      <c r="D473" s="9">
        <v>1</v>
      </c>
      <c r="E473" s="10">
        <f t="shared" si="52"/>
        <v>6.4333504889346377E-5</v>
      </c>
      <c r="F473" s="10">
        <f t="shared" si="53"/>
        <v>6.5928270042194087E-5</v>
      </c>
      <c r="G473" s="10">
        <f t="shared" si="55"/>
        <v>0</v>
      </c>
      <c r="H473" s="17">
        <f t="shared" si="54"/>
        <v>0</v>
      </c>
    </row>
    <row r="474" spans="1:8" x14ac:dyDescent="0.2">
      <c r="A474" s="8"/>
      <c r="B474" s="24" t="s">
        <v>453</v>
      </c>
      <c r="C474" s="21">
        <v>12</v>
      </c>
      <c r="D474" s="9">
        <v>27</v>
      </c>
      <c r="E474" s="10">
        <f t="shared" si="52"/>
        <v>7.7200205867215647E-4</v>
      </c>
      <c r="F474" s="10">
        <f t="shared" si="53"/>
        <v>1.7800632911392405E-3</v>
      </c>
      <c r="G474" s="10">
        <f t="shared" si="55"/>
        <v>1.25</v>
      </c>
      <c r="H474" s="17">
        <f t="shared" si="54"/>
        <v>9.6500257334019559E-4</v>
      </c>
    </row>
    <row r="475" spans="1:8" x14ac:dyDescent="0.2">
      <c r="A475" s="8"/>
      <c r="B475" s="24" t="s">
        <v>454</v>
      </c>
      <c r="C475" s="21">
        <v>48</v>
      </c>
      <c r="D475" s="9">
        <v>92</v>
      </c>
      <c r="E475" s="10">
        <f t="shared" si="52"/>
        <v>3.0880082346886259E-3</v>
      </c>
      <c r="F475" s="10">
        <f t="shared" si="53"/>
        <v>6.0654008438818562E-3</v>
      </c>
      <c r="G475" s="10">
        <f t="shared" si="55"/>
        <v>0.91666666666666663</v>
      </c>
      <c r="H475" s="17">
        <f t="shared" si="54"/>
        <v>2.8306742151312401E-3</v>
      </c>
    </row>
    <row r="476" spans="1:8" x14ac:dyDescent="0.2">
      <c r="A476" s="8"/>
      <c r="B476" s="24" t="s">
        <v>455</v>
      </c>
      <c r="C476" s="21">
        <v>30</v>
      </c>
      <c r="D476" s="9">
        <v>144</v>
      </c>
      <c r="E476" s="10">
        <f t="shared" si="52"/>
        <v>1.9300051466803912E-3</v>
      </c>
      <c r="F476" s="10">
        <f t="shared" si="53"/>
        <v>9.4936708860759497E-3</v>
      </c>
      <c r="G476" s="10">
        <f t="shared" si="55"/>
        <v>3.8</v>
      </c>
      <c r="H476" s="17">
        <f t="shared" si="54"/>
        <v>7.3340195573854865E-3</v>
      </c>
    </row>
    <row r="477" spans="1:8" ht="25.5" x14ac:dyDescent="0.2">
      <c r="A477" s="8"/>
      <c r="B477" s="24" t="s">
        <v>456</v>
      </c>
      <c r="C477" s="21">
        <v>7</v>
      </c>
      <c r="D477" s="9">
        <v>34</v>
      </c>
      <c r="E477" s="10">
        <f t="shared" si="52"/>
        <v>4.5033453422542463E-4</v>
      </c>
      <c r="F477" s="10">
        <f t="shared" si="53"/>
        <v>2.2415611814345991E-3</v>
      </c>
      <c r="G477" s="10">
        <f t="shared" si="55"/>
        <v>3.8571428571428572</v>
      </c>
      <c r="H477" s="17">
        <f t="shared" si="54"/>
        <v>1.7370046320123521E-3</v>
      </c>
    </row>
    <row r="478" spans="1:8" ht="25.5" x14ac:dyDescent="0.2">
      <c r="A478" s="8"/>
      <c r="B478" s="24" t="s">
        <v>457</v>
      </c>
      <c r="C478" s="21">
        <v>35</v>
      </c>
      <c r="D478" s="9">
        <v>40</v>
      </c>
      <c r="E478" s="10">
        <f t="shared" si="52"/>
        <v>2.2516726711271232E-3</v>
      </c>
      <c r="F478" s="10">
        <f t="shared" si="53"/>
        <v>2.6371308016877636E-3</v>
      </c>
      <c r="G478" s="10">
        <f t="shared" si="55"/>
        <v>0.14285714285714285</v>
      </c>
      <c r="H478" s="17">
        <f t="shared" si="54"/>
        <v>3.2166752444673185E-4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8</v>
      </c>
      <c r="D480" s="9">
        <v>2</v>
      </c>
      <c r="E480" s="10">
        <f t="shared" si="52"/>
        <v>5.1466803911477102E-4</v>
      </c>
      <c r="F480" s="10">
        <f t="shared" si="53"/>
        <v>1.3185654008438817E-4</v>
      </c>
      <c r="G480" s="10">
        <f t="shared" si="55"/>
        <v>-0.75</v>
      </c>
      <c r="H480" s="17">
        <f t="shared" si="54"/>
        <v>-3.8600102933607824E-4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17</v>
      </c>
      <c r="D482" s="9">
        <v>1</v>
      </c>
      <c r="E482" s="10">
        <f t="shared" si="52"/>
        <v>1.0936695831188883E-3</v>
      </c>
      <c r="F482" s="10">
        <f t="shared" si="53"/>
        <v>6.5928270042194087E-5</v>
      </c>
      <c r="G482" s="10">
        <f t="shared" si="55"/>
        <v>-0.94117647058823528</v>
      </c>
      <c r="H482" s="17">
        <f t="shared" si="54"/>
        <v>-1.0293360782295418E-3</v>
      </c>
    </row>
    <row r="483" spans="1:8" x14ac:dyDescent="0.2">
      <c r="A483" s="8"/>
      <c r="B483" s="24" t="s">
        <v>462</v>
      </c>
      <c r="C483" s="21">
        <v>7</v>
      </c>
      <c r="D483" s="9">
        <v>49</v>
      </c>
      <c r="E483" s="10">
        <f t="shared" si="52"/>
        <v>4.5033453422542463E-4</v>
      </c>
      <c r="F483" s="10">
        <f t="shared" si="53"/>
        <v>3.2304852320675106E-3</v>
      </c>
      <c r="G483" s="10">
        <f t="shared" si="55"/>
        <v>6</v>
      </c>
      <c r="H483" s="17">
        <f t="shared" si="54"/>
        <v>2.7020072053525477E-3</v>
      </c>
    </row>
    <row r="484" spans="1:8" x14ac:dyDescent="0.2">
      <c r="A484" s="8"/>
      <c r="B484" s="24" t="s">
        <v>463</v>
      </c>
      <c r="C484" s="21">
        <v>156</v>
      </c>
      <c r="D484" s="9">
        <v>212</v>
      </c>
      <c r="E484" s="10">
        <f t="shared" si="52"/>
        <v>1.0036026762738034E-2</v>
      </c>
      <c r="F484" s="10">
        <f t="shared" si="53"/>
        <v>1.3976793248945147E-2</v>
      </c>
      <c r="G484" s="10">
        <f t="shared" si="55"/>
        <v>0.35897435897435898</v>
      </c>
      <c r="H484" s="17">
        <f t="shared" si="54"/>
        <v>3.602676273803397E-3</v>
      </c>
    </row>
    <row r="485" spans="1:8" x14ac:dyDescent="0.2">
      <c r="A485" s="8"/>
      <c r="B485" s="24" t="s">
        <v>464</v>
      </c>
      <c r="C485" s="21">
        <v>9</v>
      </c>
      <c r="D485" s="9">
        <v>48</v>
      </c>
      <c r="E485" s="10">
        <f t="shared" si="52"/>
        <v>5.7900154400411736E-4</v>
      </c>
      <c r="F485" s="10">
        <f t="shared" si="53"/>
        <v>3.1645569620253164E-3</v>
      </c>
      <c r="G485" s="10">
        <f t="shared" si="55"/>
        <v>4.333333333333333</v>
      </c>
      <c r="H485" s="17">
        <f t="shared" si="54"/>
        <v>2.5090066906845085E-3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5</v>
      </c>
      <c r="D488" s="9">
        <v>19</v>
      </c>
      <c r="E488" s="10">
        <f t="shared" si="52"/>
        <v>3.2166752444673185E-4</v>
      </c>
      <c r="F488" s="10">
        <f t="shared" si="53"/>
        <v>1.2526371308016879E-3</v>
      </c>
      <c r="G488" s="10">
        <f t="shared" si="55"/>
        <v>2.8</v>
      </c>
      <c r="H488" s="17">
        <f t="shared" si="54"/>
        <v>9.0066906845084915E-4</v>
      </c>
    </row>
    <row r="489" spans="1:8" x14ac:dyDescent="0.2">
      <c r="A489" s="8"/>
      <c r="B489" s="24" t="s">
        <v>468</v>
      </c>
      <c r="C489" s="21">
        <v>2</v>
      </c>
      <c r="D489" s="9">
        <v>14</v>
      </c>
      <c r="E489" s="10">
        <f t="shared" si="52"/>
        <v>1.2866700977869275E-4</v>
      </c>
      <c r="F489" s="10">
        <f t="shared" si="53"/>
        <v>9.229957805907173E-4</v>
      </c>
      <c r="G489" s="10">
        <f t="shared" si="55"/>
        <v>6</v>
      </c>
      <c r="H489" s="17">
        <f t="shared" si="54"/>
        <v>7.7200205867215647E-4</v>
      </c>
    </row>
    <row r="490" spans="1:8" x14ac:dyDescent="0.2">
      <c r="A490" s="8"/>
      <c r="B490" s="24" t="s">
        <v>469</v>
      </c>
      <c r="C490" s="21">
        <v>59</v>
      </c>
      <c r="D490" s="9">
        <v>128</v>
      </c>
      <c r="E490" s="10">
        <f t="shared" ref="E490:E553" si="56">+IF(C490=0,"",C490/C$362)</f>
        <v>3.7956767884714357E-3</v>
      </c>
      <c r="F490" s="10">
        <f t="shared" ref="F490:F553" si="57">+IF(D490=0,"",D490/D$362)</f>
        <v>8.4388185654008432E-3</v>
      </c>
      <c r="G490" s="10">
        <f t="shared" si="55"/>
        <v>1.1694915254237288</v>
      </c>
      <c r="H490" s="17">
        <f t="shared" ref="H490:H553" si="58">+IF(OR(AND(E490=""),(G490="")),"",E490*G490)</f>
        <v>4.4390118373648993E-3</v>
      </c>
    </row>
    <row r="491" spans="1:8" x14ac:dyDescent="0.2">
      <c r="A491" s="8"/>
      <c r="B491" s="24" t="s">
        <v>470</v>
      </c>
      <c r="C491" s="21">
        <v>0</v>
      </c>
      <c r="D491" s="9">
        <v>3</v>
      </c>
      <c r="E491" s="10" t="str">
        <f t="shared" si="56"/>
        <v/>
      </c>
      <c r="F491" s="10">
        <f t="shared" si="57"/>
        <v>1.9778481012658228E-4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6</v>
      </c>
      <c r="D492" s="9">
        <v>7</v>
      </c>
      <c r="E492" s="10">
        <f t="shared" si="56"/>
        <v>3.8600102933607824E-4</v>
      </c>
      <c r="F492" s="10">
        <f t="shared" si="57"/>
        <v>4.6149789029535865E-4</v>
      </c>
      <c r="G492" s="10">
        <f t="shared" si="59"/>
        <v>0.16666666666666666</v>
      </c>
      <c r="H492" s="17">
        <f t="shared" si="58"/>
        <v>6.4333504889346364E-5</v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115</v>
      </c>
      <c r="E494" s="10" t="str">
        <f t="shared" si="56"/>
        <v/>
      </c>
      <c r="F494" s="10">
        <f t="shared" si="57"/>
        <v>7.5817510548523209E-3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7</v>
      </c>
      <c r="D495" s="9">
        <v>33</v>
      </c>
      <c r="E495" s="10">
        <f t="shared" si="56"/>
        <v>4.5033453422542463E-4</v>
      </c>
      <c r="F495" s="10">
        <f t="shared" si="57"/>
        <v>2.1756329113924049E-3</v>
      </c>
      <c r="G495" s="10">
        <f t="shared" si="59"/>
        <v>3.7142857142857144</v>
      </c>
      <c r="H495" s="17">
        <f t="shared" si="58"/>
        <v>1.6726711271230058E-3</v>
      </c>
    </row>
    <row r="496" spans="1:8" x14ac:dyDescent="0.2">
      <c r="A496" s="8"/>
      <c r="B496" s="24" t="s">
        <v>475</v>
      </c>
      <c r="C496" s="21">
        <v>4</v>
      </c>
      <c r="D496" s="9">
        <v>0</v>
      </c>
      <c r="E496" s="10">
        <f t="shared" si="56"/>
        <v>2.5733401955738551E-4</v>
      </c>
      <c r="F496" s="10" t="str">
        <f t="shared" si="57"/>
        <v/>
      </c>
      <c r="G496" s="10">
        <f t="shared" si="59"/>
        <v>-1</v>
      </c>
      <c r="H496" s="17">
        <f t="shared" si="58"/>
        <v>-2.5733401955738551E-4</v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52</v>
      </c>
      <c r="D498" s="9">
        <v>116</v>
      </c>
      <c r="E498" s="10">
        <f t="shared" si="56"/>
        <v>3.3453422542460112E-3</v>
      </c>
      <c r="F498" s="10">
        <f t="shared" si="57"/>
        <v>7.647679324894515E-3</v>
      </c>
      <c r="G498" s="10">
        <f t="shared" si="59"/>
        <v>1.2307692307692308</v>
      </c>
      <c r="H498" s="17">
        <f t="shared" si="58"/>
        <v>4.1173443129181682E-3</v>
      </c>
    </row>
    <row r="499" spans="1:8" ht="25.5" x14ac:dyDescent="0.2">
      <c r="A499" s="8"/>
      <c r="B499" s="24" t="s">
        <v>478</v>
      </c>
      <c r="C499" s="21">
        <v>4</v>
      </c>
      <c r="D499" s="9">
        <v>5</v>
      </c>
      <c r="E499" s="10">
        <f t="shared" si="56"/>
        <v>2.5733401955738551E-4</v>
      </c>
      <c r="F499" s="10">
        <f t="shared" si="57"/>
        <v>3.2964135021097045E-4</v>
      </c>
      <c r="G499" s="10">
        <f t="shared" si="59"/>
        <v>0.25</v>
      </c>
      <c r="H499" s="17">
        <f t="shared" si="58"/>
        <v>6.4333504889346377E-5</v>
      </c>
    </row>
    <row r="500" spans="1:8" x14ac:dyDescent="0.2">
      <c r="A500" s="8"/>
      <c r="B500" s="24" t="s">
        <v>479</v>
      </c>
      <c r="C500" s="21">
        <v>5</v>
      </c>
      <c r="D500" s="9">
        <v>11</v>
      </c>
      <c r="E500" s="10">
        <f t="shared" si="56"/>
        <v>3.2166752444673185E-4</v>
      </c>
      <c r="F500" s="10">
        <f t="shared" si="57"/>
        <v>7.2521097046413505E-4</v>
      </c>
      <c r="G500" s="10">
        <f t="shared" si="59"/>
        <v>1.2</v>
      </c>
      <c r="H500" s="17">
        <f t="shared" si="58"/>
        <v>3.8600102933607818E-4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11</v>
      </c>
      <c r="D502" s="9">
        <v>37</v>
      </c>
      <c r="E502" s="10">
        <f t="shared" si="56"/>
        <v>7.0766855378281014E-4</v>
      </c>
      <c r="F502" s="10">
        <f t="shared" si="57"/>
        <v>2.4393459915611816E-3</v>
      </c>
      <c r="G502" s="10">
        <f t="shared" si="59"/>
        <v>2.3636363636363638</v>
      </c>
      <c r="H502" s="17">
        <f t="shared" si="58"/>
        <v>1.6726711271230058E-3</v>
      </c>
    </row>
    <row r="503" spans="1:8" x14ac:dyDescent="0.2">
      <c r="A503" s="8"/>
      <c r="B503" s="24" t="s">
        <v>482</v>
      </c>
      <c r="C503" s="21">
        <v>34</v>
      </c>
      <c r="D503" s="9">
        <v>49</v>
      </c>
      <c r="E503" s="10">
        <f t="shared" si="56"/>
        <v>2.1873391662377765E-3</v>
      </c>
      <c r="F503" s="10">
        <f t="shared" si="57"/>
        <v>3.2304852320675106E-3</v>
      </c>
      <c r="G503" s="10">
        <f t="shared" si="59"/>
        <v>0.44117647058823528</v>
      </c>
      <c r="H503" s="17">
        <f t="shared" si="58"/>
        <v>9.6500257334019548E-4</v>
      </c>
    </row>
    <row r="504" spans="1:8" x14ac:dyDescent="0.2">
      <c r="A504" s="8"/>
      <c r="B504" s="24" t="s">
        <v>483</v>
      </c>
      <c r="C504" s="21">
        <v>5</v>
      </c>
      <c r="D504" s="9">
        <v>40</v>
      </c>
      <c r="E504" s="10">
        <f t="shared" si="56"/>
        <v>3.2166752444673185E-4</v>
      </c>
      <c r="F504" s="10">
        <f t="shared" si="57"/>
        <v>2.6371308016877636E-3</v>
      </c>
      <c r="G504" s="10">
        <f t="shared" si="59"/>
        <v>7</v>
      </c>
      <c r="H504" s="17">
        <f t="shared" si="58"/>
        <v>2.2516726711271228E-3</v>
      </c>
    </row>
    <row r="505" spans="1:8" x14ac:dyDescent="0.2">
      <c r="A505" s="8"/>
      <c r="B505" s="24" t="s">
        <v>484</v>
      </c>
      <c r="C505" s="21">
        <v>21</v>
      </c>
      <c r="D505" s="9">
        <v>20</v>
      </c>
      <c r="E505" s="10">
        <f t="shared" si="56"/>
        <v>1.3510036026762738E-3</v>
      </c>
      <c r="F505" s="10">
        <f t="shared" si="57"/>
        <v>1.3185654008438818E-3</v>
      </c>
      <c r="G505" s="10">
        <f t="shared" si="59"/>
        <v>-4.7619047619047616E-2</v>
      </c>
      <c r="H505" s="17">
        <f t="shared" si="58"/>
        <v>-6.4333504889346364E-5</v>
      </c>
    </row>
    <row r="506" spans="1:8" x14ac:dyDescent="0.2">
      <c r="A506" s="8"/>
      <c r="B506" s="24" t="s">
        <v>485</v>
      </c>
      <c r="C506" s="21">
        <v>1</v>
      </c>
      <c r="D506" s="9">
        <v>5</v>
      </c>
      <c r="E506" s="10">
        <f t="shared" si="56"/>
        <v>6.4333504889346377E-5</v>
      </c>
      <c r="F506" s="10">
        <f t="shared" si="57"/>
        <v>3.2964135021097045E-4</v>
      </c>
      <c r="G506" s="10">
        <f t="shared" si="59"/>
        <v>4</v>
      </c>
      <c r="H506" s="17">
        <f t="shared" si="58"/>
        <v>2.5733401955738551E-4</v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10</v>
      </c>
      <c r="D508" s="9">
        <v>78</v>
      </c>
      <c r="E508" s="10">
        <f t="shared" si="56"/>
        <v>6.4333504889346369E-4</v>
      </c>
      <c r="F508" s="10">
        <f t="shared" si="57"/>
        <v>5.1424050632911389E-3</v>
      </c>
      <c r="G508" s="10">
        <f t="shared" si="59"/>
        <v>6.8</v>
      </c>
      <c r="H508" s="17">
        <f t="shared" si="58"/>
        <v>4.3746783324755531E-3</v>
      </c>
    </row>
    <row r="509" spans="1:8" x14ac:dyDescent="0.2">
      <c r="A509" s="8"/>
      <c r="B509" s="24" t="s">
        <v>488</v>
      </c>
      <c r="C509" s="21">
        <v>11</v>
      </c>
      <c r="D509" s="9">
        <v>18</v>
      </c>
      <c r="E509" s="10">
        <f t="shared" si="56"/>
        <v>7.0766855378281014E-4</v>
      </c>
      <c r="F509" s="10">
        <f t="shared" si="57"/>
        <v>1.1867088607594937E-3</v>
      </c>
      <c r="G509" s="10">
        <f t="shared" si="59"/>
        <v>0.63636363636363635</v>
      </c>
      <c r="H509" s="17">
        <f t="shared" si="58"/>
        <v>4.5033453422542463E-4</v>
      </c>
    </row>
    <row r="510" spans="1:8" x14ac:dyDescent="0.2">
      <c r="A510" s="8"/>
      <c r="B510" s="24" t="s">
        <v>489</v>
      </c>
      <c r="C510" s="21">
        <v>20</v>
      </c>
      <c r="D510" s="9">
        <v>1</v>
      </c>
      <c r="E510" s="10">
        <f t="shared" si="56"/>
        <v>1.2866700977869274E-3</v>
      </c>
      <c r="F510" s="10">
        <f t="shared" si="57"/>
        <v>6.5928270042194087E-5</v>
      </c>
      <c r="G510" s="10">
        <f t="shared" si="59"/>
        <v>-0.95</v>
      </c>
      <c r="H510" s="17">
        <f t="shared" si="58"/>
        <v>-1.2223365928975809E-3</v>
      </c>
    </row>
    <row r="511" spans="1:8" ht="25.5" x14ac:dyDescent="0.2">
      <c r="A511" s="8"/>
      <c r="B511" s="24" t="s">
        <v>490</v>
      </c>
      <c r="C511" s="21">
        <v>3</v>
      </c>
      <c r="D511" s="9">
        <v>1</v>
      </c>
      <c r="E511" s="10">
        <f t="shared" si="56"/>
        <v>1.9300051466803912E-4</v>
      </c>
      <c r="F511" s="10">
        <f t="shared" si="57"/>
        <v>6.5928270042194087E-5</v>
      </c>
      <c r="G511" s="10">
        <f t="shared" si="59"/>
        <v>-0.66666666666666663</v>
      </c>
      <c r="H511" s="17">
        <f t="shared" si="58"/>
        <v>-1.2866700977869273E-4</v>
      </c>
    </row>
    <row r="512" spans="1:8" x14ac:dyDescent="0.2">
      <c r="A512" s="8"/>
      <c r="B512" s="24" t="s">
        <v>491</v>
      </c>
      <c r="C512" s="21">
        <v>0</v>
      </c>
      <c r="D512" s="9">
        <v>5</v>
      </c>
      <c r="E512" s="10" t="str">
        <f t="shared" si="56"/>
        <v/>
      </c>
      <c r="F512" s="10">
        <f t="shared" si="57"/>
        <v>3.2964135021097045E-4</v>
      </c>
      <c r="G512" s="10">
        <f t="shared" si="59"/>
        <v>1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10</v>
      </c>
      <c r="E513" s="10" t="str">
        <f t="shared" si="56"/>
        <v/>
      </c>
      <c r="F513" s="10">
        <f t="shared" si="57"/>
        <v>6.592827004219409E-4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</v>
      </c>
      <c r="D514" s="9">
        <v>2</v>
      </c>
      <c r="E514" s="10">
        <f t="shared" si="56"/>
        <v>6.4333504889346377E-5</v>
      </c>
      <c r="F514" s="10">
        <f t="shared" si="57"/>
        <v>1.3185654008438817E-4</v>
      </c>
      <c r="G514" s="10">
        <f t="shared" si="59"/>
        <v>1</v>
      </c>
      <c r="H514" s="17">
        <f t="shared" si="58"/>
        <v>6.4333504889346377E-5</v>
      </c>
    </row>
    <row r="515" spans="1:8" ht="25.5" x14ac:dyDescent="0.2">
      <c r="A515" s="8"/>
      <c r="B515" s="24" t="s">
        <v>494</v>
      </c>
      <c r="C515" s="21">
        <v>0</v>
      </c>
      <c r="D515" s="9">
        <v>1</v>
      </c>
      <c r="E515" s="10" t="str">
        <f t="shared" si="56"/>
        <v/>
      </c>
      <c r="F515" s="10">
        <f t="shared" si="57"/>
        <v>6.5928270042194087E-5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1</v>
      </c>
      <c r="E516" s="10" t="str">
        <f t="shared" si="56"/>
        <v/>
      </c>
      <c r="F516" s="10">
        <f t="shared" si="57"/>
        <v>6.5928270042194087E-5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7</v>
      </c>
      <c r="D517" s="9">
        <v>7</v>
      </c>
      <c r="E517" s="10">
        <f t="shared" si="56"/>
        <v>4.5033453422542463E-4</v>
      </c>
      <c r="F517" s="10">
        <f t="shared" si="57"/>
        <v>4.6149789029535865E-4</v>
      </c>
      <c r="G517" s="10">
        <f t="shared" si="59"/>
        <v>0</v>
      </c>
      <c r="H517" s="17">
        <f t="shared" si="58"/>
        <v>0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5</v>
      </c>
      <c r="D519" s="9">
        <v>7</v>
      </c>
      <c r="E519" s="10">
        <f t="shared" si="56"/>
        <v>3.2166752444673185E-4</v>
      </c>
      <c r="F519" s="10">
        <f t="shared" si="57"/>
        <v>4.6149789029535865E-4</v>
      </c>
      <c r="G519" s="10">
        <f t="shared" si="59"/>
        <v>0.4</v>
      </c>
      <c r="H519" s="17">
        <f t="shared" si="58"/>
        <v>1.2866700977869275E-4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2</v>
      </c>
      <c r="D521" s="9">
        <v>6</v>
      </c>
      <c r="E521" s="10">
        <f t="shared" si="56"/>
        <v>1.2866700977869275E-4</v>
      </c>
      <c r="F521" s="10">
        <f t="shared" si="57"/>
        <v>3.9556962025316455E-4</v>
      </c>
      <c r="G521" s="10">
        <f t="shared" si="59"/>
        <v>2</v>
      </c>
      <c r="H521" s="17">
        <f t="shared" si="58"/>
        <v>2.5733401955738551E-4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6</v>
      </c>
      <c r="E522" s="10" t="str">
        <f t="shared" si="56"/>
        <v/>
      </c>
      <c r="F522" s="10">
        <f t="shared" si="57"/>
        <v>3.9556962025316455E-4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99</v>
      </c>
      <c r="D523" s="9">
        <v>0</v>
      </c>
      <c r="E523" s="10">
        <f t="shared" si="56"/>
        <v>6.3690169840452905E-3</v>
      </c>
      <c r="F523" s="10" t="str">
        <f t="shared" si="57"/>
        <v/>
      </c>
      <c r="G523" s="10">
        <f t="shared" si="59"/>
        <v>-1</v>
      </c>
      <c r="H523" s="17">
        <f t="shared" si="58"/>
        <v>-6.3690169840452905E-3</v>
      </c>
    </row>
    <row r="524" spans="1:8" ht="25.5" x14ac:dyDescent="0.2">
      <c r="A524" s="8"/>
      <c r="B524" s="24" t="s">
        <v>503</v>
      </c>
      <c r="C524" s="21">
        <v>14</v>
      </c>
      <c r="D524" s="9">
        <v>0</v>
      </c>
      <c r="E524" s="10">
        <f t="shared" si="56"/>
        <v>9.0066906845084926E-4</v>
      </c>
      <c r="F524" s="10" t="str">
        <f t="shared" si="57"/>
        <v/>
      </c>
      <c r="G524" s="10">
        <f t="shared" si="59"/>
        <v>-1</v>
      </c>
      <c r="H524" s="17">
        <f t="shared" si="58"/>
        <v>-9.0066906845084926E-4</v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5</v>
      </c>
      <c r="E527" s="10" t="str">
        <f t="shared" si="56"/>
        <v/>
      </c>
      <c r="F527" s="10">
        <f t="shared" si="57"/>
        <v>3.2964135021097045E-4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1</v>
      </c>
      <c r="D528" s="9">
        <v>31</v>
      </c>
      <c r="E528" s="10">
        <f t="shared" si="56"/>
        <v>6.4333504889346377E-5</v>
      </c>
      <c r="F528" s="10">
        <f t="shared" si="57"/>
        <v>2.0437763713080171E-3</v>
      </c>
      <c r="G528" s="10">
        <f t="shared" si="59"/>
        <v>30</v>
      </c>
      <c r="H528" s="17">
        <f t="shared" si="58"/>
        <v>1.9300051466803914E-3</v>
      </c>
    </row>
    <row r="529" spans="1:8" x14ac:dyDescent="0.2">
      <c r="A529" s="8"/>
      <c r="B529" s="24" t="s">
        <v>508</v>
      </c>
      <c r="C529" s="21">
        <v>4</v>
      </c>
      <c r="D529" s="9">
        <v>2</v>
      </c>
      <c r="E529" s="10">
        <f t="shared" si="56"/>
        <v>2.5733401955738551E-4</v>
      </c>
      <c r="F529" s="10">
        <f t="shared" si="57"/>
        <v>1.3185654008438817E-4</v>
      </c>
      <c r="G529" s="10">
        <f t="shared" si="59"/>
        <v>-0.5</v>
      </c>
      <c r="H529" s="17">
        <f t="shared" si="58"/>
        <v>-1.2866700977869275E-4</v>
      </c>
    </row>
    <row r="530" spans="1:8" x14ac:dyDescent="0.2">
      <c r="A530" s="8"/>
      <c r="B530" s="24" t="s">
        <v>509</v>
      </c>
      <c r="C530" s="21">
        <v>915</v>
      </c>
      <c r="D530" s="9">
        <v>652</v>
      </c>
      <c r="E530" s="10">
        <f t="shared" si="56"/>
        <v>5.8865156973751928E-2</v>
      </c>
      <c r="F530" s="10">
        <f t="shared" si="57"/>
        <v>4.2985232067510551E-2</v>
      </c>
      <c r="G530" s="10">
        <f t="shared" si="59"/>
        <v>-0.28743169398907104</v>
      </c>
      <c r="H530" s="17">
        <f t="shared" si="58"/>
        <v>-1.6919711785898094E-2</v>
      </c>
    </row>
    <row r="531" spans="1:8" x14ac:dyDescent="0.2">
      <c r="A531" s="8"/>
      <c r="B531" s="24" t="s">
        <v>510</v>
      </c>
      <c r="C531" s="21">
        <v>19</v>
      </c>
      <c r="D531" s="9">
        <v>15</v>
      </c>
      <c r="E531" s="10">
        <f t="shared" si="56"/>
        <v>1.2223365928975812E-3</v>
      </c>
      <c r="F531" s="10">
        <f t="shared" si="57"/>
        <v>9.8892405063291146E-4</v>
      </c>
      <c r="G531" s="10">
        <f t="shared" si="59"/>
        <v>-0.21052631578947367</v>
      </c>
      <c r="H531" s="17">
        <f t="shared" si="58"/>
        <v>-2.5733401955738551E-4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33</v>
      </c>
      <c r="E532" s="10" t="str">
        <f t="shared" si="56"/>
        <v/>
      </c>
      <c r="F532" s="10">
        <f t="shared" si="57"/>
        <v>2.1756329113924049E-3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5</v>
      </c>
      <c r="E534" s="10" t="str">
        <f t="shared" si="56"/>
        <v/>
      </c>
      <c r="F534" s="10">
        <f t="shared" si="57"/>
        <v>3.2964135021097045E-4</v>
      </c>
      <c r="G534" s="10">
        <f t="shared" si="59"/>
        <v>1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12</v>
      </c>
      <c r="D535" s="9">
        <v>13</v>
      </c>
      <c r="E535" s="10">
        <f t="shared" si="56"/>
        <v>7.7200205867215647E-4</v>
      </c>
      <c r="F535" s="10">
        <f t="shared" si="57"/>
        <v>8.5706751054852326E-4</v>
      </c>
      <c r="G535" s="10">
        <f t="shared" si="59"/>
        <v>8.3333333333333329E-2</v>
      </c>
      <c r="H535" s="17">
        <f t="shared" si="58"/>
        <v>6.4333504889346364E-5</v>
      </c>
    </row>
    <row r="536" spans="1:8" x14ac:dyDescent="0.2">
      <c r="A536" s="8"/>
      <c r="B536" s="24" t="s">
        <v>515</v>
      </c>
      <c r="C536" s="21">
        <v>10</v>
      </c>
      <c r="D536" s="9">
        <v>13</v>
      </c>
      <c r="E536" s="10">
        <f t="shared" si="56"/>
        <v>6.4333504889346369E-4</v>
      </c>
      <c r="F536" s="10">
        <f t="shared" si="57"/>
        <v>8.5706751054852326E-4</v>
      </c>
      <c r="G536" s="10">
        <f t="shared" si="59"/>
        <v>0.3</v>
      </c>
      <c r="H536" s="17">
        <f t="shared" si="58"/>
        <v>1.9300051466803909E-4</v>
      </c>
    </row>
    <row r="537" spans="1:8" ht="25.5" x14ac:dyDescent="0.2">
      <c r="A537" s="8"/>
      <c r="B537" s="24" t="s">
        <v>516</v>
      </c>
      <c r="C537" s="21">
        <v>14</v>
      </c>
      <c r="D537" s="9">
        <v>22</v>
      </c>
      <c r="E537" s="10">
        <f t="shared" si="56"/>
        <v>9.0066906845084926E-4</v>
      </c>
      <c r="F537" s="10">
        <f t="shared" si="57"/>
        <v>1.4504219409282701E-3</v>
      </c>
      <c r="G537" s="10">
        <f t="shared" si="59"/>
        <v>0.5714285714285714</v>
      </c>
      <c r="H537" s="17">
        <f t="shared" si="58"/>
        <v>5.1466803911477102E-4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5</v>
      </c>
      <c r="D540" s="9">
        <v>49</v>
      </c>
      <c r="E540" s="10">
        <f t="shared" si="56"/>
        <v>3.2166752444673185E-4</v>
      </c>
      <c r="F540" s="10">
        <f t="shared" si="57"/>
        <v>3.2304852320675106E-3</v>
      </c>
      <c r="G540" s="10">
        <f t="shared" si="59"/>
        <v>8.8000000000000007</v>
      </c>
      <c r="H540" s="17">
        <f t="shared" si="58"/>
        <v>2.8306742151312406E-3</v>
      </c>
    </row>
    <row r="541" spans="1:8" x14ac:dyDescent="0.2">
      <c r="A541" s="8"/>
      <c r="B541" s="24" t="s">
        <v>520</v>
      </c>
      <c r="C541" s="21">
        <v>2</v>
      </c>
      <c r="D541" s="9">
        <v>24</v>
      </c>
      <c r="E541" s="10">
        <f t="shared" si="56"/>
        <v>1.2866700977869275E-4</v>
      </c>
      <c r="F541" s="10">
        <f t="shared" si="57"/>
        <v>1.5822784810126582E-3</v>
      </c>
      <c r="G541" s="10">
        <f t="shared" si="59"/>
        <v>11</v>
      </c>
      <c r="H541" s="17">
        <f t="shared" si="58"/>
        <v>1.4153371075656203E-3</v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1</v>
      </c>
      <c r="D543" s="9">
        <v>15</v>
      </c>
      <c r="E543" s="10">
        <f t="shared" si="56"/>
        <v>6.4333504889346377E-5</v>
      </c>
      <c r="F543" s="10">
        <f t="shared" si="57"/>
        <v>9.8892405063291146E-4</v>
      </c>
      <c r="G543" s="10">
        <f t="shared" si="59"/>
        <v>14</v>
      </c>
      <c r="H543" s="17">
        <f t="shared" si="58"/>
        <v>9.0066906845084926E-4</v>
      </c>
    </row>
    <row r="544" spans="1:8" ht="25.5" x14ac:dyDescent="0.2">
      <c r="A544" s="8"/>
      <c r="B544" s="24" t="s">
        <v>523</v>
      </c>
      <c r="C544" s="21">
        <v>1</v>
      </c>
      <c r="D544" s="9">
        <v>0</v>
      </c>
      <c r="E544" s="10">
        <f t="shared" si="56"/>
        <v>6.4333504889346377E-5</v>
      </c>
      <c r="F544" s="10" t="str">
        <f t="shared" si="57"/>
        <v/>
      </c>
      <c r="G544" s="10">
        <f t="shared" si="59"/>
        <v>-1</v>
      </c>
      <c r="H544" s="17">
        <f t="shared" si="58"/>
        <v>-6.4333504889346377E-5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4</v>
      </c>
      <c r="D548" s="9">
        <v>11</v>
      </c>
      <c r="E548" s="10">
        <f t="shared" si="56"/>
        <v>2.5733401955738551E-4</v>
      </c>
      <c r="F548" s="10">
        <f t="shared" si="57"/>
        <v>7.2521097046413505E-4</v>
      </c>
      <c r="G548" s="10">
        <f t="shared" si="59"/>
        <v>1.75</v>
      </c>
      <c r="H548" s="17">
        <f t="shared" si="58"/>
        <v>4.5033453422542463E-4</v>
      </c>
    </row>
    <row r="549" spans="1:8" x14ac:dyDescent="0.2">
      <c r="A549" s="8"/>
      <c r="B549" s="24" t="s">
        <v>528</v>
      </c>
      <c r="C549" s="21">
        <v>13</v>
      </c>
      <c r="D549" s="9">
        <v>1</v>
      </c>
      <c r="E549" s="10">
        <f t="shared" si="56"/>
        <v>8.3633556356150281E-4</v>
      </c>
      <c r="F549" s="10">
        <f t="shared" si="57"/>
        <v>6.5928270042194087E-5</v>
      </c>
      <c r="G549" s="10">
        <f t="shared" si="59"/>
        <v>-0.92307692307692313</v>
      </c>
      <c r="H549" s="17">
        <f t="shared" si="58"/>
        <v>-7.7200205867215647E-4</v>
      </c>
    </row>
    <row r="550" spans="1:8" x14ac:dyDescent="0.2">
      <c r="A550" s="8"/>
      <c r="B550" s="24" t="s">
        <v>529</v>
      </c>
      <c r="C550" s="21">
        <v>0</v>
      </c>
      <c r="D550" s="9">
        <v>1</v>
      </c>
      <c r="E550" s="10" t="str">
        <f t="shared" si="56"/>
        <v/>
      </c>
      <c r="F550" s="10">
        <f t="shared" si="57"/>
        <v>6.5928270042194087E-5</v>
      </c>
      <c r="G550" s="10">
        <f t="shared" si="59"/>
        <v>1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1</v>
      </c>
      <c r="E551" s="10" t="str">
        <f t="shared" si="56"/>
        <v/>
      </c>
      <c r="F551" s="10">
        <f t="shared" si="57"/>
        <v>6.5928270042194087E-5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17</v>
      </c>
      <c r="D552" s="9">
        <v>50</v>
      </c>
      <c r="E552" s="10">
        <f t="shared" si="56"/>
        <v>1.0936695831188883E-3</v>
      </c>
      <c r="F552" s="10">
        <f t="shared" si="57"/>
        <v>3.2964135021097047E-3</v>
      </c>
      <c r="G552" s="10">
        <f t="shared" si="59"/>
        <v>1.9411764705882353</v>
      </c>
      <c r="H552" s="17">
        <f t="shared" si="58"/>
        <v>2.1230056613484303E-3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3</v>
      </c>
      <c r="E554" s="10">
        <f t="shared" ref="E554:E595" si="60">+IF(C554=0,"",C554/C$362)</f>
        <v>6.4333504889346377E-5</v>
      </c>
      <c r="F554" s="10">
        <f t="shared" ref="F554:F595" si="61">+IF(D554=0,"",D554/D$362)</f>
        <v>1.9778481012658228E-4</v>
      </c>
      <c r="G554" s="10">
        <f t="shared" si="59"/>
        <v>2</v>
      </c>
      <c r="H554" s="17">
        <f t="shared" ref="H554:H595" si="62">+IF(OR(AND(E554=""),(G554="")),"",E554*G554)</f>
        <v>1.2866700977869275E-4</v>
      </c>
    </row>
    <row r="555" spans="1:8" x14ac:dyDescent="0.2">
      <c r="A555" s="8"/>
      <c r="B555" s="24" t="s">
        <v>534</v>
      </c>
      <c r="C555" s="21">
        <v>54</v>
      </c>
      <c r="D555" s="9">
        <v>148</v>
      </c>
      <c r="E555" s="10">
        <f t="shared" si="60"/>
        <v>3.4740092640247041E-3</v>
      </c>
      <c r="F555" s="10">
        <f t="shared" si="61"/>
        <v>9.7573839662447263E-3</v>
      </c>
      <c r="G555" s="10">
        <f t="shared" ref="G555:G595" si="63">+IF(AND(C555=0,D555=0)," ",IF(C555=0,1,IF(D555=0,-1,(D555-C555)/C555)))</f>
        <v>1.7407407407407407</v>
      </c>
      <c r="H555" s="17">
        <f t="shared" si="62"/>
        <v>6.0473494595985593E-3</v>
      </c>
    </row>
    <row r="556" spans="1:8" ht="25.5" x14ac:dyDescent="0.2">
      <c r="A556" s="8"/>
      <c r="B556" s="24" t="s">
        <v>535</v>
      </c>
      <c r="C556" s="21">
        <v>1</v>
      </c>
      <c r="D556" s="9">
        <v>0</v>
      </c>
      <c r="E556" s="10">
        <f t="shared" si="60"/>
        <v>6.4333504889346377E-5</v>
      </c>
      <c r="F556" s="10" t="str">
        <f t="shared" si="61"/>
        <v/>
      </c>
      <c r="G556" s="10">
        <f t="shared" si="63"/>
        <v>-1</v>
      </c>
      <c r="H556" s="17">
        <f t="shared" si="62"/>
        <v>-6.4333504889346377E-5</v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42</v>
      </c>
      <c r="D558" s="9">
        <v>117</v>
      </c>
      <c r="E558" s="10">
        <f t="shared" si="60"/>
        <v>2.7020072053525477E-3</v>
      </c>
      <c r="F558" s="10">
        <f t="shared" si="61"/>
        <v>7.7136075949367092E-3</v>
      </c>
      <c r="G558" s="10">
        <f t="shared" si="63"/>
        <v>1.7857142857142858</v>
      </c>
      <c r="H558" s="17">
        <f t="shared" si="62"/>
        <v>4.8250128667009784E-3</v>
      </c>
    </row>
    <row r="559" spans="1:8" x14ac:dyDescent="0.2">
      <c r="A559" s="8"/>
      <c r="B559" s="24" t="s">
        <v>538</v>
      </c>
      <c r="C559" s="21">
        <v>117</v>
      </c>
      <c r="D559" s="9">
        <v>95</v>
      </c>
      <c r="E559" s="10">
        <f t="shared" si="60"/>
        <v>7.5270200720535252E-3</v>
      </c>
      <c r="F559" s="10">
        <f t="shared" si="61"/>
        <v>6.2631856540084387E-3</v>
      </c>
      <c r="G559" s="10">
        <f t="shared" si="63"/>
        <v>-0.18803418803418803</v>
      </c>
      <c r="H559" s="17">
        <f t="shared" si="62"/>
        <v>-1.4153371075656201E-3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6</v>
      </c>
      <c r="E561" s="10" t="str">
        <f t="shared" si="60"/>
        <v/>
      </c>
      <c r="F561" s="10">
        <f t="shared" si="61"/>
        <v>3.9556962025316455E-4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5</v>
      </c>
      <c r="D562" s="9">
        <v>6</v>
      </c>
      <c r="E562" s="10">
        <f t="shared" si="60"/>
        <v>3.2166752444673185E-4</v>
      </c>
      <c r="F562" s="10">
        <f t="shared" si="61"/>
        <v>3.9556962025316455E-4</v>
      </c>
      <c r="G562" s="10">
        <f t="shared" si="63"/>
        <v>0.2</v>
      </c>
      <c r="H562" s="17">
        <f t="shared" si="62"/>
        <v>6.4333504889346377E-5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15</v>
      </c>
      <c r="D568" s="9">
        <v>72</v>
      </c>
      <c r="E568" s="10">
        <f t="shared" si="60"/>
        <v>9.6500257334019559E-4</v>
      </c>
      <c r="F568" s="10">
        <f t="shared" si="61"/>
        <v>4.7468354430379748E-3</v>
      </c>
      <c r="G568" s="10">
        <f t="shared" si="63"/>
        <v>3.8</v>
      </c>
      <c r="H568" s="17">
        <f t="shared" si="62"/>
        <v>3.6670097786927433E-3</v>
      </c>
    </row>
    <row r="569" spans="1:8" ht="25.5" x14ac:dyDescent="0.2">
      <c r="A569" s="8"/>
      <c r="B569" s="24" t="s">
        <v>548</v>
      </c>
      <c r="C569" s="21">
        <v>0</v>
      </c>
      <c r="D569" s="9">
        <v>6</v>
      </c>
      <c r="E569" s="10" t="str">
        <f t="shared" si="60"/>
        <v/>
      </c>
      <c r="F569" s="10">
        <f t="shared" si="61"/>
        <v>3.9556962025316455E-4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1</v>
      </c>
      <c r="E570" s="10" t="str">
        <f t="shared" si="60"/>
        <v/>
      </c>
      <c r="F570" s="10">
        <f t="shared" si="61"/>
        <v>6.5928270042194087E-5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2</v>
      </c>
      <c r="D571" s="9">
        <v>15</v>
      </c>
      <c r="E571" s="10">
        <f t="shared" si="60"/>
        <v>1.2866700977869275E-4</v>
      </c>
      <c r="F571" s="10">
        <f t="shared" si="61"/>
        <v>9.8892405063291146E-4</v>
      </c>
      <c r="G571" s="10">
        <f t="shared" si="63"/>
        <v>6.5</v>
      </c>
      <c r="H571" s="17">
        <f t="shared" si="62"/>
        <v>8.3633556356150292E-4</v>
      </c>
    </row>
    <row r="572" spans="1:8" ht="25.5" x14ac:dyDescent="0.2">
      <c r="A572" s="8"/>
      <c r="B572" s="24" t="s">
        <v>551</v>
      </c>
      <c r="C572" s="21">
        <v>0</v>
      </c>
      <c r="D572" s="9">
        <v>1</v>
      </c>
      <c r="E572" s="10" t="str">
        <f t="shared" si="60"/>
        <v/>
      </c>
      <c r="F572" s="10">
        <f t="shared" si="61"/>
        <v>6.5928270042194087E-5</v>
      </c>
      <c r="G572" s="10">
        <f t="shared" si="63"/>
        <v>1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49</v>
      </c>
      <c r="D574" s="9">
        <v>9</v>
      </c>
      <c r="E574" s="10">
        <f t="shared" si="60"/>
        <v>3.1523417395779721E-3</v>
      </c>
      <c r="F574" s="10">
        <f t="shared" si="61"/>
        <v>5.9335443037974685E-4</v>
      </c>
      <c r="G574" s="10">
        <f t="shared" si="63"/>
        <v>-0.81632653061224492</v>
      </c>
      <c r="H574" s="17">
        <f t="shared" si="62"/>
        <v>-2.5733401955738548E-3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2</v>
      </c>
      <c r="D576" s="9">
        <v>0</v>
      </c>
      <c r="E576" s="10">
        <f t="shared" si="60"/>
        <v>1.2866700977869275E-4</v>
      </c>
      <c r="F576" s="10" t="str">
        <f t="shared" si="61"/>
        <v/>
      </c>
      <c r="G576" s="10">
        <f t="shared" si="63"/>
        <v>-1</v>
      </c>
      <c r="H576" s="17">
        <f t="shared" si="62"/>
        <v>-1.2866700977869275E-4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149</v>
      </c>
      <c r="D579" s="9">
        <v>94</v>
      </c>
      <c r="E579" s="10">
        <f t="shared" si="60"/>
        <v>9.5856922285126097E-3</v>
      </c>
      <c r="F579" s="10">
        <f t="shared" si="61"/>
        <v>6.1972573839662445E-3</v>
      </c>
      <c r="G579" s="10">
        <f t="shared" si="63"/>
        <v>-0.36912751677852351</v>
      </c>
      <c r="H579" s="17">
        <f t="shared" si="62"/>
        <v>-3.5383427689140508E-3</v>
      </c>
    </row>
    <row r="580" spans="1:8" ht="25.5" x14ac:dyDescent="0.2">
      <c r="A580" s="8"/>
      <c r="B580" s="24" t="s">
        <v>559</v>
      </c>
      <c r="C580" s="21">
        <v>253</v>
      </c>
      <c r="D580" s="9">
        <v>305</v>
      </c>
      <c r="E580" s="10">
        <f t="shared" si="60"/>
        <v>1.6276376737004633E-2</v>
      </c>
      <c r="F580" s="10">
        <f t="shared" si="61"/>
        <v>2.0108122362869199E-2</v>
      </c>
      <c r="G580" s="10">
        <f t="shared" si="63"/>
        <v>0.20553359683794467</v>
      </c>
      <c r="H580" s="17">
        <f t="shared" si="62"/>
        <v>3.3453422542460117E-3</v>
      </c>
    </row>
    <row r="581" spans="1:8" x14ac:dyDescent="0.2">
      <c r="A581" s="8"/>
      <c r="B581" s="24" t="s">
        <v>560</v>
      </c>
      <c r="C581" s="21">
        <v>50</v>
      </c>
      <c r="D581" s="9">
        <v>127</v>
      </c>
      <c r="E581" s="10">
        <f t="shared" si="60"/>
        <v>3.2166752444673188E-3</v>
      </c>
      <c r="F581" s="10">
        <f t="shared" si="61"/>
        <v>8.3728902953586499E-3</v>
      </c>
      <c r="G581" s="10">
        <f t="shared" si="63"/>
        <v>1.54</v>
      </c>
      <c r="H581" s="17">
        <f t="shared" si="62"/>
        <v>4.9536798764796709E-3</v>
      </c>
    </row>
    <row r="582" spans="1:8" x14ac:dyDescent="0.2">
      <c r="A582" s="8"/>
      <c r="B582" s="24" t="s">
        <v>561</v>
      </c>
      <c r="C582" s="21">
        <v>3</v>
      </c>
      <c r="D582" s="9">
        <v>30</v>
      </c>
      <c r="E582" s="10">
        <f t="shared" si="60"/>
        <v>1.9300051466803912E-4</v>
      </c>
      <c r="F582" s="10">
        <f t="shared" si="61"/>
        <v>1.9778481012658229E-3</v>
      </c>
      <c r="G582" s="10">
        <f t="shared" si="63"/>
        <v>9</v>
      </c>
      <c r="H582" s="17">
        <f t="shared" si="62"/>
        <v>1.7370046320123521E-3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23</v>
      </c>
      <c r="D588" s="9">
        <v>176</v>
      </c>
      <c r="E588" s="10">
        <f t="shared" si="60"/>
        <v>1.4796706124549665E-3</v>
      </c>
      <c r="F588" s="10">
        <f t="shared" si="61"/>
        <v>1.1603375527426161E-2</v>
      </c>
      <c r="G588" s="10">
        <f t="shared" si="63"/>
        <v>6.6521739130434785</v>
      </c>
      <c r="H588" s="17">
        <f t="shared" si="62"/>
        <v>9.8430262480699946E-3</v>
      </c>
    </row>
    <row r="589" spans="1:8" x14ac:dyDescent="0.2">
      <c r="A589" s="8"/>
      <c r="B589" s="24" t="s">
        <v>568</v>
      </c>
      <c r="C589" s="21">
        <v>9</v>
      </c>
      <c r="D589" s="9">
        <v>10</v>
      </c>
      <c r="E589" s="10">
        <f t="shared" si="60"/>
        <v>5.7900154400411736E-4</v>
      </c>
      <c r="F589" s="10">
        <f t="shared" si="61"/>
        <v>6.592827004219409E-4</v>
      </c>
      <c r="G589" s="10">
        <f t="shared" si="63"/>
        <v>0.1111111111111111</v>
      </c>
      <c r="H589" s="17">
        <f t="shared" si="62"/>
        <v>6.4333504889346364E-5</v>
      </c>
    </row>
    <row r="590" spans="1:8" ht="25.5" x14ac:dyDescent="0.2">
      <c r="A590" s="8"/>
      <c r="B590" s="24" t="s">
        <v>569</v>
      </c>
      <c r="C590" s="21">
        <v>0</v>
      </c>
      <c r="D590" s="9">
        <v>10</v>
      </c>
      <c r="E590" s="10" t="str">
        <f t="shared" si="60"/>
        <v/>
      </c>
      <c r="F590" s="10">
        <f t="shared" si="61"/>
        <v>6.592827004219409E-4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5</v>
      </c>
      <c r="D591" s="9">
        <v>2</v>
      </c>
      <c r="E591" s="10">
        <f t="shared" si="60"/>
        <v>3.2166752444673185E-4</v>
      </c>
      <c r="F591" s="10">
        <f t="shared" si="61"/>
        <v>1.3185654008438817E-4</v>
      </c>
      <c r="G591" s="10">
        <f t="shared" si="63"/>
        <v>-0.6</v>
      </c>
      <c r="H591" s="17">
        <f t="shared" si="62"/>
        <v>-1.9300051466803909E-4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40</v>
      </c>
      <c r="D593" s="9">
        <v>7</v>
      </c>
      <c r="E593" s="10">
        <f t="shared" si="60"/>
        <v>2.5733401955738548E-3</v>
      </c>
      <c r="F593" s="10">
        <f t="shared" si="61"/>
        <v>4.6149789029535865E-4</v>
      </c>
      <c r="G593" s="10">
        <f t="shared" si="63"/>
        <v>-0.82499999999999996</v>
      </c>
      <c r="H593" s="17">
        <f t="shared" si="62"/>
        <v>-2.1230056613484299E-3</v>
      </c>
    </row>
    <row r="594" spans="1:8" ht="25.5" x14ac:dyDescent="0.2">
      <c r="A594" s="8"/>
      <c r="B594" s="24" t="s">
        <v>573</v>
      </c>
      <c r="C594" s="21">
        <v>4</v>
      </c>
      <c r="D594" s="9">
        <v>0</v>
      </c>
      <c r="E594" s="10">
        <f t="shared" si="60"/>
        <v>2.5733401955738551E-4</v>
      </c>
      <c r="F594" s="10" t="str">
        <f t="shared" si="61"/>
        <v/>
      </c>
      <c r="G594" s="10">
        <f t="shared" si="63"/>
        <v>-1</v>
      </c>
      <c r="H594" s="17">
        <f t="shared" si="62"/>
        <v>-2.5733401955738551E-4</v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3263</v>
      </c>
      <c r="D601" s="36">
        <f>SUM(D602:D629)</f>
        <v>3876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0.18786392889978548</v>
      </c>
      <c r="H601" s="37">
        <f t="shared" ref="H601:H629" si="66">+IF(OR(AND(E601=""),(G601="")),"",E601*G601)</f>
        <v>0.18786392889978548</v>
      </c>
    </row>
    <row r="602" spans="1:8" x14ac:dyDescent="0.2">
      <c r="A602" s="8"/>
      <c r="B602" s="23" t="s">
        <v>575</v>
      </c>
      <c r="C602" s="41">
        <v>17</v>
      </c>
      <c r="D602" s="38">
        <v>19</v>
      </c>
      <c r="E602" s="39">
        <f t="shared" si="64"/>
        <v>5.2099295127183576E-3</v>
      </c>
      <c r="F602" s="39">
        <f t="shared" si="65"/>
        <v>4.9019607843137254E-3</v>
      </c>
      <c r="G602" s="39">
        <f t="shared" ref="G602:G629" si="67">+IF(AND(C602=0,D602=0)," ",IF(C602=0,1,IF(D602=0,-1,(D602-C602)/C602)))</f>
        <v>0.11764705882352941</v>
      </c>
      <c r="H602" s="40">
        <f t="shared" si="66"/>
        <v>6.1293288384921859E-4</v>
      </c>
    </row>
    <row r="603" spans="1:8" x14ac:dyDescent="0.2">
      <c r="A603" s="8"/>
      <c r="B603" s="24" t="s">
        <v>576</v>
      </c>
      <c r="C603" s="21">
        <v>62</v>
      </c>
      <c r="D603" s="9">
        <v>146</v>
      </c>
      <c r="E603" s="10">
        <f t="shared" si="64"/>
        <v>1.9000919399325775E-2</v>
      </c>
      <c r="F603" s="10">
        <f t="shared" si="65"/>
        <v>3.7667698658410735E-2</v>
      </c>
      <c r="G603" s="10">
        <f t="shared" si="67"/>
        <v>1.3548387096774193</v>
      </c>
      <c r="H603" s="17">
        <f t="shared" si="66"/>
        <v>2.5743181121667177E-2</v>
      </c>
    </row>
    <row r="604" spans="1:8" ht="25.5" x14ac:dyDescent="0.2">
      <c r="A604" s="8"/>
      <c r="B604" s="24" t="s">
        <v>577</v>
      </c>
      <c r="C604" s="21">
        <v>120</v>
      </c>
      <c r="D604" s="9">
        <v>359</v>
      </c>
      <c r="E604" s="10">
        <f t="shared" si="64"/>
        <v>3.6775973030953112E-2</v>
      </c>
      <c r="F604" s="10">
        <f t="shared" si="65"/>
        <v>9.2621259029927766E-2</v>
      </c>
      <c r="G604" s="10">
        <f t="shared" si="67"/>
        <v>1.9916666666666667</v>
      </c>
      <c r="H604" s="17">
        <f t="shared" si="66"/>
        <v>7.324547961998161E-2</v>
      </c>
    </row>
    <row r="605" spans="1:8" x14ac:dyDescent="0.2">
      <c r="A605" s="8"/>
      <c r="B605" s="24" t="s">
        <v>578</v>
      </c>
      <c r="C605" s="21">
        <v>146</v>
      </c>
      <c r="D605" s="9">
        <v>441</v>
      </c>
      <c r="E605" s="10">
        <f t="shared" si="64"/>
        <v>4.4744100520992952E-2</v>
      </c>
      <c r="F605" s="10">
        <f t="shared" si="65"/>
        <v>0.11377708978328173</v>
      </c>
      <c r="G605" s="10">
        <f t="shared" si="67"/>
        <v>2.0205479452054793</v>
      </c>
      <c r="H605" s="17">
        <f t="shared" si="66"/>
        <v>9.040760036775973E-2</v>
      </c>
    </row>
    <row r="606" spans="1:8" x14ac:dyDescent="0.2">
      <c r="A606" s="8"/>
      <c r="B606" s="24" t="s">
        <v>579</v>
      </c>
      <c r="C606" s="21">
        <v>12</v>
      </c>
      <c r="D606" s="9">
        <v>49</v>
      </c>
      <c r="E606" s="10">
        <f t="shared" si="64"/>
        <v>3.6775973030953109E-3</v>
      </c>
      <c r="F606" s="10">
        <f t="shared" si="65"/>
        <v>1.2641898864809082E-2</v>
      </c>
      <c r="G606" s="10">
        <f t="shared" si="67"/>
        <v>3.0833333333333335</v>
      </c>
      <c r="H606" s="17">
        <f t="shared" si="66"/>
        <v>1.1339258351210543E-2</v>
      </c>
    </row>
    <row r="607" spans="1:8" x14ac:dyDescent="0.2">
      <c r="A607" s="8"/>
      <c r="B607" s="24" t="s">
        <v>580</v>
      </c>
      <c r="C607" s="21">
        <v>1</v>
      </c>
      <c r="D607" s="9">
        <v>4</v>
      </c>
      <c r="E607" s="10">
        <f t="shared" si="64"/>
        <v>3.0646644192460924E-4</v>
      </c>
      <c r="F607" s="10">
        <f t="shared" si="65"/>
        <v>1.0319917440660474E-3</v>
      </c>
      <c r="G607" s="10">
        <f t="shared" si="67"/>
        <v>3</v>
      </c>
      <c r="H607" s="17">
        <f t="shared" si="66"/>
        <v>9.1939932577382772E-4</v>
      </c>
    </row>
    <row r="608" spans="1:8" x14ac:dyDescent="0.2">
      <c r="A608" s="8"/>
      <c r="B608" s="24" t="s">
        <v>581</v>
      </c>
      <c r="C608" s="21">
        <v>4</v>
      </c>
      <c r="D608" s="9">
        <v>28</v>
      </c>
      <c r="E608" s="10">
        <f t="shared" si="64"/>
        <v>1.225865767698437E-3</v>
      </c>
      <c r="F608" s="10">
        <f t="shared" si="65"/>
        <v>7.2239422084623322E-3</v>
      </c>
      <c r="G608" s="10">
        <f t="shared" si="67"/>
        <v>6</v>
      </c>
      <c r="H608" s="17">
        <f t="shared" si="66"/>
        <v>7.3551946061906218E-3</v>
      </c>
    </row>
    <row r="609" spans="1:8" x14ac:dyDescent="0.2">
      <c r="A609" s="8"/>
      <c r="B609" s="24" t="s">
        <v>582</v>
      </c>
      <c r="C609" s="21">
        <v>0</v>
      </c>
      <c r="D609" s="9">
        <v>2</v>
      </c>
      <c r="E609" s="10" t="str">
        <f t="shared" si="64"/>
        <v/>
      </c>
      <c r="F609" s="10">
        <f t="shared" si="65"/>
        <v>5.1599587203302369E-4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13</v>
      </c>
      <c r="D610" s="9">
        <v>22</v>
      </c>
      <c r="E610" s="10">
        <f t="shared" si="64"/>
        <v>3.9840637450199202E-3</v>
      </c>
      <c r="F610" s="10">
        <f t="shared" si="65"/>
        <v>5.6759545923632613E-3</v>
      </c>
      <c r="G610" s="10">
        <f t="shared" si="67"/>
        <v>0.69230769230769229</v>
      </c>
      <c r="H610" s="17">
        <f t="shared" si="66"/>
        <v>2.7581979773214833E-3</v>
      </c>
    </row>
    <row r="611" spans="1:8" x14ac:dyDescent="0.2">
      <c r="A611" s="8"/>
      <c r="B611" s="24" t="s">
        <v>584</v>
      </c>
      <c r="C611" s="21">
        <v>12</v>
      </c>
      <c r="D611" s="9">
        <v>10</v>
      </c>
      <c r="E611" s="10">
        <f t="shared" si="64"/>
        <v>3.6775973030953109E-3</v>
      </c>
      <c r="F611" s="10">
        <f t="shared" si="65"/>
        <v>2.5799793601651187E-3</v>
      </c>
      <c r="G611" s="10">
        <f t="shared" si="67"/>
        <v>-0.16666666666666666</v>
      </c>
      <c r="H611" s="17">
        <f t="shared" si="66"/>
        <v>-6.1293288384921848E-4</v>
      </c>
    </row>
    <row r="612" spans="1:8" x14ac:dyDescent="0.2">
      <c r="A612" s="8"/>
      <c r="B612" s="24" t="s">
        <v>585</v>
      </c>
      <c r="C612" s="21">
        <v>11</v>
      </c>
      <c r="D612" s="9">
        <v>22</v>
      </c>
      <c r="E612" s="10">
        <f t="shared" si="64"/>
        <v>3.371130861170702E-3</v>
      </c>
      <c r="F612" s="10">
        <f t="shared" si="65"/>
        <v>5.6759545923632613E-3</v>
      </c>
      <c r="G612" s="10">
        <f t="shared" si="67"/>
        <v>1</v>
      </c>
      <c r="H612" s="17">
        <f t="shared" si="66"/>
        <v>3.371130861170702E-3</v>
      </c>
    </row>
    <row r="613" spans="1:8" x14ac:dyDescent="0.2">
      <c r="A613" s="8"/>
      <c r="B613" s="24" t="s">
        <v>586</v>
      </c>
      <c r="C613" s="21">
        <v>0</v>
      </c>
      <c r="D613" s="9">
        <v>4</v>
      </c>
      <c r="E613" s="10" t="str">
        <f t="shared" si="64"/>
        <v/>
      </c>
      <c r="F613" s="10">
        <f t="shared" si="65"/>
        <v>1.0319917440660474E-3</v>
      </c>
      <c r="G613" s="10">
        <f t="shared" si="67"/>
        <v>1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5</v>
      </c>
      <c r="D616" s="9">
        <v>2</v>
      </c>
      <c r="E616" s="10">
        <f t="shared" si="64"/>
        <v>1.5323322096230463E-3</v>
      </c>
      <c r="F616" s="10">
        <f t="shared" si="65"/>
        <v>5.1599587203302369E-4</v>
      </c>
      <c r="G616" s="10">
        <f t="shared" si="67"/>
        <v>-0.6</v>
      </c>
      <c r="H616" s="17">
        <f t="shared" si="66"/>
        <v>-9.1939932577382772E-4</v>
      </c>
    </row>
    <row r="617" spans="1:8" x14ac:dyDescent="0.2">
      <c r="A617" s="8"/>
      <c r="B617" s="24" t="s">
        <v>590</v>
      </c>
      <c r="C617" s="21">
        <v>52</v>
      </c>
      <c r="D617" s="9">
        <v>24</v>
      </c>
      <c r="E617" s="10">
        <f t="shared" si="64"/>
        <v>1.5936254980079681E-2</v>
      </c>
      <c r="F617" s="10">
        <f t="shared" si="65"/>
        <v>6.1919504643962852E-3</v>
      </c>
      <c r="G617" s="10">
        <f t="shared" si="67"/>
        <v>-0.53846153846153844</v>
      </c>
      <c r="H617" s="17">
        <f t="shared" si="66"/>
        <v>-8.5810603738890583E-3</v>
      </c>
    </row>
    <row r="618" spans="1:8" x14ac:dyDescent="0.2">
      <c r="A618" s="8"/>
      <c r="B618" s="24" t="s">
        <v>591</v>
      </c>
      <c r="C618" s="21">
        <v>12</v>
      </c>
      <c r="D618" s="9">
        <v>76</v>
      </c>
      <c r="E618" s="10">
        <f t="shared" si="64"/>
        <v>3.6775973030953109E-3</v>
      </c>
      <c r="F618" s="10">
        <f t="shared" si="65"/>
        <v>1.9607843137254902E-2</v>
      </c>
      <c r="G618" s="10">
        <f t="shared" si="67"/>
        <v>5.333333333333333</v>
      </c>
      <c r="H618" s="17">
        <f t="shared" si="66"/>
        <v>1.9613852283174991E-2</v>
      </c>
    </row>
    <row r="619" spans="1:8" x14ac:dyDescent="0.2">
      <c r="A619" s="8"/>
      <c r="B619" s="24" t="s">
        <v>592</v>
      </c>
      <c r="C619" s="21">
        <v>151</v>
      </c>
      <c r="D619" s="9">
        <v>245</v>
      </c>
      <c r="E619" s="10">
        <f t="shared" si="64"/>
        <v>4.6276432730615998E-2</v>
      </c>
      <c r="F619" s="10">
        <f t="shared" si="65"/>
        <v>6.3209494324045407E-2</v>
      </c>
      <c r="G619" s="10">
        <f t="shared" si="67"/>
        <v>0.62251655629139069</v>
      </c>
      <c r="H619" s="17">
        <f t="shared" si="66"/>
        <v>2.8807845540913268E-2</v>
      </c>
    </row>
    <row r="620" spans="1:8" x14ac:dyDescent="0.2">
      <c r="A620" s="8"/>
      <c r="B620" s="24" t="s">
        <v>593</v>
      </c>
      <c r="C620" s="21">
        <v>299</v>
      </c>
      <c r="D620" s="9">
        <v>156</v>
      </c>
      <c r="E620" s="10">
        <f t="shared" si="64"/>
        <v>9.1633466135458169E-2</v>
      </c>
      <c r="F620" s="10">
        <f t="shared" si="65"/>
        <v>4.0247678018575851E-2</v>
      </c>
      <c r="G620" s="10">
        <f t="shared" si="67"/>
        <v>-0.47826086956521741</v>
      </c>
      <c r="H620" s="17">
        <f t="shared" si="66"/>
        <v>-4.3824701195219126E-2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53</v>
      </c>
      <c r="D622" s="9">
        <v>85</v>
      </c>
      <c r="E622" s="10">
        <f t="shared" si="64"/>
        <v>1.6242721422004291E-2</v>
      </c>
      <c r="F622" s="10">
        <f t="shared" si="65"/>
        <v>2.1929824561403508E-2</v>
      </c>
      <c r="G622" s="10">
        <f t="shared" si="67"/>
        <v>0.60377358490566035</v>
      </c>
      <c r="H622" s="17">
        <f t="shared" si="66"/>
        <v>9.8069261415874957E-3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2</v>
      </c>
      <c r="E623" s="10" t="str">
        <f t="shared" si="64"/>
        <v/>
      </c>
      <c r="F623" s="10">
        <f t="shared" si="65"/>
        <v>5.1599587203302369E-4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33</v>
      </c>
      <c r="D624" s="9">
        <v>30</v>
      </c>
      <c r="E624" s="10">
        <f t="shared" si="64"/>
        <v>1.0113392583512106E-2</v>
      </c>
      <c r="F624" s="10">
        <f t="shared" si="65"/>
        <v>7.7399380804953561E-3</v>
      </c>
      <c r="G624" s="10">
        <f t="shared" si="67"/>
        <v>-9.0909090909090912E-2</v>
      </c>
      <c r="H624" s="17">
        <f t="shared" si="66"/>
        <v>-9.1939932577382783E-4</v>
      </c>
    </row>
    <row r="625" spans="1:8" x14ac:dyDescent="0.2">
      <c r="A625" s="8"/>
      <c r="B625" s="24" t="s">
        <v>598</v>
      </c>
      <c r="C625" s="21">
        <v>111</v>
      </c>
      <c r="D625" s="9">
        <v>304</v>
      </c>
      <c r="E625" s="10">
        <f t="shared" si="64"/>
        <v>3.4017775053631627E-2</v>
      </c>
      <c r="F625" s="10">
        <f t="shared" si="65"/>
        <v>7.8431372549019607E-2</v>
      </c>
      <c r="G625" s="10">
        <f t="shared" si="67"/>
        <v>1.7387387387387387</v>
      </c>
      <c r="H625" s="17">
        <f t="shared" si="66"/>
        <v>5.9148023291449588E-2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1</v>
      </c>
      <c r="D627" s="9">
        <v>3</v>
      </c>
      <c r="E627" s="10">
        <f t="shared" si="64"/>
        <v>3.0646644192460924E-4</v>
      </c>
      <c r="F627" s="10">
        <f t="shared" si="65"/>
        <v>7.7399380804953565E-4</v>
      </c>
      <c r="G627" s="10">
        <f t="shared" si="67"/>
        <v>2</v>
      </c>
      <c r="H627" s="17">
        <f t="shared" si="66"/>
        <v>6.1293288384921848E-4</v>
      </c>
    </row>
    <row r="628" spans="1:8" ht="13.5" customHeight="1" x14ac:dyDescent="0.2">
      <c r="A628" s="8"/>
      <c r="B628" s="24" t="s">
        <v>601</v>
      </c>
      <c r="C628" s="21">
        <v>42</v>
      </c>
      <c r="D628" s="9">
        <v>481</v>
      </c>
      <c r="E628" s="10">
        <f t="shared" si="64"/>
        <v>1.2871590560833588E-2</v>
      </c>
      <c r="F628" s="10">
        <f t="shared" si="65"/>
        <v>0.12409700722394221</v>
      </c>
      <c r="G628" s="10">
        <f t="shared" si="67"/>
        <v>10.452380952380953</v>
      </c>
      <c r="H628" s="17">
        <f t="shared" si="66"/>
        <v>0.13453876800490347</v>
      </c>
    </row>
    <row r="629" spans="1:8" ht="26.25" thickBot="1" x14ac:dyDescent="0.25">
      <c r="A629" s="8"/>
      <c r="B629" s="25" t="s">
        <v>602</v>
      </c>
      <c r="C629" s="22">
        <v>2106</v>
      </c>
      <c r="D629" s="18">
        <v>1362</v>
      </c>
      <c r="E629" s="19">
        <f t="shared" si="64"/>
        <v>0.64541832669322707</v>
      </c>
      <c r="F629" s="19">
        <f t="shared" si="65"/>
        <v>0.35139318885448917</v>
      </c>
      <c r="G629" s="19">
        <f t="shared" si="67"/>
        <v>-0.35327635327635326</v>
      </c>
      <c r="H629" s="20">
        <f t="shared" si="66"/>
        <v>-0.22801103279190926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656</v>
      </c>
      <c r="C8" s="36">
        <f>+C19+C76+C181+C362+C601</f>
        <v>3332</v>
      </c>
      <c r="D8" s="36">
        <f>+D19+D76+D181+D362+D601</f>
        <v>2825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-0.15216086434573831</v>
      </c>
      <c r="H8" s="37">
        <f t="shared" ref="H8:H13" si="1">+IF(OR(AND(E8=""),(G8="")),"",E8*G8)</f>
        <v>-0.15216086434573831</v>
      </c>
    </row>
    <row r="9" spans="1:8" x14ac:dyDescent="0.2">
      <c r="A9" s="8"/>
      <c r="B9" s="23" t="s">
        <v>8</v>
      </c>
      <c r="C9" s="21">
        <f>+C19</f>
        <v>108</v>
      </c>
      <c r="D9" s="9">
        <f>+D19</f>
        <v>56</v>
      </c>
      <c r="E9" s="10">
        <f t="shared" ref="E9:F13" si="2">+C9/C$8</f>
        <v>3.2412965186074429E-2</v>
      </c>
      <c r="F9" s="10">
        <f t="shared" si="2"/>
        <v>1.9823008849557521E-2</v>
      </c>
      <c r="G9" s="10">
        <f t="shared" si="0"/>
        <v>-0.48148148148148145</v>
      </c>
      <c r="H9" s="17">
        <f t="shared" si="1"/>
        <v>-1.5606242496998797E-2</v>
      </c>
    </row>
    <row r="10" spans="1:8" x14ac:dyDescent="0.2">
      <c r="A10" s="8"/>
      <c r="B10" s="24" t="s">
        <v>9</v>
      </c>
      <c r="C10" s="21">
        <f>+C76</f>
        <v>713</v>
      </c>
      <c r="D10" s="9">
        <f>+D76</f>
        <v>409</v>
      </c>
      <c r="E10" s="10">
        <f t="shared" si="2"/>
        <v>0.21398559423769509</v>
      </c>
      <c r="F10" s="10">
        <f t="shared" si="2"/>
        <v>0.1447787610619469</v>
      </c>
      <c r="G10" s="10">
        <f t="shared" si="0"/>
        <v>-0.42636746143057502</v>
      </c>
      <c r="H10" s="17">
        <f t="shared" si="1"/>
        <v>-9.1236494597839141E-2</v>
      </c>
    </row>
    <row r="11" spans="1:8" ht="25.5" x14ac:dyDescent="0.2">
      <c r="A11" s="8"/>
      <c r="B11" s="24" t="s">
        <v>10</v>
      </c>
      <c r="C11" s="21">
        <f>+C181</f>
        <v>404</v>
      </c>
      <c r="D11" s="9">
        <f>+D181</f>
        <v>317</v>
      </c>
      <c r="E11" s="10">
        <f t="shared" si="2"/>
        <v>0.1212484993997599</v>
      </c>
      <c r="F11" s="10">
        <f t="shared" si="2"/>
        <v>0.11221238938053098</v>
      </c>
      <c r="G11" s="10">
        <f t="shared" si="0"/>
        <v>-0.21534653465346534</v>
      </c>
      <c r="H11" s="17">
        <f t="shared" si="1"/>
        <v>-2.6110444177671069E-2</v>
      </c>
    </row>
    <row r="12" spans="1:8" x14ac:dyDescent="0.2">
      <c r="A12" s="8"/>
      <c r="B12" s="24" t="s">
        <v>11</v>
      </c>
      <c r="C12" s="21">
        <f>+C362</f>
        <v>1542</v>
      </c>
      <c r="D12" s="9">
        <f>+D362</f>
        <v>1473</v>
      </c>
      <c r="E12" s="10">
        <f t="shared" si="2"/>
        <v>0.46278511404561823</v>
      </c>
      <c r="F12" s="10">
        <f t="shared" si="2"/>
        <v>0.52141592920353985</v>
      </c>
      <c r="G12" s="10">
        <f t="shared" si="0"/>
        <v>-4.4747081712062257E-2</v>
      </c>
      <c r="H12" s="17">
        <f t="shared" si="1"/>
        <v>-2.0708283313325328E-2</v>
      </c>
    </row>
    <row r="13" spans="1:8" ht="15.75" thickBot="1" x14ac:dyDescent="0.25">
      <c r="A13" s="8"/>
      <c r="B13" s="25" t="s">
        <v>12</v>
      </c>
      <c r="C13" s="22">
        <f>+C601</f>
        <v>565</v>
      </c>
      <c r="D13" s="18">
        <f>+D601</f>
        <v>570</v>
      </c>
      <c r="E13" s="19">
        <f t="shared" si="2"/>
        <v>0.16956782713085233</v>
      </c>
      <c r="F13" s="19">
        <f t="shared" si="2"/>
        <v>0.20176991150442478</v>
      </c>
      <c r="G13" s="19">
        <f t="shared" si="0"/>
        <v>8.8495575221238937E-3</v>
      </c>
      <c r="H13" s="20">
        <f t="shared" si="1"/>
        <v>1.5006002400960383E-3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108</v>
      </c>
      <c r="D19" s="36">
        <f>SUM(D20:D70)</f>
        <v>56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-0.48148148148148145</v>
      </c>
      <c r="H19" s="37">
        <f t="shared" ref="H19:H50" si="5">+IF(OR(AND(E19=""),(G19="")),"",E19*G19)</f>
        <v>-0.48148148148148145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1</v>
      </c>
      <c r="E21" s="10" t="str">
        <f t="shared" si="3"/>
        <v/>
      </c>
      <c r="F21" s="10">
        <f t="shared" si="4"/>
        <v>1.7857142857142856E-2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2</v>
      </c>
      <c r="D24" s="9">
        <v>0</v>
      </c>
      <c r="E24" s="10">
        <f t="shared" si="3"/>
        <v>1.8518518518518517E-2</v>
      </c>
      <c r="F24" s="10" t="str">
        <f t="shared" si="4"/>
        <v/>
      </c>
      <c r="G24" s="10">
        <f t="shared" si="6"/>
        <v>-1</v>
      </c>
      <c r="H24" s="17">
        <f t="shared" si="5"/>
        <v>-1.8518518518518517E-2</v>
      </c>
    </row>
    <row r="25" spans="1:8" ht="25.5" x14ac:dyDescent="0.2">
      <c r="A25" s="8"/>
      <c r="B25" s="24" t="s">
        <v>21</v>
      </c>
      <c r="C25" s="21">
        <v>0</v>
      </c>
      <c r="D25" s="9">
        <v>1</v>
      </c>
      <c r="E25" s="10" t="str">
        <f t="shared" si="3"/>
        <v/>
      </c>
      <c r="F25" s="10">
        <f t="shared" si="4"/>
        <v>1.7857142857142856E-2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2</v>
      </c>
      <c r="E27" s="10">
        <f t="shared" si="3"/>
        <v>1.8518518518518517E-2</v>
      </c>
      <c r="F27" s="10">
        <f t="shared" si="4"/>
        <v>3.5714285714285712E-2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24" t="s">
        <v>24</v>
      </c>
      <c r="C28" s="21">
        <v>2</v>
      </c>
      <c r="D28" s="9">
        <v>1</v>
      </c>
      <c r="E28" s="10">
        <f t="shared" si="3"/>
        <v>1.8518518518518517E-2</v>
      </c>
      <c r="F28" s="10">
        <f t="shared" si="4"/>
        <v>1.7857142857142856E-2</v>
      </c>
      <c r="G28" s="10">
        <f t="shared" si="6"/>
        <v>-0.5</v>
      </c>
      <c r="H28" s="17">
        <f t="shared" si="5"/>
        <v>-9.2592592592592587E-3</v>
      </c>
    </row>
    <row r="29" spans="1:8" x14ac:dyDescent="0.2">
      <c r="A29" s="8"/>
      <c r="B29" s="24" t="s">
        <v>25</v>
      </c>
      <c r="C29" s="21">
        <v>1</v>
      </c>
      <c r="D29" s="9">
        <v>1</v>
      </c>
      <c r="E29" s="10">
        <f t="shared" si="3"/>
        <v>9.2592592592592587E-3</v>
      </c>
      <c r="F29" s="10">
        <f t="shared" si="4"/>
        <v>1.7857142857142856E-2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63</v>
      </c>
      <c r="D30" s="9">
        <v>11</v>
      </c>
      <c r="E30" s="10">
        <f t="shared" si="3"/>
        <v>0.58333333333333337</v>
      </c>
      <c r="F30" s="10">
        <f t="shared" si="4"/>
        <v>0.19642857142857142</v>
      </c>
      <c r="G30" s="10">
        <f t="shared" si="6"/>
        <v>-0.82539682539682535</v>
      </c>
      <c r="H30" s="17">
        <f t="shared" si="5"/>
        <v>-0.48148148148148151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1</v>
      </c>
      <c r="E32" s="10" t="str">
        <f t="shared" si="3"/>
        <v/>
      </c>
      <c r="F32" s="10">
        <f t="shared" si="4"/>
        <v>1.7857142857142856E-2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3</v>
      </c>
      <c r="D36" s="9">
        <v>4</v>
      </c>
      <c r="E36" s="10">
        <f t="shared" si="3"/>
        <v>2.7777777777777776E-2</v>
      </c>
      <c r="F36" s="10">
        <f t="shared" si="4"/>
        <v>7.1428571428571425E-2</v>
      </c>
      <c r="G36" s="10">
        <f t="shared" si="6"/>
        <v>0.33333333333333331</v>
      </c>
      <c r="H36" s="17">
        <f t="shared" si="5"/>
        <v>9.2592592592592587E-3</v>
      </c>
    </row>
    <row r="37" spans="1:8" ht="25.5" x14ac:dyDescent="0.2">
      <c r="A37" s="8"/>
      <c r="B37" s="24" t="s">
        <v>33</v>
      </c>
      <c r="C37" s="21">
        <v>1</v>
      </c>
      <c r="D37" s="9">
        <v>2</v>
      </c>
      <c r="E37" s="10">
        <f t="shared" si="3"/>
        <v>9.2592592592592587E-3</v>
      </c>
      <c r="F37" s="10">
        <f t="shared" si="4"/>
        <v>3.5714285714285712E-2</v>
      </c>
      <c r="G37" s="10">
        <f t="shared" si="6"/>
        <v>1</v>
      </c>
      <c r="H37" s="17">
        <f t="shared" si="5"/>
        <v>9.2592592592592587E-3</v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3</v>
      </c>
      <c r="D39" s="9">
        <v>13</v>
      </c>
      <c r="E39" s="10">
        <f t="shared" si="3"/>
        <v>2.7777777777777776E-2</v>
      </c>
      <c r="F39" s="10">
        <f t="shared" si="4"/>
        <v>0.23214285714285715</v>
      </c>
      <c r="G39" s="10">
        <f t="shared" si="6"/>
        <v>3.3333333333333335</v>
      </c>
      <c r="H39" s="17">
        <f t="shared" si="5"/>
        <v>9.2592592592592587E-2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1</v>
      </c>
      <c r="D49" s="9">
        <v>3</v>
      </c>
      <c r="E49" s="10">
        <f t="shared" si="3"/>
        <v>9.2592592592592587E-3</v>
      </c>
      <c r="F49" s="10">
        <f t="shared" si="4"/>
        <v>5.3571428571428568E-2</v>
      </c>
      <c r="G49" s="10">
        <f t="shared" si="6"/>
        <v>2</v>
      </c>
      <c r="H49" s="17">
        <f t="shared" si="5"/>
        <v>1.8518518518518517E-2</v>
      </c>
    </row>
    <row r="50" spans="1:8" x14ac:dyDescent="0.2">
      <c r="A50" s="8"/>
      <c r="B50" s="24" t="s">
        <v>46</v>
      </c>
      <c r="C50" s="21">
        <v>5</v>
      </c>
      <c r="D50" s="9">
        <v>1</v>
      </c>
      <c r="E50" s="10">
        <f t="shared" si="3"/>
        <v>4.6296296296296294E-2</v>
      </c>
      <c r="F50" s="10">
        <f t="shared" si="4"/>
        <v>1.7857142857142856E-2</v>
      </c>
      <c r="G50" s="10">
        <f t="shared" si="6"/>
        <v>-0.8</v>
      </c>
      <c r="H50" s="17">
        <f t="shared" si="5"/>
        <v>-3.7037037037037035E-2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3</v>
      </c>
      <c r="D53" s="9">
        <v>1</v>
      </c>
      <c r="E53" s="10">
        <f t="shared" si="7"/>
        <v>2.7777777777777776E-2</v>
      </c>
      <c r="F53" s="10">
        <f t="shared" si="8"/>
        <v>1.7857142857142856E-2</v>
      </c>
      <c r="G53" s="10">
        <f t="shared" si="10"/>
        <v>-0.66666666666666663</v>
      </c>
      <c r="H53" s="17">
        <f t="shared" si="9"/>
        <v>-1.8518518518518517E-2</v>
      </c>
    </row>
    <row r="54" spans="1:8" x14ac:dyDescent="0.2">
      <c r="A54" s="8"/>
      <c r="B54" s="24" t="s">
        <v>50</v>
      </c>
      <c r="C54" s="21">
        <v>4</v>
      </c>
      <c r="D54" s="9">
        <v>4</v>
      </c>
      <c r="E54" s="10">
        <f t="shared" si="7"/>
        <v>3.7037037037037035E-2</v>
      </c>
      <c r="F54" s="10">
        <f t="shared" si="8"/>
        <v>7.1428571428571425E-2</v>
      </c>
      <c r="G54" s="10">
        <f t="shared" si="10"/>
        <v>0</v>
      </c>
      <c r="H54" s="17">
        <f t="shared" si="9"/>
        <v>0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1</v>
      </c>
      <c r="E61" s="10">
        <f t="shared" si="7"/>
        <v>9.2592592592592587E-3</v>
      </c>
      <c r="F61" s="10">
        <f t="shared" si="8"/>
        <v>1.7857142857142856E-2</v>
      </c>
      <c r="G61" s="10">
        <f t="shared" si="10"/>
        <v>0</v>
      </c>
      <c r="H61" s="17">
        <f t="shared" si="9"/>
        <v>0</v>
      </c>
    </row>
    <row r="62" spans="1:8" x14ac:dyDescent="0.2">
      <c r="A62" s="8"/>
      <c r="B62" s="24" t="s">
        <v>58</v>
      </c>
      <c r="C62" s="21">
        <v>8</v>
      </c>
      <c r="D62" s="9">
        <v>2</v>
      </c>
      <c r="E62" s="10">
        <f t="shared" si="7"/>
        <v>7.407407407407407E-2</v>
      </c>
      <c r="F62" s="10">
        <f t="shared" si="8"/>
        <v>3.5714285714285712E-2</v>
      </c>
      <c r="G62" s="10">
        <f t="shared" si="10"/>
        <v>-0.75</v>
      </c>
      <c r="H62" s="17">
        <f t="shared" si="9"/>
        <v>-5.5555555555555552E-2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3</v>
      </c>
      <c r="E64" s="10" t="str">
        <f t="shared" si="7"/>
        <v/>
      </c>
      <c r="F64" s="10">
        <f t="shared" si="8"/>
        <v>5.3571428571428568E-2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1.7857142857142856E-2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8</v>
      </c>
      <c r="D68" s="9">
        <v>2</v>
      </c>
      <c r="E68" s="10">
        <f t="shared" si="7"/>
        <v>7.407407407407407E-2</v>
      </c>
      <c r="F68" s="10">
        <f t="shared" si="8"/>
        <v>3.5714285714285712E-2</v>
      </c>
      <c r="G68" s="10">
        <f t="shared" si="10"/>
        <v>-0.75</v>
      </c>
      <c r="H68" s="17">
        <f t="shared" si="9"/>
        <v>-5.5555555555555552E-2</v>
      </c>
    </row>
    <row r="69" spans="1:8" x14ac:dyDescent="0.2">
      <c r="A69" s="8"/>
      <c r="B69" s="24" t="s">
        <v>65</v>
      </c>
      <c r="C69" s="21">
        <v>0</v>
      </c>
      <c r="D69" s="9">
        <v>1</v>
      </c>
      <c r="E69" s="10" t="str">
        <f t="shared" si="7"/>
        <v/>
      </c>
      <c r="F69" s="10">
        <f t="shared" si="8"/>
        <v>1.7857142857142856E-2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1</v>
      </c>
      <c r="D70" s="18">
        <v>0</v>
      </c>
      <c r="E70" s="19">
        <f t="shared" si="7"/>
        <v>9.2592592592592587E-3</v>
      </c>
      <c r="F70" s="19" t="str">
        <f t="shared" si="8"/>
        <v/>
      </c>
      <c r="G70" s="19">
        <f t="shared" si="10"/>
        <v>-1</v>
      </c>
      <c r="H70" s="20">
        <f t="shared" si="9"/>
        <v>-9.2592592592592587E-3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713</v>
      </c>
      <c r="D76" s="36">
        <f>SUM(D77:D175)</f>
        <v>409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-0.42636746143057502</v>
      </c>
      <c r="H76" s="37">
        <f t="shared" ref="H76:H107" si="13">+IF(OR(AND(E76=""),(G76="")),"",E76*G76)</f>
        <v>-0.42636746143057502</v>
      </c>
    </row>
    <row r="77" spans="1:8" x14ac:dyDescent="0.2">
      <c r="A77" s="8"/>
      <c r="B77" s="23" t="s">
        <v>67</v>
      </c>
      <c r="C77" s="41">
        <v>15</v>
      </c>
      <c r="D77" s="38">
        <v>9</v>
      </c>
      <c r="E77" s="39">
        <f t="shared" si="11"/>
        <v>2.1037868162692847E-2</v>
      </c>
      <c r="F77" s="39">
        <f t="shared" si="12"/>
        <v>2.2004889975550123E-2</v>
      </c>
      <c r="G77" s="39">
        <f t="shared" ref="G77:G108" si="14">+IF(AND(C77=0,D77=0)," ",IF(C77=0,1,IF(D77=0,-1,(D77-C77)/C77)))</f>
        <v>-0.4</v>
      </c>
      <c r="H77" s="40">
        <f t="shared" si="13"/>
        <v>-8.4151472650771386E-3</v>
      </c>
    </row>
    <row r="78" spans="1:8" x14ac:dyDescent="0.2">
      <c r="A78" s="8"/>
      <c r="B78" s="24" t="s">
        <v>68</v>
      </c>
      <c r="C78" s="21">
        <v>2</v>
      </c>
      <c r="D78" s="9">
        <v>2</v>
      </c>
      <c r="E78" s="10">
        <f t="shared" si="11"/>
        <v>2.8050490883590462E-3</v>
      </c>
      <c r="F78" s="10">
        <f t="shared" si="12"/>
        <v>4.8899755501222494E-3</v>
      </c>
      <c r="G78" s="10">
        <f t="shared" si="14"/>
        <v>0</v>
      </c>
      <c r="H78" s="17">
        <f t="shared" si="13"/>
        <v>0</v>
      </c>
    </row>
    <row r="79" spans="1:8" x14ac:dyDescent="0.2">
      <c r="A79" s="8"/>
      <c r="B79" s="24" t="s">
        <v>69</v>
      </c>
      <c r="C79" s="21">
        <v>0</v>
      </c>
      <c r="D79" s="9">
        <v>8</v>
      </c>
      <c r="E79" s="10" t="str">
        <f t="shared" si="11"/>
        <v/>
      </c>
      <c r="F79" s="10">
        <f t="shared" si="12"/>
        <v>1.9559902200488997E-2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24</v>
      </c>
      <c r="D80" s="9">
        <v>11</v>
      </c>
      <c r="E80" s="10">
        <f t="shared" si="11"/>
        <v>3.3660589060308554E-2</v>
      </c>
      <c r="F80" s="10">
        <f t="shared" si="12"/>
        <v>2.6894865525672371E-2</v>
      </c>
      <c r="G80" s="10">
        <f t="shared" si="14"/>
        <v>-0.54166666666666663</v>
      </c>
      <c r="H80" s="17">
        <f t="shared" si="13"/>
        <v>-1.82328190743338E-2</v>
      </c>
    </row>
    <row r="81" spans="1:8" ht="25.5" x14ac:dyDescent="0.2">
      <c r="A81" s="8"/>
      <c r="B81" s="24" t="s">
        <v>71</v>
      </c>
      <c r="C81" s="21">
        <v>22</v>
      </c>
      <c r="D81" s="9">
        <v>14</v>
      </c>
      <c r="E81" s="10">
        <f t="shared" si="11"/>
        <v>3.0855539971949508E-2</v>
      </c>
      <c r="F81" s="10">
        <f t="shared" si="12"/>
        <v>3.4229828850855744E-2</v>
      </c>
      <c r="G81" s="10">
        <f t="shared" si="14"/>
        <v>-0.36363636363636365</v>
      </c>
      <c r="H81" s="17">
        <f t="shared" si="13"/>
        <v>-1.1220196353436185E-2</v>
      </c>
    </row>
    <row r="82" spans="1:8" x14ac:dyDescent="0.2">
      <c r="A82" s="8"/>
      <c r="B82" s="24" t="s">
        <v>72</v>
      </c>
      <c r="C82" s="21">
        <v>5</v>
      </c>
      <c r="D82" s="9">
        <v>4</v>
      </c>
      <c r="E82" s="10">
        <f t="shared" si="11"/>
        <v>7.0126227208976155E-3</v>
      </c>
      <c r="F82" s="10">
        <f t="shared" si="12"/>
        <v>9.7799511002444987E-3</v>
      </c>
      <c r="G82" s="10">
        <f t="shared" si="14"/>
        <v>-0.2</v>
      </c>
      <c r="H82" s="17">
        <f t="shared" si="13"/>
        <v>-1.4025245441795231E-3</v>
      </c>
    </row>
    <row r="83" spans="1:8" x14ac:dyDescent="0.2">
      <c r="A83" s="8"/>
      <c r="B83" s="24" t="s">
        <v>73</v>
      </c>
      <c r="C83" s="21">
        <v>1</v>
      </c>
      <c r="D83" s="9">
        <v>2</v>
      </c>
      <c r="E83" s="10">
        <f t="shared" si="11"/>
        <v>1.4025245441795231E-3</v>
      </c>
      <c r="F83" s="10">
        <f t="shared" si="12"/>
        <v>4.8899755501222494E-3</v>
      </c>
      <c r="G83" s="10">
        <f t="shared" si="14"/>
        <v>1</v>
      </c>
      <c r="H83" s="17">
        <f t="shared" si="13"/>
        <v>1.4025245441795231E-3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1</v>
      </c>
      <c r="E84" s="10" t="str">
        <f t="shared" si="11"/>
        <v/>
      </c>
      <c r="F84" s="10">
        <f t="shared" si="12"/>
        <v>2.4449877750611247E-3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1</v>
      </c>
      <c r="E88" s="10" t="str">
        <f t="shared" si="11"/>
        <v/>
      </c>
      <c r="F88" s="10">
        <f t="shared" si="12"/>
        <v>2.4449877750611247E-3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18</v>
      </c>
      <c r="D92" s="9">
        <v>4</v>
      </c>
      <c r="E92" s="10">
        <f t="shared" si="11"/>
        <v>2.5245441795231416E-2</v>
      </c>
      <c r="F92" s="10">
        <f t="shared" si="12"/>
        <v>9.7799511002444987E-3</v>
      </c>
      <c r="G92" s="10">
        <f t="shared" si="14"/>
        <v>-0.77777777777777779</v>
      </c>
      <c r="H92" s="17">
        <f t="shared" si="13"/>
        <v>-1.9635343618513323E-2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</v>
      </c>
      <c r="D94" s="9">
        <v>2</v>
      </c>
      <c r="E94" s="10">
        <f t="shared" si="11"/>
        <v>1.4025245441795231E-3</v>
      </c>
      <c r="F94" s="10">
        <f t="shared" si="12"/>
        <v>4.8899755501222494E-3</v>
      </c>
      <c r="G94" s="10">
        <f t="shared" si="14"/>
        <v>1</v>
      </c>
      <c r="H94" s="17">
        <f t="shared" si="13"/>
        <v>1.4025245441795231E-3</v>
      </c>
    </row>
    <row r="95" spans="1:8" x14ac:dyDescent="0.2">
      <c r="A95" s="8"/>
      <c r="B95" s="24" t="s">
        <v>86</v>
      </c>
      <c r="C95" s="21">
        <v>2</v>
      </c>
      <c r="D95" s="9">
        <v>4</v>
      </c>
      <c r="E95" s="10">
        <f t="shared" si="11"/>
        <v>2.8050490883590462E-3</v>
      </c>
      <c r="F95" s="10">
        <f t="shared" si="12"/>
        <v>9.7799511002444987E-3</v>
      </c>
      <c r="G95" s="10">
        <f t="shared" si="14"/>
        <v>1</v>
      </c>
      <c r="H95" s="17">
        <f t="shared" si="13"/>
        <v>2.8050490883590462E-3</v>
      </c>
    </row>
    <row r="96" spans="1:8" x14ac:dyDescent="0.2">
      <c r="A96" s="8"/>
      <c r="B96" s="24" t="s">
        <v>87</v>
      </c>
      <c r="C96" s="21">
        <v>1</v>
      </c>
      <c r="D96" s="9">
        <v>2</v>
      </c>
      <c r="E96" s="10">
        <f t="shared" si="11"/>
        <v>1.4025245441795231E-3</v>
      </c>
      <c r="F96" s="10">
        <f t="shared" si="12"/>
        <v>4.8899755501222494E-3</v>
      </c>
      <c r="G96" s="10">
        <f t="shared" si="14"/>
        <v>1</v>
      </c>
      <c r="H96" s="17">
        <f t="shared" si="13"/>
        <v>1.4025245441795231E-3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64</v>
      </c>
      <c r="D98" s="9">
        <v>34</v>
      </c>
      <c r="E98" s="10">
        <f t="shared" si="11"/>
        <v>8.9761570827489479E-2</v>
      </c>
      <c r="F98" s="10">
        <f t="shared" si="12"/>
        <v>8.3129584352078234E-2</v>
      </c>
      <c r="G98" s="10">
        <f t="shared" si="14"/>
        <v>-0.46875</v>
      </c>
      <c r="H98" s="17">
        <f t="shared" si="13"/>
        <v>-4.2075736325385693E-2</v>
      </c>
    </row>
    <row r="99" spans="1:8" x14ac:dyDescent="0.2">
      <c r="A99" s="8"/>
      <c r="B99" s="24" t="s">
        <v>90</v>
      </c>
      <c r="C99" s="21">
        <v>10</v>
      </c>
      <c r="D99" s="9">
        <v>6</v>
      </c>
      <c r="E99" s="10">
        <f t="shared" si="11"/>
        <v>1.4025245441795231E-2</v>
      </c>
      <c r="F99" s="10">
        <f t="shared" si="12"/>
        <v>1.4669926650366748E-2</v>
      </c>
      <c r="G99" s="10">
        <f t="shared" si="14"/>
        <v>-0.4</v>
      </c>
      <c r="H99" s="17">
        <f t="shared" si="13"/>
        <v>-5.6100981767180924E-3</v>
      </c>
    </row>
    <row r="100" spans="1:8" x14ac:dyDescent="0.2">
      <c r="A100" s="8"/>
      <c r="B100" s="24" t="s">
        <v>91</v>
      </c>
      <c r="C100" s="21">
        <v>4</v>
      </c>
      <c r="D100" s="9">
        <v>5</v>
      </c>
      <c r="E100" s="10">
        <f t="shared" si="11"/>
        <v>5.6100981767180924E-3</v>
      </c>
      <c r="F100" s="10">
        <f t="shared" si="12"/>
        <v>1.2224938875305624E-2</v>
      </c>
      <c r="G100" s="10">
        <f t="shared" si="14"/>
        <v>0.25</v>
      </c>
      <c r="H100" s="17">
        <f t="shared" si="13"/>
        <v>1.4025245441795231E-3</v>
      </c>
    </row>
    <row r="101" spans="1:8" x14ac:dyDescent="0.2">
      <c r="A101" s="8"/>
      <c r="B101" s="24" t="s">
        <v>92</v>
      </c>
      <c r="C101" s="21">
        <v>8</v>
      </c>
      <c r="D101" s="9">
        <v>1</v>
      </c>
      <c r="E101" s="10">
        <f t="shared" si="11"/>
        <v>1.1220196353436185E-2</v>
      </c>
      <c r="F101" s="10">
        <f t="shared" si="12"/>
        <v>2.4449877750611247E-3</v>
      </c>
      <c r="G101" s="10">
        <f t="shared" si="14"/>
        <v>-0.875</v>
      </c>
      <c r="H101" s="17">
        <f t="shared" si="13"/>
        <v>-9.8176718092566617E-3</v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1</v>
      </c>
      <c r="D104" s="9">
        <v>1</v>
      </c>
      <c r="E104" s="10">
        <f t="shared" si="11"/>
        <v>1.4025245441795231E-3</v>
      </c>
      <c r="F104" s="10">
        <f t="shared" si="12"/>
        <v>2.4449877750611247E-3</v>
      </c>
      <c r="G104" s="10">
        <f t="shared" si="14"/>
        <v>0</v>
      </c>
      <c r="H104" s="17">
        <f t="shared" si="13"/>
        <v>0</v>
      </c>
    </row>
    <row r="105" spans="1:8" x14ac:dyDescent="0.2">
      <c r="A105" s="8"/>
      <c r="B105" s="24" t="s">
        <v>96</v>
      </c>
      <c r="C105" s="21">
        <v>2</v>
      </c>
      <c r="D105" s="9">
        <v>0</v>
      </c>
      <c r="E105" s="10">
        <f t="shared" si="11"/>
        <v>2.8050490883590462E-3</v>
      </c>
      <c r="F105" s="10" t="str">
        <f t="shared" si="12"/>
        <v/>
      </c>
      <c r="G105" s="10">
        <f t="shared" si="14"/>
        <v>-1</v>
      </c>
      <c r="H105" s="17">
        <f t="shared" si="13"/>
        <v>-2.8050490883590462E-3</v>
      </c>
    </row>
    <row r="106" spans="1:8" x14ac:dyDescent="0.2">
      <c r="A106" s="8"/>
      <c r="B106" s="24" t="s">
        <v>97</v>
      </c>
      <c r="C106" s="21">
        <v>13</v>
      </c>
      <c r="D106" s="9">
        <v>7</v>
      </c>
      <c r="E106" s="10">
        <f t="shared" si="11"/>
        <v>1.82328190743338E-2</v>
      </c>
      <c r="F106" s="10">
        <f t="shared" si="12"/>
        <v>1.7114914425427872E-2</v>
      </c>
      <c r="G106" s="10">
        <f t="shared" si="14"/>
        <v>-0.46153846153846156</v>
      </c>
      <c r="H106" s="17">
        <f t="shared" si="13"/>
        <v>-8.4151472650771386E-3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4</v>
      </c>
      <c r="D110" s="9">
        <v>7</v>
      </c>
      <c r="E110" s="10">
        <f t="shared" si="15"/>
        <v>5.6100981767180924E-3</v>
      </c>
      <c r="F110" s="10">
        <f t="shared" si="16"/>
        <v>1.7114914425427872E-2</v>
      </c>
      <c r="G110" s="10">
        <f t="shared" si="18"/>
        <v>0.75</v>
      </c>
      <c r="H110" s="17">
        <f t="shared" si="17"/>
        <v>4.2075736325385693E-3</v>
      </c>
    </row>
    <row r="111" spans="1:8" x14ac:dyDescent="0.2">
      <c r="A111" s="8"/>
      <c r="B111" s="24" t="s">
        <v>102</v>
      </c>
      <c r="C111" s="21">
        <v>3</v>
      </c>
      <c r="D111" s="9">
        <v>5</v>
      </c>
      <c r="E111" s="10">
        <f t="shared" si="15"/>
        <v>4.2075736325385693E-3</v>
      </c>
      <c r="F111" s="10">
        <f t="shared" si="16"/>
        <v>1.2224938875305624E-2</v>
      </c>
      <c r="G111" s="10">
        <f t="shared" si="18"/>
        <v>0.66666666666666663</v>
      </c>
      <c r="H111" s="17">
        <f t="shared" si="17"/>
        <v>2.8050490883590462E-3</v>
      </c>
    </row>
    <row r="112" spans="1:8" x14ac:dyDescent="0.2">
      <c r="A112" s="8"/>
      <c r="B112" s="24" t="s">
        <v>103</v>
      </c>
      <c r="C112" s="21">
        <v>1</v>
      </c>
      <c r="D112" s="9">
        <v>0</v>
      </c>
      <c r="E112" s="10">
        <f t="shared" si="15"/>
        <v>1.4025245441795231E-3</v>
      </c>
      <c r="F112" s="10" t="str">
        <f t="shared" si="16"/>
        <v/>
      </c>
      <c r="G112" s="10">
        <f t="shared" si="18"/>
        <v>-1</v>
      </c>
      <c r="H112" s="17">
        <f t="shared" si="17"/>
        <v>-1.4025245441795231E-3</v>
      </c>
    </row>
    <row r="113" spans="1:8" x14ac:dyDescent="0.2">
      <c r="A113" s="8"/>
      <c r="B113" s="24" t="s">
        <v>104</v>
      </c>
      <c r="C113" s="21">
        <v>15</v>
      </c>
      <c r="D113" s="9">
        <v>8</v>
      </c>
      <c r="E113" s="10">
        <f t="shared" si="15"/>
        <v>2.1037868162692847E-2</v>
      </c>
      <c r="F113" s="10">
        <f t="shared" si="16"/>
        <v>1.9559902200488997E-2</v>
      </c>
      <c r="G113" s="10">
        <f t="shared" si="18"/>
        <v>-0.46666666666666667</v>
      </c>
      <c r="H113" s="17">
        <f t="shared" si="17"/>
        <v>-9.8176718092566617E-3</v>
      </c>
    </row>
    <row r="114" spans="1:8" x14ac:dyDescent="0.2">
      <c r="A114" s="8"/>
      <c r="B114" s="24" t="s">
        <v>105</v>
      </c>
      <c r="C114" s="21">
        <v>1</v>
      </c>
      <c r="D114" s="9">
        <v>0</v>
      </c>
      <c r="E114" s="10">
        <f t="shared" si="15"/>
        <v>1.4025245441795231E-3</v>
      </c>
      <c r="F114" s="10" t="str">
        <f t="shared" si="16"/>
        <v/>
      </c>
      <c r="G114" s="10">
        <f t="shared" si="18"/>
        <v>-1</v>
      </c>
      <c r="H114" s="17">
        <f t="shared" si="17"/>
        <v>-1.4025245441795231E-3</v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2.4449877750611247E-3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1</v>
      </c>
      <c r="D116" s="9">
        <v>0</v>
      </c>
      <c r="E116" s="10">
        <f t="shared" si="15"/>
        <v>1.4025245441795231E-3</v>
      </c>
      <c r="F116" s="10" t="str">
        <f t="shared" si="16"/>
        <v/>
      </c>
      <c r="G116" s="10">
        <f t="shared" si="18"/>
        <v>-1</v>
      </c>
      <c r="H116" s="17">
        <f t="shared" si="17"/>
        <v>-1.4025245441795231E-3</v>
      </c>
    </row>
    <row r="117" spans="1:8" x14ac:dyDescent="0.2">
      <c r="A117" s="8"/>
      <c r="B117" s="24" t="s">
        <v>108</v>
      </c>
      <c r="C117" s="21">
        <v>0</v>
      </c>
      <c r="D117" s="9">
        <v>8</v>
      </c>
      <c r="E117" s="10" t="str">
        <f t="shared" si="15"/>
        <v/>
      </c>
      <c r="F117" s="10">
        <f t="shared" si="16"/>
        <v>1.9559902200488997E-2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3</v>
      </c>
      <c r="D118" s="9">
        <v>2</v>
      </c>
      <c r="E118" s="10">
        <f t="shared" si="15"/>
        <v>4.2075736325385693E-3</v>
      </c>
      <c r="F118" s="10">
        <f t="shared" si="16"/>
        <v>4.8899755501222494E-3</v>
      </c>
      <c r="G118" s="10">
        <f t="shared" si="18"/>
        <v>-0.33333333333333331</v>
      </c>
      <c r="H118" s="17">
        <f t="shared" si="17"/>
        <v>-1.4025245441795231E-3</v>
      </c>
    </row>
    <row r="119" spans="1:8" ht="25.5" x14ac:dyDescent="0.2">
      <c r="A119" s="8"/>
      <c r="B119" s="24" t="s">
        <v>110</v>
      </c>
      <c r="C119" s="21">
        <v>1</v>
      </c>
      <c r="D119" s="9">
        <v>0</v>
      </c>
      <c r="E119" s="10">
        <f t="shared" si="15"/>
        <v>1.4025245441795231E-3</v>
      </c>
      <c r="F119" s="10" t="str">
        <f t="shared" si="16"/>
        <v/>
      </c>
      <c r="G119" s="10">
        <f t="shared" si="18"/>
        <v>-1</v>
      </c>
      <c r="H119" s="17">
        <f t="shared" si="17"/>
        <v>-1.4025245441795231E-3</v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10</v>
      </c>
      <c r="D121" s="9">
        <v>5</v>
      </c>
      <c r="E121" s="10">
        <f t="shared" si="15"/>
        <v>1.4025245441795231E-2</v>
      </c>
      <c r="F121" s="10">
        <f t="shared" si="16"/>
        <v>1.2224938875305624E-2</v>
      </c>
      <c r="G121" s="10">
        <f t="shared" si="18"/>
        <v>-0.5</v>
      </c>
      <c r="H121" s="17">
        <f t="shared" si="17"/>
        <v>-7.0126227208976155E-3</v>
      </c>
    </row>
    <row r="122" spans="1:8" x14ac:dyDescent="0.2">
      <c r="A122" s="8"/>
      <c r="B122" s="24" t="s">
        <v>113</v>
      </c>
      <c r="C122" s="21">
        <v>53</v>
      </c>
      <c r="D122" s="9">
        <v>2</v>
      </c>
      <c r="E122" s="10">
        <f t="shared" si="15"/>
        <v>7.4333800841514724E-2</v>
      </c>
      <c r="F122" s="10">
        <f t="shared" si="16"/>
        <v>4.8899755501222494E-3</v>
      </c>
      <c r="G122" s="10">
        <f t="shared" si="18"/>
        <v>-0.96226415094339623</v>
      </c>
      <c r="H122" s="17">
        <f t="shared" si="17"/>
        <v>-7.1528751753155678E-2</v>
      </c>
    </row>
    <row r="123" spans="1:8" x14ac:dyDescent="0.2">
      <c r="A123" s="8"/>
      <c r="B123" s="24" t="s">
        <v>114</v>
      </c>
      <c r="C123" s="21">
        <v>8</v>
      </c>
      <c r="D123" s="9">
        <v>0</v>
      </c>
      <c r="E123" s="10">
        <f t="shared" si="15"/>
        <v>1.1220196353436185E-2</v>
      </c>
      <c r="F123" s="10" t="str">
        <f t="shared" si="16"/>
        <v/>
      </c>
      <c r="G123" s="10">
        <f t="shared" si="18"/>
        <v>-1</v>
      </c>
      <c r="H123" s="17">
        <f t="shared" si="17"/>
        <v>-1.1220196353436185E-2</v>
      </c>
    </row>
    <row r="124" spans="1:8" x14ac:dyDescent="0.2">
      <c r="A124" s="8"/>
      <c r="B124" s="24" t="s">
        <v>115</v>
      </c>
      <c r="C124" s="21">
        <v>1</v>
      </c>
      <c r="D124" s="9">
        <v>4</v>
      </c>
      <c r="E124" s="10">
        <f t="shared" si="15"/>
        <v>1.4025245441795231E-3</v>
      </c>
      <c r="F124" s="10">
        <f t="shared" si="16"/>
        <v>9.7799511002444987E-3</v>
      </c>
      <c r="G124" s="10">
        <f t="shared" si="18"/>
        <v>3</v>
      </c>
      <c r="H124" s="17">
        <f t="shared" si="17"/>
        <v>4.2075736325385693E-3</v>
      </c>
    </row>
    <row r="125" spans="1:8" x14ac:dyDescent="0.2">
      <c r="A125" s="8"/>
      <c r="B125" s="24" t="s">
        <v>116</v>
      </c>
      <c r="C125" s="21">
        <v>1</v>
      </c>
      <c r="D125" s="9">
        <v>0</v>
      </c>
      <c r="E125" s="10">
        <f t="shared" si="15"/>
        <v>1.4025245441795231E-3</v>
      </c>
      <c r="F125" s="10" t="str">
        <f t="shared" si="16"/>
        <v/>
      </c>
      <c r="G125" s="10">
        <f t="shared" si="18"/>
        <v>-1</v>
      </c>
      <c r="H125" s="17">
        <f t="shared" si="17"/>
        <v>-1.4025245441795231E-3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4</v>
      </c>
      <c r="E127" s="10">
        <f t="shared" si="15"/>
        <v>1.4025245441795231E-3</v>
      </c>
      <c r="F127" s="10">
        <f t="shared" si="16"/>
        <v>9.7799511002444987E-3</v>
      </c>
      <c r="G127" s="10">
        <f t="shared" si="18"/>
        <v>3</v>
      </c>
      <c r="H127" s="17">
        <f t="shared" si="17"/>
        <v>4.2075736325385693E-3</v>
      </c>
    </row>
    <row r="128" spans="1:8" x14ac:dyDescent="0.2">
      <c r="A128" s="8"/>
      <c r="B128" s="24" t="s">
        <v>119</v>
      </c>
      <c r="C128" s="21">
        <v>5</v>
      </c>
      <c r="D128" s="9">
        <v>2</v>
      </c>
      <c r="E128" s="10">
        <f t="shared" si="15"/>
        <v>7.0126227208976155E-3</v>
      </c>
      <c r="F128" s="10">
        <f t="shared" si="16"/>
        <v>4.8899755501222494E-3</v>
      </c>
      <c r="G128" s="10">
        <f t="shared" si="18"/>
        <v>-0.6</v>
      </c>
      <c r="H128" s="17">
        <f t="shared" si="17"/>
        <v>-4.2075736325385693E-3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14</v>
      </c>
      <c r="D130" s="9">
        <v>3</v>
      </c>
      <c r="E130" s="10">
        <f t="shared" si="15"/>
        <v>1.9635343618513323E-2</v>
      </c>
      <c r="F130" s="10">
        <f t="shared" si="16"/>
        <v>7.3349633251833741E-3</v>
      </c>
      <c r="G130" s="10">
        <f t="shared" si="18"/>
        <v>-0.7857142857142857</v>
      </c>
      <c r="H130" s="17">
        <f t="shared" si="17"/>
        <v>-1.5427769985974754E-2</v>
      </c>
    </row>
    <row r="131" spans="1:8" x14ac:dyDescent="0.2">
      <c r="A131" s="8"/>
      <c r="B131" s="24" t="s">
        <v>122</v>
      </c>
      <c r="C131" s="21">
        <v>1</v>
      </c>
      <c r="D131" s="9">
        <v>0</v>
      </c>
      <c r="E131" s="10">
        <f t="shared" si="15"/>
        <v>1.4025245441795231E-3</v>
      </c>
      <c r="F131" s="10" t="str">
        <f t="shared" si="16"/>
        <v/>
      </c>
      <c r="G131" s="10">
        <f t="shared" si="18"/>
        <v>-1</v>
      </c>
      <c r="H131" s="17">
        <f t="shared" si="17"/>
        <v>-1.4025245441795231E-3</v>
      </c>
    </row>
    <row r="132" spans="1:8" x14ac:dyDescent="0.2">
      <c r="A132" s="8"/>
      <c r="B132" s="24" t="s">
        <v>123</v>
      </c>
      <c r="C132" s="21">
        <v>56</v>
      </c>
      <c r="D132" s="9">
        <v>3</v>
      </c>
      <c r="E132" s="10">
        <f t="shared" si="15"/>
        <v>7.8541374474053294E-2</v>
      </c>
      <c r="F132" s="10">
        <f t="shared" si="16"/>
        <v>7.3349633251833741E-3</v>
      </c>
      <c r="G132" s="10">
        <f t="shared" si="18"/>
        <v>-0.9464285714285714</v>
      </c>
      <c r="H132" s="17">
        <f t="shared" si="17"/>
        <v>-7.4333800841514724E-2</v>
      </c>
    </row>
    <row r="133" spans="1:8" x14ac:dyDescent="0.2">
      <c r="A133" s="8"/>
      <c r="B133" s="24" t="s">
        <v>124</v>
      </c>
      <c r="C133" s="21">
        <v>8</v>
      </c>
      <c r="D133" s="9">
        <v>1</v>
      </c>
      <c r="E133" s="10">
        <f t="shared" si="15"/>
        <v>1.1220196353436185E-2</v>
      </c>
      <c r="F133" s="10">
        <f t="shared" si="16"/>
        <v>2.4449877750611247E-3</v>
      </c>
      <c r="G133" s="10">
        <f t="shared" si="18"/>
        <v>-0.875</v>
      </c>
      <c r="H133" s="17">
        <f t="shared" si="17"/>
        <v>-9.8176718092566617E-3</v>
      </c>
    </row>
    <row r="134" spans="1:8" x14ac:dyDescent="0.2">
      <c r="A134" s="8"/>
      <c r="B134" s="24" t="s">
        <v>125</v>
      </c>
      <c r="C134" s="21">
        <v>7</v>
      </c>
      <c r="D134" s="9">
        <v>2</v>
      </c>
      <c r="E134" s="10">
        <f t="shared" si="15"/>
        <v>9.8176718092566617E-3</v>
      </c>
      <c r="F134" s="10">
        <f t="shared" si="16"/>
        <v>4.8899755501222494E-3</v>
      </c>
      <c r="G134" s="10">
        <f t="shared" si="18"/>
        <v>-0.7142857142857143</v>
      </c>
      <c r="H134" s="17">
        <f t="shared" si="17"/>
        <v>-7.0126227208976155E-3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9</v>
      </c>
      <c r="D136" s="9">
        <v>7</v>
      </c>
      <c r="E136" s="10">
        <f t="shared" si="15"/>
        <v>1.2622720897615708E-2</v>
      </c>
      <c r="F136" s="10">
        <f t="shared" si="16"/>
        <v>1.7114914425427872E-2</v>
      </c>
      <c r="G136" s="10">
        <f t="shared" si="18"/>
        <v>-0.22222222222222221</v>
      </c>
      <c r="H136" s="17">
        <f t="shared" si="17"/>
        <v>-2.8050490883590462E-3</v>
      </c>
    </row>
    <row r="137" spans="1:8" x14ac:dyDescent="0.2">
      <c r="A137" s="8"/>
      <c r="B137" s="24" t="s">
        <v>128</v>
      </c>
      <c r="C137" s="21">
        <v>1</v>
      </c>
      <c r="D137" s="9">
        <v>8</v>
      </c>
      <c r="E137" s="10">
        <f t="shared" si="15"/>
        <v>1.4025245441795231E-3</v>
      </c>
      <c r="F137" s="10">
        <f t="shared" si="16"/>
        <v>1.9559902200488997E-2</v>
      </c>
      <c r="G137" s="10">
        <f t="shared" si="18"/>
        <v>7</v>
      </c>
      <c r="H137" s="17">
        <f t="shared" si="17"/>
        <v>9.8176718092566617E-3</v>
      </c>
    </row>
    <row r="138" spans="1:8" x14ac:dyDescent="0.2">
      <c r="A138" s="8"/>
      <c r="B138" s="24" t="s">
        <v>129</v>
      </c>
      <c r="C138" s="21">
        <v>12</v>
      </c>
      <c r="D138" s="9">
        <v>2</v>
      </c>
      <c r="E138" s="10">
        <f t="shared" si="15"/>
        <v>1.6830294530154277E-2</v>
      </c>
      <c r="F138" s="10">
        <f t="shared" si="16"/>
        <v>4.8899755501222494E-3</v>
      </c>
      <c r="G138" s="10">
        <f t="shared" si="18"/>
        <v>-0.83333333333333337</v>
      </c>
      <c r="H138" s="17">
        <f t="shared" si="17"/>
        <v>-1.4025245441795231E-2</v>
      </c>
    </row>
    <row r="139" spans="1:8" ht="15.75" customHeight="1" x14ac:dyDescent="0.2">
      <c r="A139" s="8"/>
      <c r="B139" s="24" t="s">
        <v>130</v>
      </c>
      <c r="C139" s="21">
        <v>276</v>
      </c>
      <c r="D139" s="9">
        <v>198</v>
      </c>
      <c r="E139" s="10">
        <f t="shared" si="15"/>
        <v>0.38709677419354838</v>
      </c>
      <c r="F139" s="10">
        <f t="shared" si="16"/>
        <v>0.4841075794621027</v>
      </c>
      <c r="G139" s="10">
        <f t="shared" si="18"/>
        <v>-0.28260869565217389</v>
      </c>
      <c r="H139" s="17">
        <f t="shared" si="17"/>
        <v>-0.10939691444600279</v>
      </c>
    </row>
    <row r="140" spans="1:8" x14ac:dyDescent="0.2">
      <c r="A140" s="8"/>
      <c r="B140" s="24" t="s">
        <v>131</v>
      </c>
      <c r="C140" s="21">
        <v>1</v>
      </c>
      <c r="D140" s="9">
        <v>2</v>
      </c>
      <c r="E140" s="10">
        <f t="shared" ref="E140:E175" si="19">+IF(C140=0,"",C140/C$76)</f>
        <v>1.4025245441795231E-3</v>
      </c>
      <c r="F140" s="10">
        <f t="shared" ref="F140:F175" si="20">+IF(D140=0,"",D140/D$76)</f>
        <v>4.8899755501222494E-3</v>
      </c>
      <c r="G140" s="10">
        <f t="shared" si="18"/>
        <v>1</v>
      </c>
      <c r="H140" s="17">
        <f t="shared" ref="H140:H171" si="21">+IF(OR(AND(E140=""),(G140="")),"",E140*G140)</f>
        <v>1.4025245441795231E-3</v>
      </c>
    </row>
    <row r="141" spans="1:8" x14ac:dyDescent="0.2">
      <c r="A141" s="8"/>
      <c r="B141" s="24" t="s">
        <v>132</v>
      </c>
      <c r="C141" s="21">
        <v>1</v>
      </c>
      <c r="D141" s="9">
        <v>0</v>
      </c>
      <c r="E141" s="10">
        <f t="shared" si="19"/>
        <v>1.4025245441795231E-3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-1.4025245441795231E-3</v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4</v>
      </c>
      <c r="D143" s="9">
        <v>0</v>
      </c>
      <c r="E143" s="10">
        <f t="shared" si="19"/>
        <v>5.6100981767180924E-3</v>
      </c>
      <c r="F143" s="10" t="str">
        <f t="shared" si="20"/>
        <v/>
      </c>
      <c r="G143" s="10">
        <f t="shared" si="22"/>
        <v>-1</v>
      </c>
      <c r="H143" s="17">
        <f t="shared" si="21"/>
        <v>-5.6100981767180924E-3</v>
      </c>
    </row>
    <row r="144" spans="1:8" x14ac:dyDescent="0.2">
      <c r="A144" s="8"/>
      <c r="B144" s="24" t="s">
        <v>135</v>
      </c>
      <c r="C144" s="21">
        <v>0</v>
      </c>
      <c r="D144" s="9">
        <v>3</v>
      </c>
      <c r="E144" s="10" t="str">
        <f t="shared" si="19"/>
        <v/>
      </c>
      <c r="F144" s="10">
        <f t="shared" si="20"/>
        <v>7.3349633251833741E-3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7</v>
      </c>
      <c r="D145" s="9">
        <v>0</v>
      </c>
      <c r="E145" s="10">
        <f t="shared" si="19"/>
        <v>9.8176718092566617E-3</v>
      </c>
      <c r="F145" s="10" t="str">
        <f t="shared" si="20"/>
        <v/>
      </c>
      <c r="G145" s="10">
        <f t="shared" si="22"/>
        <v>-1</v>
      </c>
      <c r="H145" s="17">
        <f t="shared" si="21"/>
        <v>-9.8176718092566617E-3</v>
      </c>
    </row>
    <row r="146" spans="1:8" x14ac:dyDescent="0.2">
      <c r="A146" s="8"/>
      <c r="B146" s="24" t="s">
        <v>137</v>
      </c>
      <c r="C146" s="21">
        <v>1</v>
      </c>
      <c r="D146" s="9">
        <v>2</v>
      </c>
      <c r="E146" s="10">
        <f t="shared" si="19"/>
        <v>1.4025245441795231E-3</v>
      </c>
      <c r="F146" s="10">
        <f t="shared" si="20"/>
        <v>4.8899755501222494E-3</v>
      </c>
      <c r="G146" s="10">
        <f t="shared" si="22"/>
        <v>1</v>
      </c>
      <c r="H146" s="17">
        <f t="shared" si="21"/>
        <v>1.4025245441795231E-3</v>
      </c>
    </row>
    <row r="147" spans="1:8" x14ac:dyDescent="0.2">
      <c r="A147" s="8"/>
      <c r="B147" s="24" t="s">
        <v>138</v>
      </c>
      <c r="C147" s="21">
        <v>1</v>
      </c>
      <c r="D147" s="9">
        <v>2</v>
      </c>
      <c r="E147" s="10">
        <f t="shared" si="19"/>
        <v>1.4025245441795231E-3</v>
      </c>
      <c r="F147" s="10">
        <f t="shared" si="20"/>
        <v>4.8899755501222494E-3</v>
      </c>
      <c r="G147" s="10">
        <f t="shared" si="22"/>
        <v>1</v>
      </c>
      <c r="H147" s="17">
        <f t="shared" si="21"/>
        <v>1.4025245441795231E-3</v>
      </c>
    </row>
    <row r="148" spans="1:8" x14ac:dyDescent="0.2">
      <c r="A148" s="8"/>
      <c r="B148" s="24" t="s">
        <v>139</v>
      </c>
      <c r="C148" s="21">
        <v>1</v>
      </c>
      <c r="D148" s="9">
        <v>0</v>
      </c>
      <c r="E148" s="10">
        <f t="shared" si="19"/>
        <v>1.4025245441795231E-3</v>
      </c>
      <c r="F148" s="10" t="str">
        <f t="shared" si="20"/>
        <v/>
      </c>
      <c r="G148" s="10">
        <f t="shared" si="22"/>
        <v>-1</v>
      </c>
      <c r="H148" s="17">
        <f t="shared" si="21"/>
        <v>-1.4025245441795231E-3</v>
      </c>
    </row>
    <row r="149" spans="1:8" ht="25.5" x14ac:dyDescent="0.2">
      <c r="A149" s="8"/>
      <c r="B149" s="24" t="s">
        <v>140</v>
      </c>
      <c r="C149" s="21">
        <v>0</v>
      </c>
      <c r="D149" s="9">
        <v>1</v>
      </c>
      <c r="E149" s="10" t="str">
        <f t="shared" si="19"/>
        <v/>
      </c>
      <c r="F149" s="10">
        <f t="shared" si="20"/>
        <v>2.4449877750611247E-3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1</v>
      </c>
      <c r="E150" s="10" t="str">
        <f t="shared" si="19"/>
        <v/>
      </c>
      <c r="F150" s="10">
        <f t="shared" si="20"/>
        <v>2.4449877750611247E-3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3</v>
      </c>
      <c r="D156" s="9">
        <v>0</v>
      </c>
      <c r="E156" s="10">
        <f t="shared" si="19"/>
        <v>4.2075736325385693E-3</v>
      </c>
      <c r="F156" s="10" t="str">
        <f t="shared" si="20"/>
        <v/>
      </c>
      <c r="G156" s="10">
        <f t="shared" si="22"/>
        <v>-1</v>
      </c>
      <c r="H156" s="17">
        <f t="shared" si="21"/>
        <v>-4.2075736325385693E-3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2</v>
      </c>
      <c r="E161" s="10">
        <f t="shared" si="19"/>
        <v>1.4025245441795231E-3</v>
      </c>
      <c r="F161" s="10">
        <f t="shared" si="20"/>
        <v>4.8899755501222494E-3</v>
      </c>
      <c r="G161" s="10">
        <f t="shared" si="22"/>
        <v>1</v>
      </c>
      <c r="H161" s="17">
        <f t="shared" si="21"/>
        <v>1.4025245441795231E-3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2</v>
      </c>
      <c r="E165" s="10" t="str">
        <f t="shared" si="19"/>
        <v/>
      </c>
      <c r="F165" s="10">
        <f t="shared" si="20"/>
        <v>4.8899755501222494E-3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4</v>
      </c>
      <c r="D166" s="9">
        <v>0</v>
      </c>
      <c r="E166" s="10">
        <f t="shared" si="19"/>
        <v>5.6100981767180924E-3</v>
      </c>
      <c r="F166" s="10" t="str">
        <f t="shared" si="20"/>
        <v/>
      </c>
      <c r="G166" s="10">
        <f t="shared" si="22"/>
        <v>-1</v>
      </c>
      <c r="H166" s="17">
        <f t="shared" si="21"/>
        <v>-5.6100981767180924E-3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2</v>
      </c>
      <c r="D170" s="9">
        <v>2</v>
      </c>
      <c r="E170" s="10">
        <f t="shared" si="19"/>
        <v>2.8050490883590462E-3</v>
      </c>
      <c r="F170" s="10">
        <f t="shared" si="20"/>
        <v>4.8899755501222494E-3</v>
      </c>
      <c r="G170" s="10">
        <f t="shared" si="22"/>
        <v>0</v>
      </c>
      <c r="H170" s="17">
        <f t="shared" si="21"/>
        <v>0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</v>
      </c>
      <c r="D172" s="9">
        <v>1</v>
      </c>
      <c r="E172" s="10">
        <f t="shared" si="19"/>
        <v>2.8050490883590462E-3</v>
      </c>
      <c r="F172" s="10">
        <f t="shared" si="20"/>
        <v>2.4449877750611247E-3</v>
      </c>
      <c r="G172" s="10">
        <f t="shared" si="22"/>
        <v>-0.5</v>
      </c>
      <c r="H172" s="17">
        <f t="shared" ref="H172:H175" si="23">+IF(OR(AND(E172=""),(G172="")),"",E172*G172)</f>
        <v>-1.4025245441795231E-3</v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2.4449877750611247E-3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404</v>
      </c>
      <c r="D181" s="36">
        <f>SUM(D182:D356)</f>
        <v>317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-0.21534653465346534</v>
      </c>
      <c r="H181" s="37">
        <f t="shared" ref="H181:H212" si="26">+IF(OR(AND(E181=""),(G181="")),"",E181*G181)</f>
        <v>-0.21534653465346534</v>
      </c>
    </row>
    <row r="182" spans="1:8" x14ac:dyDescent="0.2">
      <c r="A182" s="8"/>
      <c r="B182" s="23" t="s">
        <v>167</v>
      </c>
      <c r="C182" s="41">
        <v>10</v>
      </c>
      <c r="D182" s="38">
        <v>7</v>
      </c>
      <c r="E182" s="39">
        <f t="shared" si="24"/>
        <v>2.4752475247524754E-2</v>
      </c>
      <c r="F182" s="39">
        <f t="shared" si="25"/>
        <v>2.2082018927444796E-2</v>
      </c>
      <c r="G182" s="39">
        <f t="shared" ref="G182:G213" si="27">+IF(AND(C182=0,D182=0)," ",IF(C182=0,1,IF(D182=0,-1,(D182-C182)/C182)))</f>
        <v>-0.3</v>
      </c>
      <c r="H182" s="40">
        <f t="shared" si="26"/>
        <v>-7.4257425742574254E-3</v>
      </c>
    </row>
    <row r="183" spans="1:8" x14ac:dyDescent="0.2">
      <c r="A183" s="8"/>
      <c r="B183" s="24" t="s">
        <v>168</v>
      </c>
      <c r="C183" s="21">
        <v>0</v>
      </c>
      <c r="D183" s="9">
        <v>2</v>
      </c>
      <c r="E183" s="10" t="str">
        <f t="shared" si="24"/>
        <v/>
      </c>
      <c r="F183" s="10">
        <f t="shared" si="25"/>
        <v>6.3091482649842269E-3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3</v>
      </c>
      <c r="E184" s="10" t="str">
        <f t="shared" si="24"/>
        <v/>
      </c>
      <c r="F184" s="10">
        <f t="shared" si="25"/>
        <v>9.4637223974763408E-3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</v>
      </c>
      <c r="D186" s="9">
        <v>7</v>
      </c>
      <c r="E186" s="10">
        <f t="shared" si="24"/>
        <v>4.9504950495049506E-3</v>
      </c>
      <c r="F186" s="10">
        <f t="shared" si="25"/>
        <v>2.2082018927444796E-2</v>
      </c>
      <c r="G186" s="10">
        <f t="shared" si="27"/>
        <v>2.5</v>
      </c>
      <c r="H186" s="17">
        <f t="shared" si="26"/>
        <v>1.2376237623762377E-2</v>
      </c>
    </row>
    <row r="187" spans="1:8" ht="25.5" x14ac:dyDescent="0.2">
      <c r="A187" s="8"/>
      <c r="B187" s="24" t="s">
        <v>172</v>
      </c>
      <c r="C187" s="21">
        <v>2</v>
      </c>
      <c r="D187" s="9">
        <v>0</v>
      </c>
      <c r="E187" s="10">
        <f t="shared" si="24"/>
        <v>4.9504950495049506E-3</v>
      </c>
      <c r="F187" s="10" t="str">
        <f t="shared" si="25"/>
        <v/>
      </c>
      <c r="G187" s="10">
        <f t="shared" si="27"/>
        <v>-1</v>
      </c>
      <c r="H187" s="17">
        <f t="shared" si="26"/>
        <v>-4.9504950495049506E-3</v>
      </c>
    </row>
    <row r="188" spans="1:8" x14ac:dyDescent="0.2">
      <c r="A188" s="8"/>
      <c r="B188" s="24" t="s">
        <v>173</v>
      </c>
      <c r="C188" s="21">
        <v>25</v>
      </c>
      <c r="D188" s="9">
        <v>25</v>
      </c>
      <c r="E188" s="10">
        <f t="shared" si="24"/>
        <v>6.1881188118811881E-2</v>
      </c>
      <c r="F188" s="10">
        <f t="shared" si="25"/>
        <v>7.8864353312302835E-2</v>
      </c>
      <c r="G188" s="10">
        <f t="shared" si="27"/>
        <v>0</v>
      </c>
      <c r="H188" s="17">
        <f t="shared" si="26"/>
        <v>0</v>
      </c>
    </row>
    <row r="189" spans="1:8" x14ac:dyDescent="0.2">
      <c r="A189" s="8"/>
      <c r="B189" s="24" t="s">
        <v>174</v>
      </c>
      <c r="C189" s="21">
        <v>0</v>
      </c>
      <c r="D189" s="9">
        <v>2</v>
      </c>
      <c r="E189" s="10" t="str">
        <f t="shared" si="24"/>
        <v/>
      </c>
      <c r="F189" s="10">
        <f t="shared" si="25"/>
        <v>6.3091482649842269E-3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2</v>
      </c>
      <c r="D190" s="9">
        <v>1</v>
      </c>
      <c r="E190" s="10">
        <f t="shared" si="24"/>
        <v>4.9504950495049506E-3</v>
      </c>
      <c r="F190" s="10">
        <f t="shared" si="25"/>
        <v>3.1545741324921135E-3</v>
      </c>
      <c r="G190" s="10">
        <f t="shared" si="27"/>
        <v>-0.5</v>
      </c>
      <c r="H190" s="17">
        <f t="shared" si="26"/>
        <v>-2.4752475247524753E-3</v>
      </c>
    </row>
    <row r="191" spans="1:8" x14ac:dyDescent="0.2">
      <c r="A191" s="8"/>
      <c r="B191" s="24" t="s">
        <v>176</v>
      </c>
      <c r="C191" s="21">
        <v>0</v>
      </c>
      <c r="D191" s="9">
        <v>1</v>
      </c>
      <c r="E191" s="10" t="str">
        <f t="shared" si="24"/>
        <v/>
      </c>
      <c r="F191" s="10">
        <f t="shared" si="25"/>
        <v>3.1545741324921135E-3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</v>
      </c>
      <c r="D195" s="9">
        <v>3</v>
      </c>
      <c r="E195" s="10">
        <f t="shared" si="24"/>
        <v>7.4257425742574254E-3</v>
      </c>
      <c r="F195" s="10">
        <f t="shared" si="25"/>
        <v>9.4637223974763408E-3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24" t="s">
        <v>181</v>
      </c>
      <c r="C196" s="21">
        <v>7</v>
      </c>
      <c r="D196" s="9">
        <v>5</v>
      </c>
      <c r="E196" s="10">
        <f t="shared" si="24"/>
        <v>1.7326732673267328E-2</v>
      </c>
      <c r="F196" s="10">
        <f t="shared" si="25"/>
        <v>1.5772870662460567E-2</v>
      </c>
      <c r="G196" s="10">
        <f t="shared" si="27"/>
        <v>-0.2857142857142857</v>
      </c>
      <c r="H196" s="17">
        <f t="shared" si="26"/>
        <v>-4.9504950495049506E-3</v>
      </c>
    </row>
    <row r="197" spans="1:8" ht="25.5" x14ac:dyDescent="0.2">
      <c r="A197" s="8"/>
      <c r="B197" s="24" t="s">
        <v>182</v>
      </c>
      <c r="C197" s="21">
        <v>5</v>
      </c>
      <c r="D197" s="9">
        <v>1</v>
      </c>
      <c r="E197" s="10">
        <f t="shared" si="24"/>
        <v>1.2376237623762377E-2</v>
      </c>
      <c r="F197" s="10">
        <f t="shared" si="25"/>
        <v>3.1545741324921135E-3</v>
      </c>
      <c r="G197" s="10">
        <f t="shared" si="27"/>
        <v>-0.8</v>
      </c>
      <c r="H197" s="17">
        <f t="shared" si="26"/>
        <v>-9.9009900990099028E-3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3.1545741324921135E-3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3.1545741324921135E-3</v>
      </c>
      <c r="G201" s="10">
        <f t="shared" si="27"/>
        <v>1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4</v>
      </c>
      <c r="D202" s="9">
        <v>1</v>
      </c>
      <c r="E202" s="10">
        <f t="shared" si="24"/>
        <v>9.9009900990099011E-3</v>
      </c>
      <c r="F202" s="10">
        <f t="shared" si="25"/>
        <v>3.1545741324921135E-3</v>
      </c>
      <c r="G202" s="10">
        <f t="shared" si="27"/>
        <v>-0.75</v>
      </c>
      <c r="H202" s="17">
        <f t="shared" si="26"/>
        <v>-7.4257425742574254E-3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1</v>
      </c>
      <c r="E206" s="10">
        <f t="shared" si="24"/>
        <v>2.4752475247524753E-3</v>
      </c>
      <c r="F206" s="10">
        <f t="shared" si="25"/>
        <v>3.1545741324921135E-3</v>
      </c>
      <c r="G206" s="10">
        <f t="shared" si="27"/>
        <v>0</v>
      </c>
      <c r="H206" s="17">
        <f t="shared" si="26"/>
        <v>0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3</v>
      </c>
      <c r="E208" s="10" t="str">
        <f t="shared" si="24"/>
        <v/>
      </c>
      <c r="F208" s="10">
        <f t="shared" si="25"/>
        <v>9.4637223974763408E-3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29</v>
      </c>
      <c r="D211" s="9">
        <v>3</v>
      </c>
      <c r="E211" s="10">
        <f t="shared" si="24"/>
        <v>7.1782178217821777E-2</v>
      </c>
      <c r="F211" s="10">
        <f t="shared" si="25"/>
        <v>9.4637223974763408E-3</v>
      </c>
      <c r="G211" s="10">
        <f t="shared" si="27"/>
        <v>-0.89655172413793105</v>
      </c>
      <c r="H211" s="17">
        <f t="shared" si="26"/>
        <v>-6.4356435643564358E-2</v>
      </c>
    </row>
    <row r="212" spans="1:8" x14ac:dyDescent="0.2">
      <c r="A212" s="8"/>
      <c r="B212" s="24" t="s">
        <v>197</v>
      </c>
      <c r="C212" s="21">
        <v>14</v>
      </c>
      <c r="D212" s="9">
        <v>11</v>
      </c>
      <c r="E212" s="10">
        <f t="shared" si="24"/>
        <v>3.4653465346534656E-2</v>
      </c>
      <c r="F212" s="10">
        <f t="shared" si="25"/>
        <v>3.4700315457413249E-2</v>
      </c>
      <c r="G212" s="10">
        <f t="shared" si="27"/>
        <v>-0.21428571428571427</v>
      </c>
      <c r="H212" s="17">
        <f t="shared" si="26"/>
        <v>-7.4257425742574263E-3</v>
      </c>
    </row>
    <row r="213" spans="1:8" x14ac:dyDescent="0.2">
      <c r="A213" s="8"/>
      <c r="B213" s="24" t="s">
        <v>198</v>
      </c>
      <c r="C213" s="21">
        <v>0</v>
      </c>
      <c r="D213" s="9">
        <v>6</v>
      </c>
      <c r="E213" s="10" t="str">
        <f t="shared" ref="E213:E244" si="28">+IF(C213=0,"",C213/C$181)</f>
        <v/>
      </c>
      <c r="F213" s="10">
        <f t="shared" ref="F213:F244" si="29">+IF(D213=0,"",D213/D$181)</f>
        <v>1.8927444794952682E-2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3</v>
      </c>
      <c r="D214" s="9">
        <v>10</v>
      </c>
      <c r="E214" s="10">
        <f t="shared" si="28"/>
        <v>7.4257425742574254E-3</v>
      </c>
      <c r="F214" s="10">
        <f t="shared" si="29"/>
        <v>3.1545741324921134E-2</v>
      </c>
      <c r="G214" s="10">
        <f t="shared" ref="G214:G245" si="31">+IF(AND(C214=0,D214=0)," ",IF(C214=0,1,IF(D214=0,-1,(D214-C214)/C214)))</f>
        <v>2.3333333333333335</v>
      </c>
      <c r="H214" s="17">
        <f t="shared" si="30"/>
        <v>1.7326732673267328E-2</v>
      </c>
    </row>
    <row r="215" spans="1:8" x14ac:dyDescent="0.2">
      <c r="A215" s="8"/>
      <c r="B215" s="24" t="s">
        <v>200</v>
      </c>
      <c r="C215" s="21">
        <v>11</v>
      </c>
      <c r="D215" s="9">
        <v>0</v>
      </c>
      <c r="E215" s="10">
        <f t="shared" si="28"/>
        <v>2.7227722772277228E-2</v>
      </c>
      <c r="F215" s="10" t="str">
        <f t="shared" si="29"/>
        <v/>
      </c>
      <c r="G215" s="10">
        <f t="shared" si="31"/>
        <v>-1</v>
      </c>
      <c r="H215" s="17">
        <f t="shared" si="30"/>
        <v>-2.7227722772277228E-2</v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12</v>
      </c>
      <c r="D218" s="9">
        <v>31</v>
      </c>
      <c r="E218" s="10">
        <f t="shared" si="28"/>
        <v>2.9702970297029702E-2</v>
      </c>
      <c r="F218" s="10">
        <f t="shared" si="29"/>
        <v>9.7791798107255523E-2</v>
      </c>
      <c r="G218" s="10">
        <f t="shared" si="31"/>
        <v>1.5833333333333333</v>
      </c>
      <c r="H218" s="17">
        <f t="shared" si="30"/>
        <v>4.7029702970297023E-2</v>
      </c>
    </row>
    <row r="219" spans="1:8" x14ac:dyDescent="0.2">
      <c r="A219" s="8"/>
      <c r="B219" s="24" t="s">
        <v>204</v>
      </c>
      <c r="C219" s="21">
        <v>3</v>
      </c>
      <c r="D219" s="9">
        <v>1</v>
      </c>
      <c r="E219" s="10">
        <f t="shared" si="28"/>
        <v>7.4257425742574254E-3</v>
      </c>
      <c r="F219" s="10">
        <f t="shared" si="29"/>
        <v>3.1545741324921135E-3</v>
      </c>
      <c r="G219" s="10">
        <f t="shared" si="31"/>
        <v>-0.66666666666666663</v>
      </c>
      <c r="H219" s="17">
        <f t="shared" si="30"/>
        <v>-4.9504950495049497E-3</v>
      </c>
    </row>
    <row r="220" spans="1:8" x14ac:dyDescent="0.2">
      <c r="A220" s="8"/>
      <c r="B220" s="24" t="s">
        <v>205</v>
      </c>
      <c r="C220" s="21">
        <v>6</v>
      </c>
      <c r="D220" s="9">
        <v>0</v>
      </c>
      <c r="E220" s="10">
        <f t="shared" si="28"/>
        <v>1.4851485148514851E-2</v>
      </c>
      <c r="F220" s="10" t="str">
        <f t="shared" si="29"/>
        <v/>
      </c>
      <c r="G220" s="10">
        <f t="shared" si="31"/>
        <v>-1</v>
      </c>
      <c r="H220" s="17">
        <f t="shared" si="30"/>
        <v>-1.4851485148514851E-2</v>
      </c>
    </row>
    <row r="221" spans="1:8" x14ac:dyDescent="0.2">
      <c r="A221" s="8"/>
      <c r="B221" s="24" t="s">
        <v>206</v>
      </c>
      <c r="C221" s="21">
        <v>0</v>
      </c>
      <c r="D221" s="9">
        <v>1</v>
      </c>
      <c r="E221" s="10" t="str">
        <f t="shared" si="28"/>
        <v/>
      </c>
      <c r="F221" s="10">
        <f t="shared" si="29"/>
        <v>3.1545741324921135E-3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22</v>
      </c>
      <c r="D223" s="9">
        <v>12</v>
      </c>
      <c r="E223" s="10">
        <f t="shared" si="28"/>
        <v>5.4455445544554455E-2</v>
      </c>
      <c r="F223" s="10">
        <f t="shared" si="29"/>
        <v>3.7854889589905363E-2</v>
      </c>
      <c r="G223" s="10">
        <f t="shared" si="31"/>
        <v>-0.45454545454545453</v>
      </c>
      <c r="H223" s="17">
        <f t="shared" si="30"/>
        <v>-2.475247524752475E-2</v>
      </c>
    </row>
    <row r="224" spans="1:8" x14ac:dyDescent="0.2">
      <c r="A224" s="8"/>
      <c r="B224" s="24" t="s">
        <v>209</v>
      </c>
      <c r="C224" s="21">
        <v>4</v>
      </c>
      <c r="D224" s="9">
        <v>4</v>
      </c>
      <c r="E224" s="10">
        <f t="shared" si="28"/>
        <v>9.9009900990099011E-3</v>
      </c>
      <c r="F224" s="10">
        <f t="shared" si="29"/>
        <v>1.2618296529968454E-2</v>
      </c>
      <c r="G224" s="10">
        <f t="shared" si="31"/>
        <v>0</v>
      </c>
      <c r="H224" s="17">
        <f t="shared" si="30"/>
        <v>0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1</v>
      </c>
      <c r="D226" s="9">
        <v>0</v>
      </c>
      <c r="E226" s="10">
        <f t="shared" si="28"/>
        <v>2.4752475247524753E-3</v>
      </c>
      <c r="F226" s="10" t="str">
        <f t="shared" si="29"/>
        <v/>
      </c>
      <c r="G226" s="10">
        <f t="shared" si="31"/>
        <v>-1</v>
      </c>
      <c r="H226" s="17">
        <f t="shared" si="30"/>
        <v>-2.4752475247524753E-3</v>
      </c>
    </row>
    <row r="227" spans="1:8" x14ac:dyDescent="0.2">
      <c r="A227" s="8"/>
      <c r="B227" s="24" t="s">
        <v>212</v>
      </c>
      <c r="C227" s="21">
        <v>0</v>
      </c>
      <c r="D227" s="9">
        <v>1</v>
      </c>
      <c r="E227" s="10" t="str">
        <f t="shared" si="28"/>
        <v/>
      </c>
      <c r="F227" s="10">
        <f t="shared" si="29"/>
        <v>3.1545741324921135E-3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18</v>
      </c>
      <c r="D228" s="9">
        <v>8</v>
      </c>
      <c r="E228" s="10">
        <f t="shared" si="28"/>
        <v>4.4554455445544552E-2</v>
      </c>
      <c r="F228" s="10">
        <f t="shared" si="29"/>
        <v>2.5236593059936908E-2</v>
      </c>
      <c r="G228" s="10">
        <f t="shared" si="31"/>
        <v>-0.55555555555555558</v>
      </c>
      <c r="H228" s="17">
        <f t="shared" si="30"/>
        <v>-2.4752475247524754E-2</v>
      </c>
    </row>
    <row r="229" spans="1:8" x14ac:dyDescent="0.2">
      <c r="A229" s="8"/>
      <c r="B229" s="24" t="s">
        <v>214</v>
      </c>
      <c r="C229" s="21">
        <v>3</v>
      </c>
      <c r="D229" s="9">
        <v>0</v>
      </c>
      <c r="E229" s="10">
        <f t="shared" si="28"/>
        <v>7.4257425742574254E-3</v>
      </c>
      <c r="F229" s="10" t="str">
        <f t="shared" si="29"/>
        <v/>
      </c>
      <c r="G229" s="10">
        <f t="shared" si="31"/>
        <v>-1</v>
      </c>
      <c r="H229" s="17">
        <f t="shared" si="30"/>
        <v>-7.4257425742574254E-3</v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6</v>
      </c>
      <c r="D231" s="9">
        <v>0</v>
      </c>
      <c r="E231" s="10">
        <f t="shared" si="28"/>
        <v>1.4851485148514851E-2</v>
      </c>
      <c r="F231" s="10" t="str">
        <f t="shared" si="29"/>
        <v/>
      </c>
      <c r="G231" s="10">
        <f t="shared" si="31"/>
        <v>-1</v>
      </c>
      <c r="H231" s="17">
        <f t="shared" si="30"/>
        <v>-1.4851485148514851E-2</v>
      </c>
    </row>
    <row r="232" spans="1:8" x14ac:dyDescent="0.2">
      <c r="A232" s="8"/>
      <c r="B232" s="24" t="s">
        <v>217</v>
      </c>
      <c r="C232" s="21">
        <v>8</v>
      </c>
      <c r="D232" s="9">
        <v>1</v>
      </c>
      <c r="E232" s="10">
        <f t="shared" si="28"/>
        <v>1.9801980198019802E-2</v>
      </c>
      <c r="F232" s="10">
        <f t="shared" si="29"/>
        <v>3.1545741324921135E-3</v>
      </c>
      <c r="G232" s="10">
        <f t="shared" si="31"/>
        <v>-0.875</v>
      </c>
      <c r="H232" s="17">
        <f t="shared" si="30"/>
        <v>-1.7326732673267328E-2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1</v>
      </c>
      <c r="E234" s="10" t="str">
        <f t="shared" si="28"/>
        <v/>
      </c>
      <c r="F234" s="10">
        <f t="shared" si="29"/>
        <v>3.1545741324921135E-3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11</v>
      </c>
      <c r="D235" s="9">
        <v>40</v>
      </c>
      <c r="E235" s="10">
        <f t="shared" si="28"/>
        <v>2.7227722772277228E-2</v>
      </c>
      <c r="F235" s="10">
        <f t="shared" si="29"/>
        <v>0.12618296529968454</v>
      </c>
      <c r="G235" s="10">
        <f t="shared" si="31"/>
        <v>2.6363636363636362</v>
      </c>
      <c r="H235" s="17">
        <f t="shared" si="30"/>
        <v>7.1782178217821777E-2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4</v>
      </c>
      <c r="D237" s="9">
        <v>1</v>
      </c>
      <c r="E237" s="10">
        <f t="shared" si="28"/>
        <v>9.9009900990099011E-3</v>
      </c>
      <c r="F237" s="10">
        <f t="shared" si="29"/>
        <v>3.1545741324921135E-3</v>
      </c>
      <c r="G237" s="10">
        <f t="shared" si="31"/>
        <v>-0.75</v>
      </c>
      <c r="H237" s="17">
        <f t="shared" si="30"/>
        <v>-7.4257425742574254E-3</v>
      </c>
    </row>
    <row r="238" spans="1:8" x14ac:dyDescent="0.2">
      <c r="A238" s="8"/>
      <c r="B238" s="24" t="s">
        <v>223</v>
      </c>
      <c r="C238" s="21">
        <v>5</v>
      </c>
      <c r="D238" s="9">
        <v>0</v>
      </c>
      <c r="E238" s="10">
        <f t="shared" si="28"/>
        <v>1.2376237623762377E-2</v>
      </c>
      <c r="F238" s="10" t="str">
        <f t="shared" si="29"/>
        <v/>
      </c>
      <c r="G238" s="10">
        <f t="shared" si="31"/>
        <v>-1</v>
      </c>
      <c r="H238" s="17">
        <f t="shared" si="30"/>
        <v>-1.2376237623762377E-2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1</v>
      </c>
      <c r="E241" s="10">
        <f t="shared" si="28"/>
        <v>2.4752475247524753E-3</v>
      </c>
      <c r="F241" s="10">
        <f t="shared" si="29"/>
        <v>3.1545741324921135E-3</v>
      </c>
      <c r="G241" s="10">
        <f t="shared" si="31"/>
        <v>0</v>
      </c>
      <c r="H241" s="17">
        <f t="shared" si="30"/>
        <v>0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4</v>
      </c>
      <c r="D247" s="9">
        <v>3</v>
      </c>
      <c r="E247" s="10">
        <f t="shared" si="32"/>
        <v>9.9009900990099011E-3</v>
      </c>
      <c r="F247" s="10">
        <f t="shared" si="33"/>
        <v>9.4637223974763408E-3</v>
      </c>
      <c r="G247" s="10">
        <f t="shared" si="35"/>
        <v>-0.25</v>
      </c>
      <c r="H247" s="17">
        <f t="shared" si="34"/>
        <v>-2.4752475247524753E-3</v>
      </c>
    </row>
    <row r="248" spans="1:8" x14ac:dyDescent="0.2">
      <c r="A248" s="8"/>
      <c r="B248" s="24" t="s">
        <v>233</v>
      </c>
      <c r="C248" s="21">
        <v>15</v>
      </c>
      <c r="D248" s="9">
        <v>0</v>
      </c>
      <c r="E248" s="10">
        <f t="shared" si="32"/>
        <v>3.7128712871287127E-2</v>
      </c>
      <c r="F248" s="10" t="str">
        <f t="shared" si="33"/>
        <v/>
      </c>
      <c r="G248" s="10">
        <f t="shared" si="35"/>
        <v>-1</v>
      </c>
      <c r="H248" s="17">
        <f t="shared" si="34"/>
        <v>-3.7128712871287127E-2</v>
      </c>
    </row>
    <row r="249" spans="1:8" x14ac:dyDescent="0.2">
      <c r="A249" s="8"/>
      <c r="B249" s="24" t="s">
        <v>234</v>
      </c>
      <c r="C249" s="21">
        <v>0</v>
      </c>
      <c r="D249" s="9">
        <v>4</v>
      </c>
      <c r="E249" s="10" t="str">
        <f t="shared" si="32"/>
        <v/>
      </c>
      <c r="F249" s="10">
        <f t="shared" si="33"/>
        <v>1.2618296529968454E-2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13</v>
      </c>
      <c r="D251" s="9">
        <v>5</v>
      </c>
      <c r="E251" s="10">
        <f t="shared" si="32"/>
        <v>3.2178217821782179E-2</v>
      </c>
      <c r="F251" s="10">
        <f t="shared" si="33"/>
        <v>1.5772870662460567E-2</v>
      </c>
      <c r="G251" s="10">
        <f t="shared" si="35"/>
        <v>-0.61538461538461542</v>
      </c>
      <c r="H251" s="17">
        <f t="shared" si="34"/>
        <v>-1.9801980198019802E-2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2</v>
      </c>
      <c r="D256" s="9">
        <v>3</v>
      </c>
      <c r="E256" s="10">
        <f t="shared" si="32"/>
        <v>4.9504950495049506E-3</v>
      </c>
      <c r="F256" s="10">
        <f t="shared" si="33"/>
        <v>9.4637223974763408E-3</v>
      </c>
      <c r="G256" s="10">
        <f t="shared" si="35"/>
        <v>0.5</v>
      </c>
      <c r="H256" s="17">
        <f t="shared" si="34"/>
        <v>2.4752475247524753E-3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3.1545741324921135E-3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2.4752475247524753E-3</v>
      </c>
      <c r="F260" s="10" t="str">
        <f t="shared" si="33"/>
        <v/>
      </c>
      <c r="G260" s="10">
        <f t="shared" si="35"/>
        <v>-1</v>
      </c>
      <c r="H260" s="17">
        <f t="shared" si="34"/>
        <v>-2.4752475247524753E-3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4</v>
      </c>
      <c r="E268" s="10" t="str">
        <f t="shared" si="32"/>
        <v/>
      </c>
      <c r="F268" s="10">
        <f t="shared" si="33"/>
        <v>1.2618296529968454E-2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2</v>
      </c>
      <c r="E269" s="10" t="str">
        <f t="shared" si="32"/>
        <v/>
      </c>
      <c r="F269" s="10">
        <f t="shared" si="33"/>
        <v>6.3091482649842269E-3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7</v>
      </c>
      <c r="D274" s="9">
        <v>2</v>
      </c>
      <c r="E274" s="10">
        <f t="shared" si="32"/>
        <v>1.7326732673267328E-2</v>
      </c>
      <c r="F274" s="10">
        <f t="shared" si="33"/>
        <v>6.3091482649842269E-3</v>
      </c>
      <c r="G274" s="10">
        <f t="shared" si="35"/>
        <v>-0.7142857142857143</v>
      </c>
      <c r="H274" s="17">
        <f t="shared" si="34"/>
        <v>-1.2376237623762377E-2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3</v>
      </c>
      <c r="E281" s="10" t="str">
        <f t="shared" si="36"/>
        <v/>
      </c>
      <c r="F281" s="10">
        <f t="shared" si="37"/>
        <v>9.4637223974763408E-3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</v>
      </c>
      <c r="D285" s="9">
        <v>1</v>
      </c>
      <c r="E285" s="10">
        <f t="shared" si="36"/>
        <v>4.9504950495049506E-3</v>
      </c>
      <c r="F285" s="10">
        <f t="shared" si="37"/>
        <v>3.1545741324921135E-3</v>
      </c>
      <c r="G285" s="10">
        <f t="shared" si="39"/>
        <v>-0.5</v>
      </c>
      <c r="H285" s="17">
        <f t="shared" si="38"/>
        <v>-2.4752475247524753E-3</v>
      </c>
    </row>
    <row r="286" spans="1:8" ht="25.5" x14ac:dyDescent="0.2">
      <c r="A286" s="8"/>
      <c r="B286" s="24" t="s">
        <v>271</v>
      </c>
      <c r="C286" s="21">
        <v>5</v>
      </c>
      <c r="D286" s="9">
        <v>38</v>
      </c>
      <c r="E286" s="10">
        <f t="shared" si="36"/>
        <v>1.2376237623762377E-2</v>
      </c>
      <c r="F286" s="10">
        <f t="shared" si="37"/>
        <v>0.11987381703470032</v>
      </c>
      <c r="G286" s="10">
        <f t="shared" si="39"/>
        <v>6.6</v>
      </c>
      <c r="H286" s="17">
        <f t="shared" si="38"/>
        <v>8.1683168316831686E-2</v>
      </c>
    </row>
    <row r="287" spans="1:8" x14ac:dyDescent="0.2">
      <c r="A287" s="8"/>
      <c r="B287" s="24" t="s">
        <v>272</v>
      </c>
      <c r="C287" s="21">
        <v>8</v>
      </c>
      <c r="D287" s="9">
        <v>3</v>
      </c>
      <c r="E287" s="10">
        <f t="shared" si="36"/>
        <v>1.9801980198019802E-2</v>
      </c>
      <c r="F287" s="10">
        <f t="shared" si="37"/>
        <v>9.4637223974763408E-3</v>
      </c>
      <c r="G287" s="10">
        <f t="shared" si="39"/>
        <v>-0.625</v>
      </c>
      <c r="H287" s="17">
        <f t="shared" si="38"/>
        <v>-1.2376237623762377E-2</v>
      </c>
    </row>
    <row r="288" spans="1:8" x14ac:dyDescent="0.2">
      <c r="A288" s="8"/>
      <c r="B288" s="24" t="s">
        <v>273</v>
      </c>
      <c r="C288" s="21">
        <v>1</v>
      </c>
      <c r="D288" s="9">
        <v>3</v>
      </c>
      <c r="E288" s="10">
        <f t="shared" si="36"/>
        <v>2.4752475247524753E-3</v>
      </c>
      <c r="F288" s="10">
        <f t="shared" si="37"/>
        <v>9.4637223974763408E-3</v>
      </c>
      <c r="G288" s="10">
        <f t="shared" si="39"/>
        <v>2</v>
      </c>
      <c r="H288" s="17">
        <f t="shared" si="38"/>
        <v>4.9504950495049506E-3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7</v>
      </c>
      <c r="E290" s="10">
        <f t="shared" si="36"/>
        <v>2.4752475247524753E-3</v>
      </c>
      <c r="F290" s="10">
        <f t="shared" si="37"/>
        <v>2.2082018927444796E-2</v>
      </c>
      <c r="G290" s="10">
        <f t="shared" si="39"/>
        <v>6</v>
      </c>
      <c r="H290" s="17">
        <f t="shared" si="38"/>
        <v>1.4851485148514851E-2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41</v>
      </c>
      <c r="D292" s="9">
        <v>1</v>
      </c>
      <c r="E292" s="10">
        <f t="shared" si="36"/>
        <v>0.10148514851485149</v>
      </c>
      <c r="F292" s="10">
        <f t="shared" si="37"/>
        <v>3.1545741324921135E-3</v>
      </c>
      <c r="G292" s="10">
        <f t="shared" si="39"/>
        <v>-0.97560975609756095</v>
      </c>
      <c r="H292" s="17">
        <f t="shared" si="38"/>
        <v>-9.9009900990099015E-2</v>
      </c>
    </row>
    <row r="293" spans="1:8" x14ac:dyDescent="0.2">
      <c r="A293" s="8"/>
      <c r="B293" s="24" t="s">
        <v>278</v>
      </c>
      <c r="C293" s="21">
        <v>0</v>
      </c>
      <c r="D293" s="9">
        <v>1</v>
      </c>
      <c r="E293" s="10" t="str">
        <f t="shared" si="36"/>
        <v/>
      </c>
      <c r="F293" s="10">
        <f t="shared" si="37"/>
        <v>3.1545741324921135E-3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</v>
      </c>
      <c r="D299" s="9">
        <v>1</v>
      </c>
      <c r="E299" s="10">
        <f t="shared" si="36"/>
        <v>2.4752475247524753E-3</v>
      </c>
      <c r="F299" s="10">
        <f t="shared" si="37"/>
        <v>3.1545741324921135E-3</v>
      </c>
      <c r="G299" s="10">
        <f t="shared" si="39"/>
        <v>0</v>
      </c>
      <c r="H299" s="17">
        <f t="shared" si="38"/>
        <v>0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1</v>
      </c>
      <c r="D303" s="9">
        <v>2</v>
      </c>
      <c r="E303" s="10">
        <f t="shared" si="36"/>
        <v>2.4752475247524753E-3</v>
      </c>
      <c r="F303" s="10">
        <f t="shared" si="37"/>
        <v>6.3091482649842269E-3</v>
      </c>
      <c r="G303" s="10">
        <f t="shared" si="39"/>
        <v>1</v>
      </c>
      <c r="H303" s="17">
        <f t="shared" si="38"/>
        <v>2.4752475247524753E-3</v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19</v>
      </c>
      <c r="D305" s="9">
        <v>6</v>
      </c>
      <c r="E305" s="10">
        <f t="shared" si="36"/>
        <v>4.702970297029703E-2</v>
      </c>
      <c r="F305" s="10">
        <f t="shared" si="37"/>
        <v>1.8927444794952682E-2</v>
      </c>
      <c r="G305" s="10">
        <f t="shared" si="39"/>
        <v>-0.68421052631578949</v>
      </c>
      <c r="H305" s="17">
        <f t="shared" si="38"/>
        <v>-3.2178217821782179E-2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1</v>
      </c>
      <c r="D311" s="9">
        <v>8</v>
      </c>
      <c r="E311" s="10">
        <f t="shared" si="40"/>
        <v>2.4752475247524753E-3</v>
      </c>
      <c r="F311" s="10">
        <f t="shared" si="41"/>
        <v>2.5236593059936908E-2</v>
      </c>
      <c r="G311" s="10">
        <f t="shared" si="43"/>
        <v>7</v>
      </c>
      <c r="H311" s="17">
        <f t="shared" si="42"/>
        <v>1.7326732673267328E-2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5</v>
      </c>
      <c r="D325" s="9">
        <v>2</v>
      </c>
      <c r="E325" s="10">
        <f t="shared" si="40"/>
        <v>1.2376237623762377E-2</v>
      </c>
      <c r="F325" s="10">
        <f t="shared" si="41"/>
        <v>6.3091482649842269E-3</v>
      </c>
      <c r="G325" s="10">
        <f t="shared" si="43"/>
        <v>-0.6</v>
      </c>
      <c r="H325" s="17">
        <f t="shared" si="42"/>
        <v>-7.4257425742574254E-3</v>
      </c>
    </row>
    <row r="326" spans="1:8" x14ac:dyDescent="0.2">
      <c r="A326" s="8"/>
      <c r="B326" s="24" t="s">
        <v>311</v>
      </c>
      <c r="C326" s="21">
        <v>6</v>
      </c>
      <c r="D326" s="9">
        <v>0</v>
      </c>
      <c r="E326" s="10">
        <f t="shared" si="40"/>
        <v>1.4851485148514851E-2</v>
      </c>
      <c r="F326" s="10" t="str">
        <f t="shared" si="41"/>
        <v/>
      </c>
      <c r="G326" s="10">
        <f t="shared" si="43"/>
        <v>-1</v>
      </c>
      <c r="H326" s="17">
        <f t="shared" si="42"/>
        <v>-1.4851485148514851E-2</v>
      </c>
    </row>
    <row r="327" spans="1:8" ht="25.5" x14ac:dyDescent="0.2">
      <c r="A327" s="8"/>
      <c r="B327" s="24" t="s">
        <v>312</v>
      </c>
      <c r="C327" s="21">
        <v>12</v>
      </c>
      <c r="D327" s="9">
        <v>0</v>
      </c>
      <c r="E327" s="10">
        <f t="shared" si="40"/>
        <v>2.9702970297029702E-2</v>
      </c>
      <c r="F327" s="10" t="str">
        <f t="shared" si="41"/>
        <v/>
      </c>
      <c r="G327" s="10">
        <f t="shared" si="43"/>
        <v>-1</v>
      </c>
      <c r="H327" s="17">
        <f t="shared" si="42"/>
        <v>-2.9702970297029702E-2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36</v>
      </c>
      <c r="D331" s="9">
        <v>20</v>
      </c>
      <c r="E331" s="10">
        <f t="shared" si="40"/>
        <v>8.9108910891089105E-2</v>
      </c>
      <c r="F331" s="10">
        <f t="shared" si="41"/>
        <v>6.3091482649842268E-2</v>
      </c>
      <c r="G331" s="10">
        <f t="shared" si="43"/>
        <v>-0.44444444444444442</v>
      </c>
      <c r="H331" s="17">
        <f t="shared" si="42"/>
        <v>-3.9603960396039598E-2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1</v>
      </c>
      <c r="E343" s="10" t="str">
        <f t="shared" si="44"/>
        <v/>
      </c>
      <c r="F343" s="10">
        <f t="shared" si="45"/>
        <v>3.1545741324921135E-3</v>
      </c>
      <c r="G343" s="10">
        <f t="shared" si="47"/>
        <v>1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0</v>
      </c>
      <c r="E354" s="10">
        <f t="shared" si="44"/>
        <v>2.4752475247524753E-3</v>
      </c>
      <c r="F354" s="10" t="str">
        <f t="shared" si="45"/>
        <v/>
      </c>
      <c r="G354" s="10">
        <f t="shared" si="47"/>
        <v>-1</v>
      </c>
      <c r="H354" s="17">
        <f t="shared" si="46"/>
        <v>-2.4752475247524753E-3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1542</v>
      </c>
      <c r="D362" s="36">
        <f>SUM(D363:D595)</f>
        <v>1473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-4.4747081712062257E-2</v>
      </c>
      <c r="H362" s="37">
        <f t="shared" ref="H362:H425" si="50">+IF(OR(AND(E362=""),(G362="")),"",E362*G362)</f>
        <v>-4.4747081712062257E-2</v>
      </c>
    </row>
    <row r="363" spans="1:8" x14ac:dyDescent="0.2">
      <c r="A363" s="8"/>
      <c r="B363" s="23" t="s">
        <v>342</v>
      </c>
      <c r="C363" s="41">
        <v>14</v>
      </c>
      <c r="D363" s="38">
        <v>12</v>
      </c>
      <c r="E363" s="39">
        <f t="shared" si="48"/>
        <v>9.0791180285343717E-3</v>
      </c>
      <c r="F363" s="39">
        <f t="shared" si="49"/>
        <v>8.1466395112016286E-3</v>
      </c>
      <c r="G363" s="39">
        <f t="shared" ref="G363:G426" si="51">+IF(AND(C363=0,D363=0)," ",IF(C363=0,1,IF(D363=0,-1,(D363-C363)/C363)))</f>
        <v>-0.14285714285714285</v>
      </c>
      <c r="H363" s="40">
        <f t="shared" si="50"/>
        <v>-1.2970168612191958E-3</v>
      </c>
    </row>
    <row r="364" spans="1:8" x14ac:dyDescent="0.2">
      <c r="A364" s="8"/>
      <c r="B364" s="24" t="s">
        <v>343</v>
      </c>
      <c r="C364" s="21">
        <v>5</v>
      </c>
      <c r="D364" s="9">
        <v>20</v>
      </c>
      <c r="E364" s="10">
        <f t="shared" si="48"/>
        <v>3.2425421530479898E-3</v>
      </c>
      <c r="F364" s="10">
        <f t="shared" si="49"/>
        <v>1.3577732518669382E-2</v>
      </c>
      <c r="G364" s="10">
        <f t="shared" si="51"/>
        <v>3</v>
      </c>
      <c r="H364" s="17">
        <f t="shared" si="50"/>
        <v>9.727626459143969E-3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29</v>
      </c>
      <c r="D368" s="9">
        <v>16</v>
      </c>
      <c r="E368" s="10">
        <f t="shared" si="48"/>
        <v>1.8806744487678339E-2</v>
      </c>
      <c r="F368" s="10">
        <f t="shared" si="49"/>
        <v>1.0862186014935505E-2</v>
      </c>
      <c r="G368" s="10">
        <f t="shared" si="51"/>
        <v>-0.44827586206896552</v>
      </c>
      <c r="H368" s="17">
        <f t="shared" si="50"/>
        <v>-8.4306095979247726E-3</v>
      </c>
    </row>
    <row r="369" spans="1:8" x14ac:dyDescent="0.2">
      <c r="A369" s="8"/>
      <c r="B369" s="24" t="s">
        <v>348</v>
      </c>
      <c r="C369" s="21">
        <v>3</v>
      </c>
      <c r="D369" s="9">
        <v>3</v>
      </c>
      <c r="E369" s="10">
        <f t="shared" si="48"/>
        <v>1.9455252918287938E-3</v>
      </c>
      <c r="F369" s="10">
        <f t="shared" si="49"/>
        <v>2.0366598778004071E-3</v>
      </c>
      <c r="G369" s="10">
        <f t="shared" si="51"/>
        <v>0</v>
      </c>
      <c r="H369" s="17">
        <f t="shared" si="50"/>
        <v>0</v>
      </c>
    </row>
    <row r="370" spans="1:8" x14ac:dyDescent="0.2">
      <c r="A370" s="8"/>
      <c r="B370" s="24" t="s">
        <v>349</v>
      </c>
      <c r="C370" s="21">
        <v>1</v>
      </c>
      <c r="D370" s="9">
        <v>0</v>
      </c>
      <c r="E370" s="10">
        <f t="shared" si="48"/>
        <v>6.485084306095979E-4</v>
      </c>
      <c r="F370" s="10" t="str">
        <f t="shared" si="49"/>
        <v/>
      </c>
      <c r="G370" s="10">
        <f t="shared" si="51"/>
        <v>-1</v>
      </c>
      <c r="H370" s="17">
        <f t="shared" si="50"/>
        <v>-6.485084306095979E-4</v>
      </c>
    </row>
    <row r="371" spans="1:8" x14ac:dyDescent="0.2">
      <c r="A371" s="8"/>
      <c r="B371" s="24" t="s">
        <v>350</v>
      </c>
      <c r="C371" s="21">
        <v>1</v>
      </c>
      <c r="D371" s="9">
        <v>15</v>
      </c>
      <c r="E371" s="10">
        <f t="shared" si="48"/>
        <v>6.485084306095979E-4</v>
      </c>
      <c r="F371" s="10">
        <f t="shared" si="49"/>
        <v>1.0183299389002037E-2</v>
      </c>
      <c r="G371" s="10">
        <f t="shared" si="51"/>
        <v>14</v>
      </c>
      <c r="H371" s="17">
        <f t="shared" si="50"/>
        <v>9.0791180285343699E-3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102</v>
      </c>
      <c r="D374" s="9">
        <v>24</v>
      </c>
      <c r="E374" s="10">
        <f t="shared" si="48"/>
        <v>6.6147859922178989E-2</v>
      </c>
      <c r="F374" s="10">
        <f t="shared" si="49"/>
        <v>1.6293279022403257E-2</v>
      </c>
      <c r="G374" s="10">
        <f t="shared" si="51"/>
        <v>-0.76470588235294112</v>
      </c>
      <c r="H374" s="17">
        <f t="shared" si="50"/>
        <v>-5.0583657587548639E-2</v>
      </c>
    </row>
    <row r="375" spans="1:8" x14ac:dyDescent="0.2">
      <c r="A375" s="8"/>
      <c r="B375" s="24" t="s">
        <v>354</v>
      </c>
      <c r="C375" s="21">
        <v>3</v>
      </c>
      <c r="D375" s="9">
        <v>7</v>
      </c>
      <c r="E375" s="10">
        <f t="shared" si="48"/>
        <v>1.9455252918287938E-3</v>
      </c>
      <c r="F375" s="10">
        <f t="shared" si="49"/>
        <v>4.7522063815342835E-3</v>
      </c>
      <c r="G375" s="10">
        <f t="shared" si="51"/>
        <v>1.3333333333333333</v>
      </c>
      <c r="H375" s="17">
        <f t="shared" si="50"/>
        <v>2.5940337224383916E-3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5</v>
      </c>
      <c r="D377" s="9">
        <v>0</v>
      </c>
      <c r="E377" s="10">
        <f t="shared" si="48"/>
        <v>3.2425421530479898E-3</v>
      </c>
      <c r="F377" s="10" t="str">
        <f t="shared" si="49"/>
        <v/>
      </c>
      <c r="G377" s="10">
        <f t="shared" si="51"/>
        <v>-1</v>
      </c>
      <c r="H377" s="17">
        <f t="shared" si="50"/>
        <v>-3.2425421530479898E-3</v>
      </c>
    </row>
    <row r="378" spans="1:8" x14ac:dyDescent="0.2">
      <c r="A378" s="8"/>
      <c r="B378" s="24" t="s">
        <v>357</v>
      </c>
      <c r="C378" s="21">
        <v>4</v>
      </c>
      <c r="D378" s="9">
        <v>1</v>
      </c>
      <c r="E378" s="10">
        <f t="shared" si="48"/>
        <v>2.5940337224383916E-3</v>
      </c>
      <c r="F378" s="10">
        <f t="shared" si="49"/>
        <v>6.7888662593346908E-4</v>
      </c>
      <c r="G378" s="10">
        <f t="shared" si="51"/>
        <v>-0.75</v>
      </c>
      <c r="H378" s="17">
        <f t="shared" si="50"/>
        <v>-1.9455252918287938E-3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20</v>
      </c>
      <c r="D382" s="9">
        <v>33</v>
      </c>
      <c r="E382" s="10">
        <f t="shared" si="48"/>
        <v>1.2970168612191959E-2</v>
      </c>
      <c r="F382" s="10">
        <f t="shared" si="49"/>
        <v>2.2403258655804479E-2</v>
      </c>
      <c r="G382" s="10">
        <f t="shared" si="51"/>
        <v>0.65</v>
      </c>
      <c r="H382" s="17">
        <f t="shared" si="50"/>
        <v>8.4306095979247743E-3</v>
      </c>
    </row>
    <row r="383" spans="1:8" x14ac:dyDescent="0.2">
      <c r="A383" s="8"/>
      <c r="B383" s="24" t="s">
        <v>362</v>
      </c>
      <c r="C383" s="21">
        <v>0</v>
      </c>
      <c r="D383" s="9">
        <v>14</v>
      </c>
      <c r="E383" s="10" t="str">
        <f t="shared" si="48"/>
        <v/>
      </c>
      <c r="F383" s="10">
        <f t="shared" si="49"/>
        <v>9.5044127630685669E-3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</v>
      </c>
      <c r="D385" s="9">
        <v>4</v>
      </c>
      <c r="E385" s="10">
        <f t="shared" si="48"/>
        <v>2.5940337224383916E-3</v>
      </c>
      <c r="F385" s="10">
        <f t="shared" si="49"/>
        <v>2.7155465037338763E-3</v>
      </c>
      <c r="G385" s="10">
        <f t="shared" si="51"/>
        <v>0</v>
      </c>
      <c r="H385" s="17">
        <f t="shared" si="50"/>
        <v>0</v>
      </c>
    </row>
    <row r="386" spans="1:8" x14ac:dyDescent="0.2">
      <c r="A386" s="8"/>
      <c r="B386" s="24" t="s">
        <v>365</v>
      </c>
      <c r="C386" s="21">
        <v>47</v>
      </c>
      <c r="D386" s="9">
        <v>156</v>
      </c>
      <c r="E386" s="10">
        <f t="shared" si="48"/>
        <v>3.0479896238651102E-2</v>
      </c>
      <c r="F386" s="10">
        <f t="shared" si="49"/>
        <v>0.10590631364562118</v>
      </c>
      <c r="G386" s="10">
        <f t="shared" si="51"/>
        <v>2.3191489361702127</v>
      </c>
      <c r="H386" s="17">
        <f t="shared" si="50"/>
        <v>7.0687418936446172E-2</v>
      </c>
    </row>
    <row r="387" spans="1:8" x14ac:dyDescent="0.2">
      <c r="A387" s="8"/>
      <c r="B387" s="24" t="s">
        <v>366</v>
      </c>
      <c r="C387" s="21">
        <v>6</v>
      </c>
      <c r="D387" s="9">
        <v>3</v>
      </c>
      <c r="E387" s="10">
        <f t="shared" si="48"/>
        <v>3.8910505836575876E-3</v>
      </c>
      <c r="F387" s="10">
        <f t="shared" si="49"/>
        <v>2.0366598778004071E-3</v>
      </c>
      <c r="G387" s="10">
        <f t="shared" si="51"/>
        <v>-0.5</v>
      </c>
      <c r="H387" s="17">
        <f t="shared" si="50"/>
        <v>-1.9455252918287938E-3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8</v>
      </c>
      <c r="D393" s="9">
        <v>0</v>
      </c>
      <c r="E393" s="10">
        <f t="shared" si="48"/>
        <v>5.1880674448767832E-3</v>
      </c>
      <c r="F393" s="10" t="str">
        <f t="shared" si="49"/>
        <v/>
      </c>
      <c r="G393" s="10">
        <f t="shared" si="51"/>
        <v>-1</v>
      </c>
      <c r="H393" s="17">
        <f t="shared" si="50"/>
        <v>-5.1880674448767832E-3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4</v>
      </c>
      <c r="D396" s="9">
        <v>64</v>
      </c>
      <c r="E396" s="10">
        <f t="shared" si="48"/>
        <v>2.5940337224383916E-3</v>
      </c>
      <c r="F396" s="10">
        <f t="shared" si="49"/>
        <v>4.3448744059742021E-2</v>
      </c>
      <c r="G396" s="10">
        <f t="shared" si="51"/>
        <v>15</v>
      </c>
      <c r="H396" s="17">
        <f t="shared" si="50"/>
        <v>3.8910505836575876E-2</v>
      </c>
    </row>
    <row r="397" spans="1:8" x14ac:dyDescent="0.2">
      <c r="A397" s="8"/>
      <c r="B397" s="24" t="s">
        <v>376</v>
      </c>
      <c r="C397" s="21">
        <v>124</v>
      </c>
      <c r="D397" s="9">
        <v>3</v>
      </c>
      <c r="E397" s="10">
        <f t="shared" si="48"/>
        <v>8.0415045395590148E-2</v>
      </c>
      <c r="F397" s="10">
        <f t="shared" si="49"/>
        <v>2.0366598778004071E-3</v>
      </c>
      <c r="G397" s="10">
        <f t="shared" si="51"/>
        <v>-0.97580645161290325</v>
      </c>
      <c r="H397" s="17">
        <f t="shared" si="50"/>
        <v>-7.8469520103761362E-2</v>
      </c>
    </row>
    <row r="398" spans="1:8" x14ac:dyDescent="0.2">
      <c r="A398" s="8"/>
      <c r="B398" s="24" t="s">
        <v>377</v>
      </c>
      <c r="C398" s="21">
        <v>4</v>
      </c>
      <c r="D398" s="9">
        <v>1</v>
      </c>
      <c r="E398" s="10">
        <f t="shared" si="48"/>
        <v>2.5940337224383916E-3</v>
      </c>
      <c r="F398" s="10">
        <f t="shared" si="49"/>
        <v>6.7888662593346908E-4</v>
      </c>
      <c r="G398" s="10">
        <f t="shared" si="51"/>
        <v>-0.75</v>
      </c>
      <c r="H398" s="17">
        <f t="shared" si="50"/>
        <v>-1.9455252918287938E-3</v>
      </c>
    </row>
    <row r="399" spans="1:8" x14ac:dyDescent="0.2">
      <c r="A399" s="8"/>
      <c r="B399" s="24" t="s">
        <v>378</v>
      </c>
      <c r="C399" s="21">
        <v>10</v>
      </c>
      <c r="D399" s="9">
        <v>3</v>
      </c>
      <c r="E399" s="10">
        <f t="shared" si="48"/>
        <v>6.4850843060959796E-3</v>
      </c>
      <c r="F399" s="10">
        <f t="shared" si="49"/>
        <v>2.0366598778004071E-3</v>
      </c>
      <c r="G399" s="10">
        <f t="shared" si="51"/>
        <v>-0.7</v>
      </c>
      <c r="H399" s="17">
        <f t="shared" si="50"/>
        <v>-4.5395590142671858E-3</v>
      </c>
    </row>
    <row r="400" spans="1:8" x14ac:dyDescent="0.2">
      <c r="A400" s="8"/>
      <c r="B400" s="24" t="s">
        <v>379</v>
      </c>
      <c r="C400" s="21">
        <v>7</v>
      </c>
      <c r="D400" s="9">
        <v>1</v>
      </c>
      <c r="E400" s="10">
        <f t="shared" si="48"/>
        <v>4.5395590142671858E-3</v>
      </c>
      <c r="F400" s="10">
        <f t="shared" si="49"/>
        <v>6.7888662593346908E-4</v>
      </c>
      <c r="G400" s="10">
        <f t="shared" si="51"/>
        <v>-0.8571428571428571</v>
      </c>
      <c r="H400" s="17">
        <f t="shared" si="50"/>
        <v>-3.8910505836575876E-3</v>
      </c>
    </row>
    <row r="401" spans="1:8" x14ac:dyDescent="0.2">
      <c r="A401" s="8"/>
      <c r="B401" s="24" t="s">
        <v>380</v>
      </c>
      <c r="C401" s="21">
        <v>14</v>
      </c>
      <c r="D401" s="9">
        <v>12</v>
      </c>
      <c r="E401" s="10">
        <f t="shared" si="48"/>
        <v>9.0791180285343717E-3</v>
      </c>
      <c r="F401" s="10">
        <f t="shared" si="49"/>
        <v>8.1466395112016286E-3</v>
      </c>
      <c r="G401" s="10">
        <f t="shared" si="51"/>
        <v>-0.14285714285714285</v>
      </c>
      <c r="H401" s="17">
        <f t="shared" si="50"/>
        <v>-1.2970168612191958E-3</v>
      </c>
    </row>
    <row r="402" spans="1:8" x14ac:dyDescent="0.2">
      <c r="A402" s="8"/>
      <c r="B402" s="24" t="s">
        <v>381</v>
      </c>
      <c r="C402" s="21">
        <v>7</v>
      </c>
      <c r="D402" s="9">
        <v>0</v>
      </c>
      <c r="E402" s="10">
        <f t="shared" si="48"/>
        <v>4.5395590142671858E-3</v>
      </c>
      <c r="F402" s="10" t="str">
        <f t="shared" si="49"/>
        <v/>
      </c>
      <c r="G402" s="10">
        <f t="shared" si="51"/>
        <v>-1</v>
      </c>
      <c r="H402" s="17">
        <f t="shared" si="50"/>
        <v>-4.5395590142671858E-3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3</v>
      </c>
      <c r="E404" s="10" t="str">
        <f t="shared" si="48"/>
        <v/>
      </c>
      <c r="F404" s="10">
        <f t="shared" si="49"/>
        <v>2.0366598778004071E-3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136</v>
      </c>
      <c r="D410" s="9">
        <v>126</v>
      </c>
      <c r="E410" s="10">
        <f t="shared" si="48"/>
        <v>8.8197146562905324E-2</v>
      </c>
      <c r="F410" s="10">
        <f t="shared" si="49"/>
        <v>8.5539714867617106E-2</v>
      </c>
      <c r="G410" s="10">
        <f t="shared" si="51"/>
        <v>-7.3529411764705885E-2</v>
      </c>
      <c r="H410" s="17">
        <f t="shared" si="50"/>
        <v>-6.4850843060959796E-3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19</v>
      </c>
      <c r="D413" s="9">
        <v>31</v>
      </c>
      <c r="E413" s="10">
        <f t="shared" si="48"/>
        <v>1.232166018158236E-2</v>
      </c>
      <c r="F413" s="10">
        <f t="shared" si="49"/>
        <v>2.1045485403937542E-2</v>
      </c>
      <c r="G413" s="10">
        <f t="shared" si="51"/>
        <v>0.63157894736842102</v>
      </c>
      <c r="H413" s="17">
        <f t="shared" si="50"/>
        <v>7.7821011673151743E-3</v>
      </c>
    </row>
    <row r="414" spans="1:8" x14ac:dyDescent="0.2">
      <c r="A414" s="8"/>
      <c r="B414" s="24" t="s">
        <v>393</v>
      </c>
      <c r="C414" s="21">
        <v>23</v>
      </c>
      <c r="D414" s="9">
        <v>84</v>
      </c>
      <c r="E414" s="10">
        <f t="shared" si="48"/>
        <v>1.4915693904020753E-2</v>
      </c>
      <c r="F414" s="10">
        <f t="shared" si="49"/>
        <v>5.7026476578411409E-2</v>
      </c>
      <c r="G414" s="10">
        <f t="shared" si="51"/>
        <v>2.652173913043478</v>
      </c>
      <c r="H414" s="17">
        <f t="shared" si="50"/>
        <v>3.9559014267185472E-2</v>
      </c>
    </row>
    <row r="415" spans="1:8" x14ac:dyDescent="0.2">
      <c r="A415" s="8"/>
      <c r="B415" s="24" t="s">
        <v>394</v>
      </c>
      <c r="C415" s="21">
        <v>28</v>
      </c>
      <c r="D415" s="9">
        <v>27</v>
      </c>
      <c r="E415" s="10">
        <f t="shared" si="48"/>
        <v>1.8158236057068743E-2</v>
      </c>
      <c r="F415" s="10">
        <f t="shared" si="49"/>
        <v>1.8329938900203666E-2</v>
      </c>
      <c r="G415" s="10">
        <f t="shared" si="51"/>
        <v>-3.5714285714285712E-2</v>
      </c>
      <c r="H415" s="17">
        <f t="shared" si="50"/>
        <v>-6.485084306095979E-4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11</v>
      </c>
      <c r="D418" s="9">
        <v>57</v>
      </c>
      <c r="E418" s="10">
        <f t="shared" si="48"/>
        <v>7.133592736705577E-3</v>
      </c>
      <c r="F418" s="10">
        <f t="shared" si="49"/>
        <v>3.8696537678207736E-2</v>
      </c>
      <c r="G418" s="10">
        <f t="shared" si="51"/>
        <v>4.1818181818181817</v>
      </c>
      <c r="H418" s="17">
        <f t="shared" si="50"/>
        <v>2.9831387808041503E-2</v>
      </c>
    </row>
    <row r="419" spans="1:8" x14ac:dyDescent="0.2">
      <c r="A419" s="8"/>
      <c r="B419" s="24" t="s">
        <v>398</v>
      </c>
      <c r="C419" s="21">
        <v>16</v>
      </c>
      <c r="D419" s="9">
        <v>13</v>
      </c>
      <c r="E419" s="10">
        <f t="shared" si="48"/>
        <v>1.0376134889753566E-2</v>
      </c>
      <c r="F419" s="10">
        <f t="shared" si="49"/>
        <v>8.8255261371350986E-3</v>
      </c>
      <c r="G419" s="10">
        <f t="shared" si="51"/>
        <v>-0.1875</v>
      </c>
      <c r="H419" s="17">
        <f t="shared" si="50"/>
        <v>-1.9455252918287938E-3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4</v>
      </c>
      <c r="D421" s="9">
        <v>21</v>
      </c>
      <c r="E421" s="10">
        <f t="shared" si="48"/>
        <v>2.5940337224383916E-3</v>
      </c>
      <c r="F421" s="10">
        <f t="shared" si="49"/>
        <v>1.4256619144602852E-2</v>
      </c>
      <c r="G421" s="10">
        <f t="shared" si="51"/>
        <v>4.25</v>
      </c>
      <c r="H421" s="17">
        <f t="shared" si="50"/>
        <v>1.1024643320363164E-2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6.7888662593346908E-4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5</v>
      </c>
      <c r="D424" s="9">
        <v>1</v>
      </c>
      <c r="E424" s="10">
        <f t="shared" si="48"/>
        <v>3.2425421530479898E-3</v>
      </c>
      <c r="F424" s="10">
        <f t="shared" si="49"/>
        <v>6.7888662593346908E-4</v>
      </c>
      <c r="G424" s="10">
        <f t="shared" si="51"/>
        <v>-0.8</v>
      </c>
      <c r="H424" s="17">
        <f t="shared" si="50"/>
        <v>-2.594033722438392E-3</v>
      </c>
    </row>
    <row r="425" spans="1:8" x14ac:dyDescent="0.2">
      <c r="A425" s="8"/>
      <c r="B425" s="24" t="s">
        <v>404</v>
      </c>
      <c r="C425" s="21">
        <v>11</v>
      </c>
      <c r="D425" s="9">
        <v>10</v>
      </c>
      <c r="E425" s="10">
        <f t="shared" si="48"/>
        <v>7.133592736705577E-3</v>
      </c>
      <c r="F425" s="10">
        <f t="shared" si="49"/>
        <v>6.788866259334691E-3</v>
      </c>
      <c r="G425" s="10">
        <f t="shared" si="51"/>
        <v>-9.0909090909090912E-2</v>
      </c>
      <c r="H425" s="17">
        <f t="shared" si="50"/>
        <v>-6.485084306095979E-4</v>
      </c>
    </row>
    <row r="426" spans="1:8" x14ac:dyDescent="0.2">
      <c r="A426" s="8"/>
      <c r="B426" s="24" t="s">
        <v>405</v>
      </c>
      <c r="C426" s="21">
        <v>83</v>
      </c>
      <c r="D426" s="9">
        <v>78</v>
      </c>
      <c r="E426" s="10">
        <f t="shared" ref="E426:E489" si="52">+IF(C426=0,"",C426/C$362)</f>
        <v>5.3826199740596631E-2</v>
      </c>
      <c r="F426" s="10">
        <f t="shared" ref="F426:F489" si="53">+IF(D426=0,"",D426/D$362)</f>
        <v>5.2953156822810592E-2</v>
      </c>
      <c r="G426" s="10">
        <f t="shared" si="51"/>
        <v>-6.0240963855421686E-2</v>
      </c>
      <c r="H426" s="17">
        <f t="shared" ref="H426:H489" si="54">+IF(OR(AND(E426=""),(G426="")),"",E426*G426)</f>
        <v>-3.2425421530479898E-3</v>
      </c>
    </row>
    <row r="427" spans="1:8" x14ac:dyDescent="0.2">
      <c r="A427" s="8"/>
      <c r="B427" s="24" t="s">
        <v>406</v>
      </c>
      <c r="C427" s="21">
        <v>31</v>
      </c>
      <c r="D427" s="9">
        <v>26</v>
      </c>
      <c r="E427" s="10">
        <f t="shared" si="52"/>
        <v>2.0103761348897537E-2</v>
      </c>
      <c r="F427" s="10">
        <f t="shared" si="53"/>
        <v>1.7651052274270197E-2</v>
      </c>
      <c r="G427" s="10">
        <f t="shared" ref="G427:G490" si="55">+IF(AND(C427=0,D427=0)," ",IF(C427=0,1,IF(D427=0,-1,(D427-C427)/C427)))</f>
        <v>-0.16129032258064516</v>
      </c>
      <c r="H427" s="17">
        <f t="shared" si="54"/>
        <v>-3.2425421530479898E-3</v>
      </c>
    </row>
    <row r="428" spans="1:8" x14ac:dyDescent="0.2">
      <c r="A428" s="8"/>
      <c r="B428" s="24" t="s">
        <v>407</v>
      </c>
      <c r="C428" s="21">
        <v>22</v>
      </c>
      <c r="D428" s="9">
        <v>30</v>
      </c>
      <c r="E428" s="10">
        <f t="shared" si="52"/>
        <v>1.4267185473411154E-2</v>
      </c>
      <c r="F428" s="10">
        <f t="shared" si="53"/>
        <v>2.0366598778004074E-2</v>
      </c>
      <c r="G428" s="10">
        <f t="shared" si="55"/>
        <v>0.36363636363636365</v>
      </c>
      <c r="H428" s="17">
        <f t="shared" si="54"/>
        <v>5.1880674448767832E-3</v>
      </c>
    </row>
    <row r="429" spans="1:8" x14ac:dyDescent="0.2">
      <c r="A429" s="8"/>
      <c r="B429" s="24" t="s">
        <v>408</v>
      </c>
      <c r="C429" s="21">
        <v>1</v>
      </c>
      <c r="D429" s="9">
        <v>1</v>
      </c>
      <c r="E429" s="10">
        <f t="shared" si="52"/>
        <v>6.485084306095979E-4</v>
      </c>
      <c r="F429" s="10">
        <f t="shared" si="53"/>
        <v>6.7888662593346908E-4</v>
      </c>
      <c r="G429" s="10">
        <f t="shared" si="55"/>
        <v>0</v>
      </c>
      <c r="H429" s="17">
        <f t="shared" si="54"/>
        <v>0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20</v>
      </c>
      <c r="D433" s="9">
        <v>0</v>
      </c>
      <c r="E433" s="10">
        <f t="shared" si="52"/>
        <v>1.2970168612191959E-2</v>
      </c>
      <c r="F433" s="10" t="str">
        <f t="shared" si="53"/>
        <v/>
      </c>
      <c r="G433" s="10">
        <f t="shared" si="55"/>
        <v>-1</v>
      </c>
      <c r="H433" s="17">
        <f t="shared" si="54"/>
        <v>-1.2970168612191959E-2</v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65</v>
      </c>
      <c r="D437" s="9">
        <v>52</v>
      </c>
      <c r="E437" s="10">
        <f t="shared" si="52"/>
        <v>4.2153047989623868E-2</v>
      </c>
      <c r="F437" s="10">
        <f t="shared" si="53"/>
        <v>3.5302104548540394E-2</v>
      </c>
      <c r="G437" s="10">
        <f t="shared" si="55"/>
        <v>-0.2</v>
      </c>
      <c r="H437" s="17">
        <f t="shared" si="54"/>
        <v>-8.4306095979247743E-3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2</v>
      </c>
      <c r="D441" s="9">
        <v>4</v>
      </c>
      <c r="E441" s="10">
        <f t="shared" si="52"/>
        <v>1.2970168612191958E-3</v>
      </c>
      <c r="F441" s="10">
        <f t="shared" si="53"/>
        <v>2.7155465037338763E-3</v>
      </c>
      <c r="G441" s="10">
        <f t="shared" si="55"/>
        <v>1</v>
      </c>
      <c r="H441" s="17">
        <f t="shared" si="54"/>
        <v>1.2970168612191958E-3</v>
      </c>
    </row>
    <row r="442" spans="1:8" x14ac:dyDescent="0.2">
      <c r="A442" s="8"/>
      <c r="B442" s="24" t="s">
        <v>421</v>
      </c>
      <c r="C442" s="21">
        <v>1</v>
      </c>
      <c r="D442" s="9">
        <v>2</v>
      </c>
      <c r="E442" s="10">
        <f t="shared" si="52"/>
        <v>6.485084306095979E-4</v>
      </c>
      <c r="F442" s="10">
        <f t="shared" si="53"/>
        <v>1.3577732518669382E-3</v>
      </c>
      <c r="G442" s="10">
        <f t="shared" si="55"/>
        <v>1</v>
      </c>
      <c r="H442" s="17">
        <f t="shared" si="54"/>
        <v>6.485084306095979E-4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4</v>
      </c>
      <c r="D445" s="9">
        <v>2</v>
      </c>
      <c r="E445" s="10">
        <f t="shared" si="52"/>
        <v>2.5940337224383916E-3</v>
      </c>
      <c r="F445" s="10">
        <f t="shared" si="53"/>
        <v>1.3577732518669382E-3</v>
      </c>
      <c r="G445" s="10">
        <f t="shared" si="55"/>
        <v>-0.5</v>
      </c>
      <c r="H445" s="17">
        <f t="shared" si="54"/>
        <v>-1.2970168612191958E-3</v>
      </c>
    </row>
    <row r="446" spans="1:8" x14ac:dyDescent="0.2">
      <c r="A446" s="8"/>
      <c r="B446" s="24" t="s">
        <v>425</v>
      </c>
      <c r="C446" s="21">
        <v>1</v>
      </c>
      <c r="D446" s="9">
        <v>2</v>
      </c>
      <c r="E446" s="10">
        <f t="shared" si="52"/>
        <v>6.485084306095979E-4</v>
      </c>
      <c r="F446" s="10">
        <f t="shared" si="53"/>
        <v>1.3577732518669382E-3</v>
      </c>
      <c r="G446" s="10">
        <f t="shared" si="55"/>
        <v>1</v>
      </c>
      <c r="H446" s="17">
        <f t="shared" si="54"/>
        <v>6.485084306095979E-4</v>
      </c>
    </row>
    <row r="447" spans="1:8" x14ac:dyDescent="0.2">
      <c r="A447" s="8"/>
      <c r="B447" s="24" t="s">
        <v>426</v>
      </c>
      <c r="C447" s="21">
        <v>2</v>
      </c>
      <c r="D447" s="9">
        <v>0</v>
      </c>
      <c r="E447" s="10">
        <f t="shared" si="52"/>
        <v>1.2970168612191958E-3</v>
      </c>
      <c r="F447" s="10" t="str">
        <f t="shared" si="53"/>
        <v/>
      </c>
      <c r="G447" s="10">
        <f t="shared" si="55"/>
        <v>-1</v>
      </c>
      <c r="H447" s="17">
        <f t="shared" si="54"/>
        <v>-1.2970168612191958E-3</v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</v>
      </c>
      <c r="D451" s="9">
        <v>0</v>
      </c>
      <c r="E451" s="10">
        <f t="shared" si="52"/>
        <v>6.485084306095979E-4</v>
      </c>
      <c r="F451" s="10" t="str">
        <f t="shared" si="53"/>
        <v/>
      </c>
      <c r="G451" s="10">
        <f t="shared" si="55"/>
        <v>-1</v>
      </c>
      <c r="H451" s="17">
        <f t="shared" si="54"/>
        <v>-6.485084306095979E-4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26</v>
      </c>
      <c r="E468" s="10" t="str">
        <f t="shared" si="52"/>
        <v/>
      </c>
      <c r="F468" s="10">
        <f t="shared" si="53"/>
        <v>1.7651052274270197E-2</v>
      </c>
      <c r="G468" s="10">
        <f t="shared" si="55"/>
        <v>1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</v>
      </c>
      <c r="D472" s="9">
        <v>1</v>
      </c>
      <c r="E472" s="10">
        <f t="shared" si="52"/>
        <v>6.485084306095979E-4</v>
      </c>
      <c r="F472" s="10">
        <f t="shared" si="53"/>
        <v>6.7888662593346908E-4</v>
      </c>
      <c r="G472" s="10">
        <f t="shared" si="55"/>
        <v>0</v>
      </c>
      <c r="H472" s="17">
        <f t="shared" si="54"/>
        <v>0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12</v>
      </c>
      <c r="D475" s="9">
        <v>20</v>
      </c>
      <c r="E475" s="10">
        <f t="shared" si="52"/>
        <v>7.7821011673151752E-3</v>
      </c>
      <c r="F475" s="10">
        <f t="shared" si="53"/>
        <v>1.3577732518669382E-2</v>
      </c>
      <c r="G475" s="10">
        <f t="shared" si="55"/>
        <v>0.66666666666666663</v>
      </c>
      <c r="H475" s="17">
        <f t="shared" si="54"/>
        <v>5.1880674448767832E-3</v>
      </c>
    </row>
    <row r="476" spans="1:8" x14ac:dyDescent="0.2">
      <c r="A476" s="8"/>
      <c r="B476" s="24" t="s">
        <v>455</v>
      </c>
      <c r="C476" s="21">
        <v>0</v>
      </c>
      <c r="D476" s="9">
        <v>3</v>
      </c>
      <c r="E476" s="10" t="str">
        <f t="shared" si="52"/>
        <v/>
      </c>
      <c r="F476" s="10">
        <f t="shared" si="53"/>
        <v>2.0366598778004071E-3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4</v>
      </c>
      <c r="D477" s="9">
        <v>12</v>
      </c>
      <c r="E477" s="10">
        <f t="shared" si="52"/>
        <v>2.5940337224383916E-3</v>
      </c>
      <c r="F477" s="10">
        <f t="shared" si="53"/>
        <v>8.1466395112016286E-3</v>
      </c>
      <c r="G477" s="10">
        <f t="shared" si="55"/>
        <v>2</v>
      </c>
      <c r="H477" s="17">
        <f t="shared" si="54"/>
        <v>5.1880674448767832E-3</v>
      </c>
    </row>
    <row r="478" spans="1:8" ht="25.5" x14ac:dyDescent="0.2">
      <c r="A478" s="8"/>
      <c r="B478" s="24" t="s">
        <v>457</v>
      </c>
      <c r="C478" s="21">
        <v>9</v>
      </c>
      <c r="D478" s="9">
        <v>7</v>
      </c>
      <c r="E478" s="10">
        <f t="shared" si="52"/>
        <v>5.8365758754863814E-3</v>
      </c>
      <c r="F478" s="10">
        <f t="shared" si="53"/>
        <v>4.7522063815342835E-3</v>
      </c>
      <c r="G478" s="10">
        <f t="shared" si="55"/>
        <v>-0.22222222222222221</v>
      </c>
      <c r="H478" s="17">
        <f t="shared" si="54"/>
        <v>-1.2970168612191958E-3</v>
      </c>
    </row>
    <row r="479" spans="1:8" ht="25.5" x14ac:dyDescent="0.2">
      <c r="A479" s="8"/>
      <c r="B479" s="24" t="s">
        <v>458</v>
      </c>
      <c r="C479" s="21">
        <v>4</v>
      </c>
      <c r="D479" s="9">
        <v>0</v>
      </c>
      <c r="E479" s="10">
        <f t="shared" si="52"/>
        <v>2.5940337224383916E-3</v>
      </c>
      <c r="F479" s="10" t="str">
        <f t="shared" si="53"/>
        <v/>
      </c>
      <c r="G479" s="10">
        <f t="shared" si="55"/>
        <v>-1</v>
      </c>
      <c r="H479" s="17">
        <f t="shared" si="54"/>
        <v>-2.5940337224383916E-3</v>
      </c>
    </row>
    <row r="480" spans="1:8" x14ac:dyDescent="0.2">
      <c r="A480" s="8"/>
      <c r="B480" s="24" t="s">
        <v>459</v>
      </c>
      <c r="C480" s="21">
        <v>17</v>
      </c>
      <c r="D480" s="9">
        <v>12</v>
      </c>
      <c r="E480" s="10">
        <f t="shared" si="52"/>
        <v>1.1024643320363165E-2</v>
      </c>
      <c r="F480" s="10">
        <f t="shared" si="53"/>
        <v>8.1466395112016286E-3</v>
      </c>
      <c r="G480" s="10">
        <f t="shared" si="55"/>
        <v>-0.29411764705882354</v>
      </c>
      <c r="H480" s="17">
        <f t="shared" si="54"/>
        <v>-3.2425421530479898E-3</v>
      </c>
    </row>
    <row r="481" spans="1:8" ht="25.5" x14ac:dyDescent="0.2">
      <c r="A481" s="8"/>
      <c r="B481" s="24" t="s">
        <v>460</v>
      </c>
      <c r="C481" s="21">
        <v>5</v>
      </c>
      <c r="D481" s="9">
        <v>4</v>
      </c>
      <c r="E481" s="10">
        <f t="shared" si="52"/>
        <v>3.2425421530479898E-3</v>
      </c>
      <c r="F481" s="10">
        <f t="shared" si="53"/>
        <v>2.7155465037338763E-3</v>
      </c>
      <c r="G481" s="10">
        <f t="shared" si="55"/>
        <v>-0.2</v>
      </c>
      <c r="H481" s="17">
        <f t="shared" si="54"/>
        <v>-6.4850843060959801E-4</v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7</v>
      </c>
      <c r="D484" s="9">
        <v>8</v>
      </c>
      <c r="E484" s="10">
        <f t="shared" si="52"/>
        <v>4.5395590142671858E-3</v>
      </c>
      <c r="F484" s="10">
        <f t="shared" si="53"/>
        <v>5.4310930074677527E-3</v>
      </c>
      <c r="G484" s="10">
        <f t="shared" si="55"/>
        <v>0.14285714285714285</v>
      </c>
      <c r="H484" s="17">
        <f t="shared" si="54"/>
        <v>6.485084306095979E-4</v>
      </c>
    </row>
    <row r="485" spans="1:8" x14ac:dyDescent="0.2">
      <c r="A485" s="8"/>
      <c r="B485" s="24" t="s">
        <v>464</v>
      </c>
      <c r="C485" s="21">
        <v>97</v>
      </c>
      <c r="D485" s="9">
        <v>4</v>
      </c>
      <c r="E485" s="10">
        <f t="shared" si="52"/>
        <v>6.2905317769130997E-2</v>
      </c>
      <c r="F485" s="10">
        <f t="shared" si="53"/>
        <v>2.7155465037338763E-3</v>
      </c>
      <c r="G485" s="10">
        <f t="shared" si="55"/>
        <v>-0.95876288659793818</v>
      </c>
      <c r="H485" s="17">
        <f t="shared" si="54"/>
        <v>-6.0311284046692608E-2</v>
      </c>
    </row>
    <row r="486" spans="1:8" x14ac:dyDescent="0.2">
      <c r="A486" s="8"/>
      <c r="B486" s="24" t="s">
        <v>465</v>
      </c>
      <c r="C486" s="21">
        <v>10</v>
      </c>
      <c r="D486" s="9">
        <v>0</v>
      </c>
      <c r="E486" s="10">
        <f t="shared" si="52"/>
        <v>6.4850843060959796E-3</v>
      </c>
      <c r="F486" s="10" t="str">
        <f t="shared" si="53"/>
        <v/>
      </c>
      <c r="G486" s="10">
        <f t="shared" si="55"/>
        <v>-1</v>
      </c>
      <c r="H486" s="17">
        <f t="shared" si="54"/>
        <v>-6.4850843060959796E-3</v>
      </c>
    </row>
    <row r="487" spans="1:8" x14ac:dyDescent="0.2">
      <c r="A487" s="8"/>
      <c r="B487" s="24" t="s">
        <v>466</v>
      </c>
      <c r="C487" s="21">
        <v>0</v>
      </c>
      <c r="D487" s="9">
        <v>1</v>
      </c>
      <c r="E487" s="10" t="str">
        <f t="shared" si="52"/>
        <v/>
      </c>
      <c r="F487" s="10">
        <f t="shared" si="53"/>
        <v>6.7888662593346908E-4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7</v>
      </c>
      <c r="D488" s="9">
        <v>4</v>
      </c>
      <c r="E488" s="10">
        <f t="shared" si="52"/>
        <v>4.5395590142671858E-3</v>
      </c>
      <c r="F488" s="10">
        <f t="shared" si="53"/>
        <v>2.7155465037338763E-3</v>
      </c>
      <c r="G488" s="10">
        <f t="shared" si="55"/>
        <v>-0.42857142857142855</v>
      </c>
      <c r="H488" s="17">
        <f t="shared" si="54"/>
        <v>-1.9455252918287938E-3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190</v>
      </c>
      <c r="D490" s="9">
        <v>75</v>
      </c>
      <c r="E490" s="10">
        <f t="shared" ref="E490:E553" si="56">+IF(C490=0,"",C490/C$362)</f>
        <v>0.12321660181582361</v>
      </c>
      <c r="F490" s="10">
        <f t="shared" ref="F490:F553" si="57">+IF(D490=0,"",D490/D$362)</f>
        <v>5.0916496945010187E-2</v>
      </c>
      <c r="G490" s="10">
        <f t="shared" si="55"/>
        <v>-0.60526315789473684</v>
      </c>
      <c r="H490" s="17">
        <f t="shared" ref="H490:H553" si="58">+IF(OR(AND(E490=""),(G490="")),"",E490*G490)</f>
        <v>-7.457846952010376E-2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4</v>
      </c>
      <c r="D493" s="9">
        <v>0</v>
      </c>
      <c r="E493" s="10">
        <f t="shared" si="56"/>
        <v>2.5940337224383916E-3</v>
      </c>
      <c r="F493" s="10" t="str">
        <f t="shared" si="57"/>
        <v/>
      </c>
      <c r="G493" s="10">
        <f t="shared" si="59"/>
        <v>-1</v>
      </c>
      <c r="H493" s="17">
        <f t="shared" si="58"/>
        <v>-2.5940337224383916E-3</v>
      </c>
    </row>
    <row r="494" spans="1:8" x14ac:dyDescent="0.2">
      <c r="A494" s="8"/>
      <c r="B494" s="24" t="s">
        <v>473</v>
      </c>
      <c r="C494" s="21">
        <v>20</v>
      </c>
      <c r="D494" s="9">
        <v>8</v>
      </c>
      <c r="E494" s="10">
        <f t="shared" si="56"/>
        <v>1.2970168612191959E-2</v>
      </c>
      <c r="F494" s="10">
        <f t="shared" si="57"/>
        <v>5.4310930074677527E-3</v>
      </c>
      <c r="G494" s="10">
        <f t="shared" si="59"/>
        <v>-0.6</v>
      </c>
      <c r="H494" s="17">
        <f t="shared" si="58"/>
        <v>-7.7821011673151752E-3</v>
      </c>
    </row>
    <row r="495" spans="1:8" x14ac:dyDescent="0.2">
      <c r="A495" s="8"/>
      <c r="B495" s="24" t="s">
        <v>474</v>
      </c>
      <c r="C495" s="21">
        <v>18</v>
      </c>
      <c r="D495" s="9">
        <v>15</v>
      </c>
      <c r="E495" s="10">
        <f t="shared" si="56"/>
        <v>1.1673151750972763E-2</v>
      </c>
      <c r="F495" s="10">
        <f t="shared" si="57"/>
        <v>1.0183299389002037E-2</v>
      </c>
      <c r="G495" s="10">
        <f t="shared" si="59"/>
        <v>-0.16666666666666666</v>
      </c>
      <c r="H495" s="17">
        <f t="shared" si="58"/>
        <v>-1.9455252918287938E-3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17</v>
      </c>
      <c r="D498" s="9">
        <v>10</v>
      </c>
      <c r="E498" s="10">
        <f t="shared" si="56"/>
        <v>1.1024643320363165E-2</v>
      </c>
      <c r="F498" s="10">
        <f t="shared" si="57"/>
        <v>6.788866259334691E-3</v>
      </c>
      <c r="G498" s="10">
        <f t="shared" si="59"/>
        <v>-0.41176470588235292</v>
      </c>
      <c r="H498" s="17">
        <f t="shared" si="58"/>
        <v>-4.5395590142671858E-3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2</v>
      </c>
      <c r="D500" s="9">
        <v>0</v>
      </c>
      <c r="E500" s="10">
        <f t="shared" si="56"/>
        <v>1.2970168612191958E-3</v>
      </c>
      <c r="F500" s="10" t="str">
        <f t="shared" si="57"/>
        <v/>
      </c>
      <c r="G500" s="10">
        <f t="shared" si="59"/>
        <v>-1</v>
      </c>
      <c r="H500" s="17">
        <f t="shared" si="58"/>
        <v>-1.2970168612191958E-3</v>
      </c>
    </row>
    <row r="501" spans="1:8" x14ac:dyDescent="0.2">
      <c r="A501" s="8"/>
      <c r="B501" s="24" t="s">
        <v>480</v>
      </c>
      <c r="C501" s="21">
        <v>3</v>
      </c>
      <c r="D501" s="9">
        <v>0</v>
      </c>
      <c r="E501" s="10">
        <f t="shared" si="56"/>
        <v>1.9455252918287938E-3</v>
      </c>
      <c r="F501" s="10" t="str">
        <f t="shared" si="57"/>
        <v/>
      </c>
      <c r="G501" s="10">
        <f t="shared" si="59"/>
        <v>-1</v>
      </c>
      <c r="H501" s="17">
        <f t="shared" si="58"/>
        <v>-1.9455252918287938E-3</v>
      </c>
    </row>
    <row r="502" spans="1:8" x14ac:dyDescent="0.2">
      <c r="A502" s="8"/>
      <c r="B502" s="24" t="s">
        <v>481</v>
      </c>
      <c r="C502" s="21">
        <v>4</v>
      </c>
      <c r="D502" s="9">
        <v>2</v>
      </c>
      <c r="E502" s="10">
        <f t="shared" si="56"/>
        <v>2.5940337224383916E-3</v>
      </c>
      <c r="F502" s="10">
        <f t="shared" si="57"/>
        <v>1.3577732518669382E-3</v>
      </c>
      <c r="G502" s="10">
        <f t="shared" si="59"/>
        <v>-0.5</v>
      </c>
      <c r="H502" s="17">
        <f t="shared" si="58"/>
        <v>-1.2970168612191958E-3</v>
      </c>
    </row>
    <row r="503" spans="1:8" x14ac:dyDescent="0.2">
      <c r="A503" s="8"/>
      <c r="B503" s="24" t="s">
        <v>482</v>
      </c>
      <c r="C503" s="21">
        <v>3</v>
      </c>
      <c r="D503" s="9">
        <v>5</v>
      </c>
      <c r="E503" s="10">
        <f t="shared" si="56"/>
        <v>1.9455252918287938E-3</v>
      </c>
      <c r="F503" s="10">
        <f t="shared" si="57"/>
        <v>3.3944331296673455E-3</v>
      </c>
      <c r="G503" s="10">
        <f t="shared" si="59"/>
        <v>0.66666666666666663</v>
      </c>
      <c r="H503" s="17">
        <f t="shared" si="58"/>
        <v>1.2970168612191958E-3</v>
      </c>
    </row>
    <row r="504" spans="1:8" x14ac:dyDescent="0.2">
      <c r="A504" s="8"/>
      <c r="B504" s="24" t="s">
        <v>483</v>
      </c>
      <c r="C504" s="21">
        <v>0</v>
      </c>
      <c r="D504" s="9">
        <v>1</v>
      </c>
      <c r="E504" s="10" t="str">
        <f t="shared" si="56"/>
        <v/>
      </c>
      <c r="F504" s="10">
        <f t="shared" si="57"/>
        <v>6.7888662593346908E-4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2</v>
      </c>
      <c r="E505" s="10" t="str">
        <f t="shared" si="56"/>
        <v/>
      </c>
      <c r="F505" s="10">
        <f t="shared" si="57"/>
        <v>1.3577732518669382E-3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2</v>
      </c>
      <c r="D506" s="9">
        <v>0</v>
      </c>
      <c r="E506" s="10">
        <f t="shared" si="56"/>
        <v>1.2970168612191958E-3</v>
      </c>
      <c r="F506" s="10" t="str">
        <f t="shared" si="57"/>
        <v/>
      </c>
      <c r="G506" s="10">
        <f t="shared" si="59"/>
        <v>-1</v>
      </c>
      <c r="H506" s="17">
        <f t="shared" si="58"/>
        <v>-1.2970168612191958E-3</v>
      </c>
    </row>
    <row r="507" spans="1:8" x14ac:dyDescent="0.2">
      <c r="A507" s="8"/>
      <c r="B507" s="24" t="s">
        <v>486</v>
      </c>
      <c r="C507" s="21">
        <v>2</v>
      </c>
      <c r="D507" s="9">
        <v>0</v>
      </c>
      <c r="E507" s="10">
        <f t="shared" si="56"/>
        <v>1.2970168612191958E-3</v>
      </c>
      <c r="F507" s="10" t="str">
        <f t="shared" si="57"/>
        <v/>
      </c>
      <c r="G507" s="10">
        <f t="shared" si="59"/>
        <v>-1</v>
      </c>
      <c r="H507" s="17">
        <f t="shared" si="58"/>
        <v>-1.2970168612191958E-3</v>
      </c>
    </row>
    <row r="508" spans="1:8" x14ac:dyDescent="0.2">
      <c r="A508" s="8"/>
      <c r="B508" s="24" t="s">
        <v>487</v>
      </c>
      <c r="C508" s="21">
        <v>0</v>
      </c>
      <c r="D508" s="9">
        <v>4</v>
      </c>
      <c r="E508" s="10" t="str">
        <f t="shared" si="56"/>
        <v/>
      </c>
      <c r="F508" s="10">
        <f t="shared" si="57"/>
        <v>2.7155465037338763E-3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9</v>
      </c>
      <c r="D509" s="9">
        <v>15</v>
      </c>
      <c r="E509" s="10">
        <f t="shared" si="56"/>
        <v>5.8365758754863814E-3</v>
      </c>
      <c r="F509" s="10">
        <f t="shared" si="57"/>
        <v>1.0183299389002037E-2</v>
      </c>
      <c r="G509" s="10">
        <f t="shared" si="59"/>
        <v>0.66666666666666663</v>
      </c>
      <c r="H509" s="17">
        <f t="shared" si="58"/>
        <v>3.8910505836575876E-3</v>
      </c>
    </row>
    <row r="510" spans="1:8" x14ac:dyDescent="0.2">
      <c r="A510" s="8"/>
      <c r="B510" s="24" t="s">
        <v>489</v>
      </c>
      <c r="C510" s="21">
        <v>2</v>
      </c>
      <c r="D510" s="9">
        <v>0</v>
      </c>
      <c r="E510" s="10">
        <f t="shared" si="56"/>
        <v>1.2970168612191958E-3</v>
      </c>
      <c r="F510" s="10" t="str">
        <f t="shared" si="57"/>
        <v/>
      </c>
      <c r="G510" s="10">
        <f t="shared" si="59"/>
        <v>-1</v>
      </c>
      <c r="H510" s="17">
        <f t="shared" si="58"/>
        <v>-1.2970168612191958E-3</v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</v>
      </c>
      <c r="D514" s="9">
        <v>4</v>
      </c>
      <c r="E514" s="10">
        <f t="shared" si="56"/>
        <v>6.485084306095979E-4</v>
      </c>
      <c r="F514" s="10">
        <f t="shared" si="57"/>
        <v>2.7155465037338763E-3</v>
      </c>
      <c r="G514" s="10">
        <f t="shared" si="59"/>
        <v>3</v>
      </c>
      <c r="H514" s="17">
        <f t="shared" si="58"/>
        <v>1.9455252918287938E-3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</v>
      </c>
      <c r="D519" s="9">
        <v>10</v>
      </c>
      <c r="E519" s="10">
        <f t="shared" si="56"/>
        <v>6.485084306095979E-4</v>
      </c>
      <c r="F519" s="10">
        <f t="shared" si="57"/>
        <v>6.788866259334691E-3</v>
      </c>
      <c r="G519" s="10">
        <f t="shared" si="59"/>
        <v>9</v>
      </c>
      <c r="H519" s="17">
        <f t="shared" si="58"/>
        <v>5.8365758754863814E-3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1</v>
      </c>
      <c r="D537" s="9">
        <v>1</v>
      </c>
      <c r="E537" s="10">
        <f t="shared" si="56"/>
        <v>6.485084306095979E-4</v>
      </c>
      <c r="F537" s="10">
        <f t="shared" si="57"/>
        <v>6.7888662593346908E-4</v>
      </c>
      <c r="G537" s="10">
        <f t="shared" si="59"/>
        <v>0</v>
      </c>
      <c r="H537" s="17">
        <f t="shared" si="58"/>
        <v>0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12</v>
      </c>
      <c r="D548" s="9">
        <v>8</v>
      </c>
      <c r="E548" s="10">
        <f t="shared" si="56"/>
        <v>7.7821011673151752E-3</v>
      </c>
      <c r="F548" s="10">
        <f t="shared" si="57"/>
        <v>5.4310930074677527E-3</v>
      </c>
      <c r="G548" s="10">
        <f t="shared" si="59"/>
        <v>-0.33333333333333331</v>
      </c>
      <c r="H548" s="17">
        <f t="shared" si="58"/>
        <v>-2.5940337224383916E-3</v>
      </c>
    </row>
    <row r="549" spans="1:8" x14ac:dyDescent="0.2">
      <c r="A549" s="8"/>
      <c r="B549" s="24" t="s">
        <v>528</v>
      </c>
      <c r="C549" s="21">
        <v>0</v>
      </c>
      <c r="D549" s="9">
        <v>1</v>
      </c>
      <c r="E549" s="10" t="str">
        <f t="shared" si="56"/>
        <v/>
      </c>
      <c r="F549" s="10">
        <f t="shared" si="57"/>
        <v>6.7888662593346908E-4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2</v>
      </c>
      <c r="D550" s="9">
        <v>0</v>
      </c>
      <c r="E550" s="10">
        <f t="shared" si="56"/>
        <v>1.2970168612191958E-3</v>
      </c>
      <c r="F550" s="10" t="str">
        <f t="shared" si="57"/>
        <v/>
      </c>
      <c r="G550" s="10">
        <f t="shared" si="59"/>
        <v>-1</v>
      </c>
      <c r="H550" s="17">
        <f t="shared" si="58"/>
        <v>-1.2970168612191958E-3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4</v>
      </c>
      <c r="D552" s="9">
        <v>3</v>
      </c>
      <c r="E552" s="10">
        <f t="shared" si="56"/>
        <v>2.5940337224383916E-3</v>
      </c>
      <c r="F552" s="10">
        <f t="shared" si="57"/>
        <v>2.0366598778004071E-3</v>
      </c>
      <c r="G552" s="10">
        <f t="shared" si="59"/>
        <v>-0.25</v>
      </c>
      <c r="H552" s="17">
        <f t="shared" si="58"/>
        <v>-6.485084306095979E-4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43</v>
      </c>
      <c r="D555" s="9">
        <v>29</v>
      </c>
      <c r="E555" s="10">
        <f t="shared" si="60"/>
        <v>2.7885862516212712E-2</v>
      </c>
      <c r="F555" s="10">
        <f t="shared" si="61"/>
        <v>1.9687712152070606E-2</v>
      </c>
      <c r="G555" s="10">
        <f t="shared" ref="G555:G595" si="63">+IF(AND(C555=0,D555=0)," ",IF(C555=0,1,IF(D555=0,-1,(D555-C555)/C555)))</f>
        <v>-0.32558139534883723</v>
      </c>
      <c r="H555" s="17">
        <f t="shared" si="62"/>
        <v>-9.0791180285343717E-3</v>
      </c>
    </row>
    <row r="556" spans="1:8" ht="25.5" x14ac:dyDescent="0.2">
      <c r="A556" s="8"/>
      <c r="B556" s="24" t="s">
        <v>535</v>
      </c>
      <c r="C556" s="21">
        <v>1</v>
      </c>
      <c r="D556" s="9">
        <v>0</v>
      </c>
      <c r="E556" s="10">
        <f t="shared" si="60"/>
        <v>6.485084306095979E-4</v>
      </c>
      <c r="F556" s="10" t="str">
        <f t="shared" si="61"/>
        <v/>
      </c>
      <c r="G556" s="10">
        <f t="shared" si="63"/>
        <v>-1</v>
      </c>
      <c r="H556" s="17">
        <f t="shared" si="62"/>
        <v>-6.485084306095979E-4</v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4</v>
      </c>
      <c r="D558" s="9">
        <v>21</v>
      </c>
      <c r="E558" s="10">
        <f t="shared" si="60"/>
        <v>2.5940337224383916E-3</v>
      </c>
      <c r="F558" s="10">
        <f t="shared" si="61"/>
        <v>1.4256619144602852E-2</v>
      </c>
      <c r="G558" s="10">
        <f t="shared" si="63"/>
        <v>4.25</v>
      </c>
      <c r="H558" s="17">
        <f t="shared" si="62"/>
        <v>1.1024643320363164E-2</v>
      </c>
    </row>
    <row r="559" spans="1:8" x14ac:dyDescent="0.2">
      <c r="A559" s="8"/>
      <c r="B559" s="24" t="s">
        <v>538</v>
      </c>
      <c r="C559" s="21">
        <v>1</v>
      </c>
      <c r="D559" s="9">
        <v>11</v>
      </c>
      <c r="E559" s="10">
        <f t="shared" si="60"/>
        <v>6.485084306095979E-4</v>
      </c>
      <c r="F559" s="10">
        <f t="shared" si="61"/>
        <v>7.4677528852681602E-3</v>
      </c>
      <c r="G559" s="10">
        <f t="shared" si="63"/>
        <v>10</v>
      </c>
      <c r="H559" s="17">
        <f t="shared" si="62"/>
        <v>6.4850843060959788E-3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1</v>
      </c>
      <c r="E562" s="10" t="str">
        <f t="shared" si="60"/>
        <v/>
      </c>
      <c r="F562" s="10">
        <f t="shared" si="61"/>
        <v>6.7888662593346908E-4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18</v>
      </c>
      <c r="D567" s="9">
        <v>1</v>
      </c>
      <c r="E567" s="10">
        <f t="shared" si="60"/>
        <v>1.1673151750972763E-2</v>
      </c>
      <c r="F567" s="10">
        <f t="shared" si="61"/>
        <v>6.7888662593346908E-4</v>
      </c>
      <c r="G567" s="10">
        <f t="shared" si="63"/>
        <v>-0.94444444444444442</v>
      </c>
      <c r="H567" s="17">
        <f t="shared" si="62"/>
        <v>-1.1024643320363165E-2</v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3</v>
      </c>
      <c r="D571" s="9">
        <v>0</v>
      </c>
      <c r="E571" s="10">
        <f t="shared" si="60"/>
        <v>1.9455252918287938E-3</v>
      </c>
      <c r="F571" s="10" t="str">
        <f t="shared" si="61"/>
        <v/>
      </c>
      <c r="G571" s="10">
        <f t="shared" si="63"/>
        <v>-1</v>
      </c>
      <c r="H571" s="17">
        <f t="shared" si="62"/>
        <v>-1.9455252918287938E-3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7</v>
      </c>
      <c r="D574" s="9">
        <v>6</v>
      </c>
      <c r="E574" s="10">
        <f t="shared" si="60"/>
        <v>4.5395590142671858E-3</v>
      </c>
      <c r="F574" s="10">
        <f t="shared" si="61"/>
        <v>4.0733197556008143E-3</v>
      </c>
      <c r="G574" s="10">
        <f t="shared" si="63"/>
        <v>-0.14285714285714285</v>
      </c>
      <c r="H574" s="17">
        <f t="shared" si="62"/>
        <v>-6.485084306095979E-4</v>
      </c>
    </row>
    <row r="575" spans="1:8" ht="25.5" x14ac:dyDescent="0.2">
      <c r="A575" s="8"/>
      <c r="B575" s="24" t="s">
        <v>554</v>
      </c>
      <c r="C575" s="21">
        <v>0</v>
      </c>
      <c r="D575" s="9">
        <v>2</v>
      </c>
      <c r="E575" s="10" t="str">
        <f t="shared" si="60"/>
        <v/>
      </c>
      <c r="F575" s="10">
        <f t="shared" si="61"/>
        <v>1.3577732518669382E-3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1</v>
      </c>
      <c r="E576" s="10" t="str">
        <f t="shared" si="60"/>
        <v/>
      </c>
      <c r="F576" s="10">
        <f t="shared" si="61"/>
        <v>6.7888662593346908E-4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11</v>
      </c>
      <c r="D579" s="9">
        <v>41</v>
      </c>
      <c r="E579" s="10">
        <f t="shared" si="60"/>
        <v>7.133592736705577E-3</v>
      </c>
      <c r="F579" s="10">
        <f t="shared" si="61"/>
        <v>2.7834351663272233E-2</v>
      </c>
      <c r="G579" s="10">
        <f t="shared" si="63"/>
        <v>2.7272727272727271</v>
      </c>
      <c r="H579" s="17">
        <f t="shared" si="62"/>
        <v>1.9455252918287935E-2</v>
      </c>
    </row>
    <row r="580" spans="1:8" ht="25.5" x14ac:dyDescent="0.2">
      <c r="A580" s="8"/>
      <c r="B580" s="24" t="s">
        <v>559</v>
      </c>
      <c r="C580" s="21">
        <v>20</v>
      </c>
      <c r="D580" s="9">
        <v>17</v>
      </c>
      <c r="E580" s="10">
        <f t="shared" si="60"/>
        <v>1.2970168612191959E-2</v>
      </c>
      <c r="F580" s="10">
        <f t="shared" si="61"/>
        <v>1.1541072640868975E-2</v>
      </c>
      <c r="G580" s="10">
        <f t="shared" si="63"/>
        <v>-0.15</v>
      </c>
      <c r="H580" s="17">
        <f t="shared" si="62"/>
        <v>-1.9455252918287938E-3</v>
      </c>
    </row>
    <row r="581" spans="1:8" x14ac:dyDescent="0.2">
      <c r="A581" s="8"/>
      <c r="B581" s="24" t="s">
        <v>560</v>
      </c>
      <c r="C581" s="21">
        <v>23</v>
      </c>
      <c r="D581" s="9">
        <v>14</v>
      </c>
      <c r="E581" s="10">
        <f t="shared" si="60"/>
        <v>1.4915693904020753E-2</v>
      </c>
      <c r="F581" s="10">
        <f t="shared" si="61"/>
        <v>9.5044127630685669E-3</v>
      </c>
      <c r="G581" s="10">
        <f t="shared" si="63"/>
        <v>-0.39130434782608697</v>
      </c>
      <c r="H581" s="17">
        <f t="shared" si="62"/>
        <v>-5.8365758754863823E-3</v>
      </c>
    </row>
    <row r="582" spans="1:8" x14ac:dyDescent="0.2">
      <c r="A582" s="8"/>
      <c r="B582" s="24" t="s">
        <v>561</v>
      </c>
      <c r="C582" s="21">
        <v>13</v>
      </c>
      <c r="D582" s="9">
        <v>3</v>
      </c>
      <c r="E582" s="10">
        <f t="shared" si="60"/>
        <v>8.4306095979247726E-3</v>
      </c>
      <c r="F582" s="10">
        <f t="shared" si="61"/>
        <v>2.0366598778004071E-3</v>
      </c>
      <c r="G582" s="10">
        <f t="shared" si="63"/>
        <v>-0.76923076923076927</v>
      </c>
      <c r="H582" s="17">
        <f t="shared" si="62"/>
        <v>-6.4850843060959796E-3</v>
      </c>
    </row>
    <row r="583" spans="1:8" x14ac:dyDescent="0.2">
      <c r="A583" s="8"/>
      <c r="B583" s="24" t="s">
        <v>562</v>
      </c>
      <c r="C583" s="21">
        <v>7</v>
      </c>
      <c r="D583" s="9">
        <v>6</v>
      </c>
      <c r="E583" s="10">
        <f t="shared" si="60"/>
        <v>4.5395590142671858E-3</v>
      </c>
      <c r="F583" s="10">
        <f t="shared" si="61"/>
        <v>4.0733197556008143E-3</v>
      </c>
      <c r="G583" s="10">
        <f t="shared" si="63"/>
        <v>-0.14285714285714285</v>
      </c>
      <c r="H583" s="17">
        <f t="shared" si="62"/>
        <v>-6.485084306095979E-4</v>
      </c>
    </row>
    <row r="584" spans="1:8" x14ac:dyDescent="0.2">
      <c r="A584" s="8"/>
      <c r="B584" s="24" t="s">
        <v>563</v>
      </c>
      <c r="C584" s="21">
        <v>1</v>
      </c>
      <c r="D584" s="9">
        <v>0</v>
      </c>
      <c r="E584" s="10">
        <f t="shared" si="60"/>
        <v>6.485084306095979E-4</v>
      </c>
      <c r="F584" s="10" t="str">
        <f t="shared" si="61"/>
        <v/>
      </c>
      <c r="G584" s="10">
        <f t="shared" si="63"/>
        <v>-1</v>
      </c>
      <c r="H584" s="17">
        <f t="shared" si="62"/>
        <v>-6.485084306095979E-4</v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9</v>
      </c>
      <c r="D586" s="9">
        <v>76</v>
      </c>
      <c r="E586" s="10">
        <f t="shared" si="60"/>
        <v>5.8365758754863814E-3</v>
      </c>
      <c r="F586" s="10">
        <f t="shared" si="61"/>
        <v>5.1595383570943655E-2</v>
      </c>
      <c r="G586" s="10">
        <f t="shared" si="63"/>
        <v>7.4444444444444446</v>
      </c>
      <c r="H586" s="17">
        <f t="shared" si="62"/>
        <v>4.3450064850843059E-2</v>
      </c>
    </row>
    <row r="587" spans="1:8" x14ac:dyDescent="0.2">
      <c r="A587" s="8"/>
      <c r="B587" s="24" t="s">
        <v>566</v>
      </c>
      <c r="C587" s="21">
        <v>0</v>
      </c>
      <c r="D587" s="9">
        <v>7</v>
      </c>
      <c r="E587" s="10" t="str">
        <f t="shared" si="60"/>
        <v/>
      </c>
      <c r="F587" s="10">
        <f t="shared" si="61"/>
        <v>4.7522063815342835E-3</v>
      </c>
      <c r="G587" s="10">
        <f t="shared" si="63"/>
        <v>1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</v>
      </c>
      <c r="D588" s="9">
        <v>8</v>
      </c>
      <c r="E588" s="10">
        <f t="shared" si="60"/>
        <v>6.485084306095979E-4</v>
      </c>
      <c r="F588" s="10">
        <f t="shared" si="61"/>
        <v>5.4310930074677527E-3</v>
      </c>
      <c r="G588" s="10">
        <f t="shared" si="63"/>
        <v>7</v>
      </c>
      <c r="H588" s="17">
        <f t="shared" si="62"/>
        <v>4.539559014267185E-3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2</v>
      </c>
      <c r="D595" s="18">
        <v>0</v>
      </c>
      <c r="E595" s="19">
        <f t="shared" si="60"/>
        <v>1.2970168612191958E-3</v>
      </c>
      <c r="F595" s="19" t="str">
        <f t="shared" si="61"/>
        <v/>
      </c>
      <c r="G595" s="19">
        <f t="shared" si="63"/>
        <v>-1</v>
      </c>
      <c r="H595" s="20">
        <f t="shared" si="62"/>
        <v>-1.2970168612191958E-3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565</v>
      </c>
      <c r="D601" s="36">
        <f>SUM(D602:D629)</f>
        <v>570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8.8495575221238937E-3</v>
      </c>
      <c r="H601" s="37">
        <f t="shared" ref="H601:H629" si="66">+IF(OR(AND(E601=""),(G601="")),"",E601*G601)</f>
        <v>8.8495575221238937E-3</v>
      </c>
    </row>
    <row r="602" spans="1:8" x14ac:dyDescent="0.2">
      <c r="A602" s="8"/>
      <c r="B602" s="23" t="s">
        <v>575</v>
      </c>
      <c r="C602" s="41">
        <v>1</v>
      </c>
      <c r="D602" s="38">
        <v>0</v>
      </c>
      <c r="E602" s="39">
        <f t="shared" si="64"/>
        <v>1.7699115044247787E-3</v>
      </c>
      <c r="F602" s="39" t="str">
        <f t="shared" si="65"/>
        <v/>
      </c>
      <c r="G602" s="39">
        <f t="shared" ref="G602:G629" si="67">+IF(AND(C602=0,D602=0)," ",IF(C602=0,1,IF(D602=0,-1,(D602-C602)/C602)))</f>
        <v>-1</v>
      </c>
      <c r="H602" s="40">
        <f t="shared" si="66"/>
        <v>-1.7699115044247787E-3</v>
      </c>
    </row>
    <row r="603" spans="1:8" x14ac:dyDescent="0.2">
      <c r="A603" s="8"/>
      <c r="B603" s="24" t="s">
        <v>576</v>
      </c>
      <c r="C603" s="21">
        <v>16</v>
      </c>
      <c r="D603" s="9">
        <v>5</v>
      </c>
      <c r="E603" s="10">
        <f t="shared" si="64"/>
        <v>2.831858407079646E-2</v>
      </c>
      <c r="F603" s="10">
        <f t="shared" si="65"/>
        <v>8.771929824561403E-3</v>
      </c>
      <c r="G603" s="10">
        <f t="shared" si="67"/>
        <v>-0.6875</v>
      </c>
      <c r="H603" s="17">
        <f t="shared" si="66"/>
        <v>-1.9469026548672566E-2</v>
      </c>
    </row>
    <row r="604" spans="1:8" ht="25.5" x14ac:dyDescent="0.2">
      <c r="A604" s="8"/>
      <c r="B604" s="24" t="s">
        <v>577</v>
      </c>
      <c r="C604" s="21">
        <v>124</v>
      </c>
      <c r="D604" s="9">
        <v>185</v>
      </c>
      <c r="E604" s="10">
        <f t="shared" si="64"/>
        <v>0.21946902654867256</v>
      </c>
      <c r="F604" s="10">
        <f t="shared" si="65"/>
        <v>0.32456140350877194</v>
      </c>
      <c r="G604" s="10">
        <f t="shared" si="67"/>
        <v>0.49193548387096775</v>
      </c>
      <c r="H604" s="17">
        <f t="shared" si="66"/>
        <v>0.1079646017699115</v>
      </c>
    </row>
    <row r="605" spans="1:8" x14ac:dyDescent="0.2">
      <c r="A605" s="8"/>
      <c r="B605" s="24" t="s">
        <v>578</v>
      </c>
      <c r="C605" s="21">
        <v>44</v>
      </c>
      <c r="D605" s="9">
        <v>64</v>
      </c>
      <c r="E605" s="10">
        <f t="shared" si="64"/>
        <v>7.7876106194690264E-2</v>
      </c>
      <c r="F605" s="10">
        <f t="shared" si="65"/>
        <v>0.11228070175438597</v>
      </c>
      <c r="G605" s="10">
        <f t="shared" si="67"/>
        <v>0.45454545454545453</v>
      </c>
      <c r="H605" s="17">
        <f t="shared" si="66"/>
        <v>3.5398230088495575E-2</v>
      </c>
    </row>
    <row r="606" spans="1:8" x14ac:dyDescent="0.2">
      <c r="A606" s="8"/>
      <c r="B606" s="24" t="s">
        <v>579</v>
      </c>
      <c r="C606" s="21">
        <v>1</v>
      </c>
      <c r="D606" s="9">
        <v>0</v>
      </c>
      <c r="E606" s="10">
        <f t="shared" si="64"/>
        <v>1.7699115044247787E-3</v>
      </c>
      <c r="F606" s="10" t="str">
        <f t="shared" si="65"/>
        <v/>
      </c>
      <c r="G606" s="10">
        <f t="shared" si="67"/>
        <v>-1</v>
      </c>
      <c r="H606" s="17">
        <f t="shared" si="66"/>
        <v>-1.7699115044247787E-3</v>
      </c>
    </row>
    <row r="607" spans="1:8" x14ac:dyDescent="0.2">
      <c r="A607" s="8"/>
      <c r="B607" s="24" t="s">
        <v>580</v>
      </c>
      <c r="C607" s="21">
        <v>0</v>
      </c>
      <c r="D607" s="9">
        <v>11</v>
      </c>
      <c r="E607" s="10" t="str">
        <f t="shared" si="64"/>
        <v/>
      </c>
      <c r="F607" s="10">
        <f t="shared" si="65"/>
        <v>1.9298245614035089E-2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7</v>
      </c>
      <c r="D608" s="9">
        <v>6</v>
      </c>
      <c r="E608" s="10">
        <f t="shared" si="64"/>
        <v>1.2389380530973451E-2</v>
      </c>
      <c r="F608" s="10">
        <f t="shared" si="65"/>
        <v>1.0526315789473684E-2</v>
      </c>
      <c r="G608" s="10">
        <f t="shared" si="67"/>
        <v>-0.14285714285714285</v>
      </c>
      <c r="H608" s="17">
        <f t="shared" si="66"/>
        <v>-1.7699115044247787E-3</v>
      </c>
    </row>
    <row r="609" spans="1:8" x14ac:dyDescent="0.2">
      <c r="A609" s="8"/>
      <c r="B609" s="24" t="s">
        <v>582</v>
      </c>
      <c r="C609" s="21">
        <v>6</v>
      </c>
      <c r="D609" s="9">
        <v>10</v>
      </c>
      <c r="E609" s="10">
        <f t="shared" si="64"/>
        <v>1.0619469026548672E-2</v>
      </c>
      <c r="F609" s="10">
        <f t="shared" si="65"/>
        <v>1.7543859649122806E-2</v>
      </c>
      <c r="G609" s="10">
        <f t="shared" si="67"/>
        <v>0.66666666666666663</v>
      </c>
      <c r="H609" s="17">
        <f t="shared" si="66"/>
        <v>7.0796460176991149E-3</v>
      </c>
    </row>
    <row r="610" spans="1:8" x14ac:dyDescent="0.2">
      <c r="A610" s="8"/>
      <c r="B610" s="24" t="s">
        <v>583</v>
      </c>
      <c r="C610" s="21">
        <v>4</v>
      </c>
      <c r="D610" s="9">
        <v>13</v>
      </c>
      <c r="E610" s="10">
        <f t="shared" si="64"/>
        <v>7.0796460176991149E-3</v>
      </c>
      <c r="F610" s="10">
        <f t="shared" si="65"/>
        <v>2.2807017543859651E-2</v>
      </c>
      <c r="G610" s="10">
        <f t="shared" si="67"/>
        <v>2.25</v>
      </c>
      <c r="H610" s="17">
        <f t="shared" si="66"/>
        <v>1.5929203539823009E-2</v>
      </c>
    </row>
    <row r="611" spans="1:8" x14ac:dyDescent="0.2">
      <c r="A611" s="8"/>
      <c r="B611" s="24" t="s">
        <v>584</v>
      </c>
      <c r="C611" s="21">
        <v>12</v>
      </c>
      <c r="D611" s="9">
        <v>8</v>
      </c>
      <c r="E611" s="10">
        <f t="shared" si="64"/>
        <v>2.1238938053097345E-2</v>
      </c>
      <c r="F611" s="10">
        <f t="shared" si="65"/>
        <v>1.4035087719298246E-2</v>
      </c>
      <c r="G611" s="10">
        <f t="shared" si="67"/>
        <v>-0.33333333333333331</v>
      </c>
      <c r="H611" s="17">
        <f t="shared" si="66"/>
        <v>-7.0796460176991149E-3</v>
      </c>
    </row>
    <row r="612" spans="1:8" x14ac:dyDescent="0.2">
      <c r="A612" s="8"/>
      <c r="B612" s="24" t="s">
        <v>585</v>
      </c>
      <c r="C612" s="21">
        <v>96</v>
      </c>
      <c r="D612" s="9">
        <v>98</v>
      </c>
      <c r="E612" s="10">
        <f t="shared" si="64"/>
        <v>0.16991150442477876</v>
      </c>
      <c r="F612" s="10">
        <f t="shared" si="65"/>
        <v>0.17192982456140352</v>
      </c>
      <c r="G612" s="10">
        <f t="shared" si="67"/>
        <v>2.0833333333333332E-2</v>
      </c>
      <c r="H612" s="17">
        <f t="shared" si="66"/>
        <v>3.5398230088495575E-3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1</v>
      </c>
      <c r="E618" s="10" t="str">
        <f t="shared" si="64"/>
        <v/>
      </c>
      <c r="F618" s="10">
        <f t="shared" si="65"/>
        <v>1.7543859649122807E-3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174</v>
      </c>
      <c r="D619" s="9">
        <v>91</v>
      </c>
      <c r="E619" s="10">
        <f t="shared" si="64"/>
        <v>0.30796460176991153</v>
      </c>
      <c r="F619" s="10">
        <f t="shared" si="65"/>
        <v>0.15964912280701754</v>
      </c>
      <c r="G619" s="10">
        <f t="shared" si="67"/>
        <v>-0.47701149425287354</v>
      </c>
      <c r="H619" s="17">
        <f t="shared" si="66"/>
        <v>-0.14690265486725665</v>
      </c>
    </row>
    <row r="620" spans="1:8" x14ac:dyDescent="0.2">
      <c r="A620" s="8"/>
      <c r="B620" s="24" t="s">
        <v>593</v>
      </c>
      <c r="C620" s="21">
        <v>12</v>
      </c>
      <c r="D620" s="9">
        <v>32</v>
      </c>
      <c r="E620" s="10">
        <f t="shared" si="64"/>
        <v>2.1238938053097345E-2</v>
      </c>
      <c r="F620" s="10">
        <f t="shared" si="65"/>
        <v>5.6140350877192984E-2</v>
      </c>
      <c r="G620" s="10">
        <f t="shared" si="67"/>
        <v>1.6666666666666667</v>
      </c>
      <c r="H620" s="17">
        <f t="shared" si="66"/>
        <v>3.5398230088495575E-2</v>
      </c>
    </row>
    <row r="621" spans="1:8" x14ac:dyDescent="0.2">
      <c r="A621" s="8"/>
      <c r="B621" s="24" t="s">
        <v>594</v>
      </c>
      <c r="C621" s="21">
        <v>2</v>
      </c>
      <c r="D621" s="9">
        <v>16</v>
      </c>
      <c r="E621" s="10">
        <f t="shared" si="64"/>
        <v>3.5398230088495575E-3</v>
      </c>
      <c r="F621" s="10">
        <f t="shared" si="65"/>
        <v>2.8070175438596492E-2</v>
      </c>
      <c r="G621" s="10">
        <f t="shared" si="67"/>
        <v>7</v>
      </c>
      <c r="H621" s="17">
        <f t="shared" si="66"/>
        <v>2.4778761061946902E-2</v>
      </c>
    </row>
    <row r="622" spans="1:8" x14ac:dyDescent="0.2">
      <c r="A622" s="8"/>
      <c r="B622" s="24" t="s">
        <v>595</v>
      </c>
      <c r="C622" s="21">
        <v>10</v>
      </c>
      <c r="D622" s="9">
        <v>11</v>
      </c>
      <c r="E622" s="10">
        <f t="shared" si="64"/>
        <v>1.7699115044247787E-2</v>
      </c>
      <c r="F622" s="10">
        <f t="shared" si="65"/>
        <v>1.9298245614035089E-2</v>
      </c>
      <c r="G622" s="10">
        <f t="shared" si="67"/>
        <v>0.1</v>
      </c>
      <c r="H622" s="17">
        <f t="shared" si="66"/>
        <v>1.7699115044247787E-3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5</v>
      </c>
      <c r="E623" s="10" t="str">
        <f t="shared" si="64"/>
        <v/>
      </c>
      <c r="F623" s="10">
        <f t="shared" si="65"/>
        <v>8.771929824561403E-3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2</v>
      </c>
      <c r="E625" s="10" t="str">
        <f t="shared" si="64"/>
        <v/>
      </c>
      <c r="F625" s="10">
        <f t="shared" si="65"/>
        <v>3.5087719298245615E-3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3</v>
      </c>
      <c r="E626" s="10" t="str">
        <f t="shared" si="64"/>
        <v/>
      </c>
      <c r="F626" s="10">
        <f t="shared" si="65"/>
        <v>5.263157894736842E-3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3</v>
      </c>
      <c r="D628" s="9">
        <v>1</v>
      </c>
      <c r="E628" s="10">
        <f t="shared" si="64"/>
        <v>5.3097345132743362E-3</v>
      </c>
      <c r="F628" s="10">
        <f t="shared" si="65"/>
        <v>1.7543859649122807E-3</v>
      </c>
      <c r="G628" s="10">
        <f t="shared" si="67"/>
        <v>-0.66666666666666663</v>
      </c>
      <c r="H628" s="17">
        <f t="shared" si="66"/>
        <v>-3.5398230088495575E-3</v>
      </c>
    </row>
    <row r="629" spans="1:8" ht="26.25" thickBot="1" x14ac:dyDescent="0.25">
      <c r="A629" s="8"/>
      <c r="B629" s="25" t="s">
        <v>602</v>
      </c>
      <c r="C629" s="22">
        <v>53</v>
      </c>
      <c r="D629" s="18">
        <v>8</v>
      </c>
      <c r="E629" s="19">
        <f t="shared" si="64"/>
        <v>9.3805309734513273E-2</v>
      </c>
      <c r="F629" s="19">
        <f t="shared" si="65"/>
        <v>1.4035087719298246E-2</v>
      </c>
      <c r="G629" s="19">
        <f t="shared" si="67"/>
        <v>-0.84905660377358494</v>
      </c>
      <c r="H629" s="20">
        <f t="shared" si="66"/>
        <v>-7.9646017699115043E-2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658</v>
      </c>
      <c r="C8" s="36">
        <f>+C19+C76+C181+C362+C601</f>
        <v>44983</v>
      </c>
      <c r="D8" s="36">
        <f>+D19+D76+D181+D362+D601</f>
        <v>53498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0.18929373318809328</v>
      </c>
      <c r="H8" s="37">
        <f t="shared" ref="H8:H13" si="1">+IF(OR(AND(E8=""),(G8="")),"",E8*G8)</f>
        <v>0.18929373318809328</v>
      </c>
    </row>
    <row r="9" spans="1:8" x14ac:dyDescent="0.2">
      <c r="A9" s="8"/>
      <c r="B9" s="23" t="s">
        <v>8</v>
      </c>
      <c r="C9" s="21">
        <f>+C19</f>
        <v>469</v>
      </c>
      <c r="D9" s="9">
        <f>+D19</f>
        <v>816</v>
      </c>
      <c r="E9" s="10">
        <f t="shared" ref="E9:F13" si="2">+C9/C$8</f>
        <v>1.0426160994153347E-2</v>
      </c>
      <c r="F9" s="10">
        <f t="shared" si="2"/>
        <v>1.5252906650715915E-2</v>
      </c>
      <c r="G9" s="10">
        <f t="shared" si="0"/>
        <v>0.73987206823027718</v>
      </c>
      <c r="H9" s="17">
        <f t="shared" si="1"/>
        <v>7.7140252984460797E-3</v>
      </c>
    </row>
    <row r="10" spans="1:8" x14ac:dyDescent="0.2">
      <c r="A10" s="8"/>
      <c r="B10" s="24" t="s">
        <v>9</v>
      </c>
      <c r="C10" s="21">
        <f>+C76</f>
        <v>4734</v>
      </c>
      <c r="D10" s="9">
        <f>+D76</f>
        <v>5835</v>
      </c>
      <c r="E10" s="10">
        <f t="shared" si="2"/>
        <v>0.10523975724162461</v>
      </c>
      <c r="F10" s="10">
        <f t="shared" si="2"/>
        <v>0.10906949792515608</v>
      </c>
      <c r="G10" s="10">
        <f t="shared" si="0"/>
        <v>0.23257287705956908</v>
      </c>
      <c r="H10" s="17">
        <f t="shared" si="1"/>
        <v>2.4475913122735254E-2</v>
      </c>
    </row>
    <row r="11" spans="1:8" ht="25.5" x14ac:dyDescent="0.2">
      <c r="A11" s="8"/>
      <c r="B11" s="24" t="s">
        <v>10</v>
      </c>
      <c r="C11" s="21">
        <f>+C181</f>
        <v>6368</v>
      </c>
      <c r="D11" s="9">
        <f>+D181</f>
        <v>9161</v>
      </c>
      <c r="E11" s="10">
        <f t="shared" si="2"/>
        <v>0.14156459106773669</v>
      </c>
      <c r="F11" s="10">
        <f t="shared" si="2"/>
        <v>0.17124004635687315</v>
      </c>
      <c r="G11" s="10">
        <f t="shared" si="0"/>
        <v>0.43859924623115576</v>
      </c>
      <c r="H11" s="17">
        <f t="shared" si="1"/>
        <v>6.2090122935331123E-2</v>
      </c>
    </row>
    <row r="12" spans="1:8" x14ac:dyDescent="0.2">
      <c r="A12" s="8"/>
      <c r="B12" s="24" t="s">
        <v>11</v>
      </c>
      <c r="C12" s="21">
        <f>+C362</f>
        <v>26604</v>
      </c>
      <c r="D12" s="9">
        <f>+D362</f>
        <v>30369</v>
      </c>
      <c r="E12" s="10">
        <f t="shared" si="2"/>
        <v>0.5914234266278372</v>
      </c>
      <c r="F12" s="10">
        <f t="shared" si="2"/>
        <v>0.56766608097498972</v>
      </c>
      <c r="G12" s="10">
        <f t="shared" si="0"/>
        <v>0.14152007216959855</v>
      </c>
      <c r="H12" s="17">
        <f t="shared" si="1"/>
        <v>8.3698286019162793E-2</v>
      </c>
    </row>
    <row r="13" spans="1:8" ht="15.75" thickBot="1" x14ac:dyDescent="0.25">
      <c r="A13" s="8"/>
      <c r="B13" s="25" t="s">
        <v>12</v>
      </c>
      <c r="C13" s="22">
        <f>+C601</f>
        <v>6808</v>
      </c>
      <c r="D13" s="18">
        <f>+D601</f>
        <v>7317</v>
      </c>
      <c r="E13" s="19">
        <f t="shared" si="2"/>
        <v>0.15134606406864815</v>
      </c>
      <c r="F13" s="19">
        <f t="shared" si="2"/>
        <v>0.13677146809226512</v>
      </c>
      <c r="G13" s="19">
        <f t="shared" si="0"/>
        <v>7.4764982373678027E-2</v>
      </c>
      <c r="H13" s="20">
        <f t="shared" si="1"/>
        <v>1.1315385812418024E-2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469</v>
      </c>
      <c r="D19" s="36">
        <f>SUM(D20:D70)</f>
        <v>816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0.73987206823027718</v>
      </c>
      <c r="H19" s="37">
        <f t="shared" ref="H19:H50" si="5">+IF(OR(AND(E19=""),(G19="")),"",E19*G19)</f>
        <v>0.73987206823027718</v>
      </c>
    </row>
    <row r="20" spans="1:8" x14ac:dyDescent="0.2">
      <c r="A20" s="8"/>
      <c r="B20" s="23" t="s">
        <v>16</v>
      </c>
      <c r="C20" s="41">
        <v>1</v>
      </c>
      <c r="D20" s="38">
        <v>0</v>
      </c>
      <c r="E20" s="39">
        <f t="shared" si="3"/>
        <v>2.1321961620469083E-3</v>
      </c>
      <c r="F20" s="39" t="str">
        <f t="shared" si="4"/>
        <v/>
      </c>
      <c r="G20" s="39">
        <f t="shared" ref="G20:G51" si="6">+IF(AND(C20=0,D20=0)," ",IF(C20=0,1,IF(D20=0,-1,(D20-C20)/C20)))</f>
        <v>-1</v>
      </c>
      <c r="H20" s="40">
        <f t="shared" si="5"/>
        <v>-2.1321961620469083E-3</v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1</v>
      </c>
      <c r="D22" s="9">
        <v>1</v>
      </c>
      <c r="E22" s="10">
        <f t="shared" si="3"/>
        <v>2.1321961620469083E-3</v>
      </c>
      <c r="F22" s="10">
        <f t="shared" si="4"/>
        <v>1.2254901960784314E-3</v>
      </c>
      <c r="G22" s="10">
        <f t="shared" si="6"/>
        <v>0</v>
      </c>
      <c r="H22" s="17">
        <f t="shared" si="5"/>
        <v>0</v>
      </c>
    </row>
    <row r="23" spans="1:8" ht="38.25" x14ac:dyDescent="0.2">
      <c r="A23" s="8"/>
      <c r="B23" s="24" t="s">
        <v>19</v>
      </c>
      <c r="C23" s="21">
        <v>3</v>
      </c>
      <c r="D23" s="9">
        <v>1</v>
      </c>
      <c r="E23" s="10">
        <f t="shared" si="3"/>
        <v>6.3965884861407248E-3</v>
      </c>
      <c r="F23" s="10">
        <f t="shared" si="4"/>
        <v>1.2254901960784314E-3</v>
      </c>
      <c r="G23" s="10">
        <f t="shared" si="6"/>
        <v>-0.66666666666666663</v>
      </c>
      <c r="H23" s="17">
        <f t="shared" si="5"/>
        <v>-4.2643923240938165E-3</v>
      </c>
    </row>
    <row r="24" spans="1:8" ht="25.5" x14ac:dyDescent="0.2">
      <c r="A24" s="8"/>
      <c r="B24" s="24" t="s">
        <v>20</v>
      </c>
      <c r="C24" s="21">
        <v>9</v>
      </c>
      <c r="D24" s="9">
        <v>0</v>
      </c>
      <c r="E24" s="10">
        <f t="shared" si="3"/>
        <v>1.9189765458422176E-2</v>
      </c>
      <c r="F24" s="10" t="str">
        <f t="shared" si="4"/>
        <v/>
      </c>
      <c r="G24" s="10">
        <f t="shared" si="6"/>
        <v>-1</v>
      </c>
      <c r="H24" s="17">
        <f t="shared" si="5"/>
        <v>-1.9189765458422176E-2</v>
      </c>
    </row>
    <row r="25" spans="1:8" ht="25.5" x14ac:dyDescent="0.2">
      <c r="A25" s="8"/>
      <c r="B25" s="24" t="s">
        <v>21</v>
      </c>
      <c r="C25" s="21">
        <v>7</v>
      </c>
      <c r="D25" s="9">
        <v>37</v>
      </c>
      <c r="E25" s="10">
        <f t="shared" si="3"/>
        <v>1.4925373134328358E-2</v>
      </c>
      <c r="F25" s="10">
        <f t="shared" si="4"/>
        <v>4.5343137254901959E-2</v>
      </c>
      <c r="G25" s="10">
        <f t="shared" si="6"/>
        <v>4.2857142857142856</v>
      </c>
      <c r="H25" s="17">
        <f t="shared" si="5"/>
        <v>6.3965884861407252E-2</v>
      </c>
    </row>
    <row r="26" spans="1:8" ht="25.5" x14ac:dyDescent="0.2">
      <c r="A26" s="8"/>
      <c r="B26" s="24" t="s">
        <v>22</v>
      </c>
      <c r="C26" s="21">
        <v>1</v>
      </c>
      <c r="D26" s="9">
        <v>3</v>
      </c>
      <c r="E26" s="10">
        <f t="shared" si="3"/>
        <v>2.1321961620469083E-3</v>
      </c>
      <c r="F26" s="10">
        <f t="shared" si="4"/>
        <v>3.6764705882352941E-3</v>
      </c>
      <c r="G26" s="10">
        <f t="shared" si="6"/>
        <v>2</v>
      </c>
      <c r="H26" s="17">
        <f t="shared" si="5"/>
        <v>4.2643923240938165E-3</v>
      </c>
    </row>
    <row r="27" spans="1:8" x14ac:dyDescent="0.2">
      <c r="A27" s="8"/>
      <c r="B27" s="24" t="s">
        <v>23</v>
      </c>
      <c r="C27" s="21">
        <v>21</v>
      </c>
      <c r="D27" s="9">
        <v>22</v>
      </c>
      <c r="E27" s="10">
        <f t="shared" si="3"/>
        <v>4.4776119402985072E-2</v>
      </c>
      <c r="F27" s="10">
        <f t="shared" si="4"/>
        <v>2.6960784313725492E-2</v>
      </c>
      <c r="G27" s="10">
        <f t="shared" si="6"/>
        <v>4.7619047619047616E-2</v>
      </c>
      <c r="H27" s="17">
        <f t="shared" si="5"/>
        <v>2.1321961620469083E-3</v>
      </c>
    </row>
    <row r="28" spans="1:8" x14ac:dyDescent="0.2">
      <c r="A28" s="8"/>
      <c r="B28" s="24" t="s">
        <v>24</v>
      </c>
      <c r="C28" s="21">
        <v>9</v>
      </c>
      <c r="D28" s="9">
        <v>7</v>
      </c>
      <c r="E28" s="10">
        <f t="shared" si="3"/>
        <v>1.9189765458422176E-2</v>
      </c>
      <c r="F28" s="10">
        <f t="shared" si="4"/>
        <v>8.5784313725490204E-3</v>
      </c>
      <c r="G28" s="10">
        <f t="shared" si="6"/>
        <v>-0.22222222222222221</v>
      </c>
      <c r="H28" s="17">
        <f t="shared" si="5"/>
        <v>-4.2643923240938165E-3</v>
      </c>
    </row>
    <row r="29" spans="1:8" x14ac:dyDescent="0.2">
      <c r="A29" s="8"/>
      <c r="B29" s="24" t="s">
        <v>25</v>
      </c>
      <c r="C29" s="21">
        <v>10</v>
      </c>
      <c r="D29" s="9">
        <v>31</v>
      </c>
      <c r="E29" s="10">
        <f t="shared" si="3"/>
        <v>2.1321961620469083E-2</v>
      </c>
      <c r="F29" s="10">
        <f t="shared" si="4"/>
        <v>3.7990196078431369E-2</v>
      </c>
      <c r="G29" s="10">
        <f t="shared" si="6"/>
        <v>2.1</v>
      </c>
      <c r="H29" s="17">
        <f t="shared" si="5"/>
        <v>4.4776119402985079E-2</v>
      </c>
    </row>
    <row r="30" spans="1:8" x14ac:dyDescent="0.2">
      <c r="A30" s="8"/>
      <c r="B30" s="24" t="s">
        <v>26</v>
      </c>
      <c r="C30" s="21">
        <v>171</v>
      </c>
      <c r="D30" s="9">
        <v>265</v>
      </c>
      <c r="E30" s="10">
        <f t="shared" si="3"/>
        <v>0.3646055437100213</v>
      </c>
      <c r="F30" s="10">
        <f t="shared" si="4"/>
        <v>0.32475490196078433</v>
      </c>
      <c r="G30" s="10">
        <f t="shared" si="6"/>
        <v>0.54970760233918126</v>
      </c>
      <c r="H30" s="17">
        <f t="shared" si="5"/>
        <v>0.20042643923240935</v>
      </c>
    </row>
    <row r="31" spans="1:8" ht="25.5" x14ac:dyDescent="0.2">
      <c r="A31" s="8"/>
      <c r="B31" s="24" t="s">
        <v>27</v>
      </c>
      <c r="C31" s="21">
        <v>2</v>
      </c>
      <c r="D31" s="9">
        <v>0</v>
      </c>
      <c r="E31" s="10">
        <f t="shared" si="3"/>
        <v>4.2643923240938165E-3</v>
      </c>
      <c r="F31" s="10" t="str">
        <f t="shared" si="4"/>
        <v/>
      </c>
      <c r="G31" s="10">
        <f t="shared" si="6"/>
        <v>-1</v>
      </c>
      <c r="H31" s="17">
        <f t="shared" si="5"/>
        <v>-4.2643923240938165E-3</v>
      </c>
    </row>
    <row r="32" spans="1:8" x14ac:dyDescent="0.2">
      <c r="A32" s="8"/>
      <c r="B32" s="24" t="s">
        <v>28</v>
      </c>
      <c r="C32" s="21">
        <v>0</v>
      </c>
      <c r="D32" s="9">
        <v>5</v>
      </c>
      <c r="E32" s="10" t="str">
        <f t="shared" si="3"/>
        <v/>
      </c>
      <c r="F32" s="10">
        <f t="shared" si="4"/>
        <v>6.1274509803921568E-3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2</v>
      </c>
      <c r="D33" s="9">
        <v>2</v>
      </c>
      <c r="E33" s="10">
        <f t="shared" si="3"/>
        <v>4.2643923240938165E-3</v>
      </c>
      <c r="F33" s="10">
        <f t="shared" si="4"/>
        <v>2.4509803921568627E-3</v>
      </c>
      <c r="G33" s="10">
        <f t="shared" si="6"/>
        <v>0</v>
      </c>
      <c r="H33" s="17">
        <f t="shared" si="5"/>
        <v>0</v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6</v>
      </c>
      <c r="D36" s="9">
        <v>15</v>
      </c>
      <c r="E36" s="10">
        <f t="shared" si="3"/>
        <v>1.279317697228145E-2</v>
      </c>
      <c r="F36" s="10">
        <f t="shared" si="4"/>
        <v>1.8382352941176471E-2</v>
      </c>
      <c r="G36" s="10">
        <f t="shared" si="6"/>
        <v>1.5</v>
      </c>
      <c r="H36" s="17">
        <f t="shared" si="5"/>
        <v>1.9189765458422173E-2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14</v>
      </c>
      <c r="D38" s="9">
        <v>7</v>
      </c>
      <c r="E38" s="10">
        <f t="shared" si="3"/>
        <v>2.9850746268656716E-2</v>
      </c>
      <c r="F38" s="10">
        <f t="shared" si="4"/>
        <v>8.5784313725490204E-3</v>
      </c>
      <c r="G38" s="10">
        <f t="shared" si="6"/>
        <v>-0.5</v>
      </c>
      <c r="H38" s="17">
        <f t="shared" si="5"/>
        <v>-1.4925373134328358E-2</v>
      </c>
    </row>
    <row r="39" spans="1:8" x14ac:dyDescent="0.2">
      <c r="A39" s="8"/>
      <c r="B39" s="24" t="s">
        <v>35</v>
      </c>
      <c r="C39" s="21">
        <v>32</v>
      </c>
      <c r="D39" s="9">
        <v>3</v>
      </c>
      <c r="E39" s="10">
        <f t="shared" si="3"/>
        <v>6.8230277185501065E-2</v>
      </c>
      <c r="F39" s="10">
        <f t="shared" si="4"/>
        <v>3.6764705882352941E-3</v>
      </c>
      <c r="G39" s="10">
        <f t="shared" si="6"/>
        <v>-0.90625</v>
      </c>
      <c r="H39" s="17">
        <f t="shared" si="5"/>
        <v>-6.1833688699360338E-2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6</v>
      </c>
      <c r="D44" s="9">
        <v>7</v>
      </c>
      <c r="E44" s="10">
        <f t="shared" si="3"/>
        <v>1.279317697228145E-2</v>
      </c>
      <c r="F44" s="10">
        <f t="shared" si="4"/>
        <v>8.5784313725490204E-3</v>
      </c>
      <c r="G44" s="10">
        <f t="shared" si="6"/>
        <v>0.16666666666666666</v>
      </c>
      <c r="H44" s="17">
        <f t="shared" si="5"/>
        <v>2.1321961620469083E-3</v>
      </c>
    </row>
    <row r="45" spans="1:8" ht="25.5" x14ac:dyDescent="0.2">
      <c r="A45" s="8"/>
      <c r="B45" s="24" t="s">
        <v>41</v>
      </c>
      <c r="C45" s="21">
        <v>11</v>
      </c>
      <c r="D45" s="9">
        <v>9</v>
      </c>
      <c r="E45" s="10">
        <f t="shared" si="3"/>
        <v>2.3454157782515993E-2</v>
      </c>
      <c r="F45" s="10">
        <f t="shared" si="4"/>
        <v>1.1029411764705883E-2</v>
      </c>
      <c r="G45" s="10">
        <f t="shared" si="6"/>
        <v>-0.18181818181818182</v>
      </c>
      <c r="H45" s="17">
        <f t="shared" si="5"/>
        <v>-4.2643923240938165E-3</v>
      </c>
    </row>
    <row r="46" spans="1:8" ht="25.5" x14ac:dyDescent="0.2">
      <c r="A46" s="8"/>
      <c r="B46" s="24" t="s">
        <v>42</v>
      </c>
      <c r="C46" s="21">
        <v>0</v>
      </c>
      <c r="D46" s="9">
        <v>1</v>
      </c>
      <c r="E46" s="10" t="str">
        <f t="shared" si="3"/>
        <v/>
      </c>
      <c r="F46" s="10">
        <f t="shared" si="4"/>
        <v>1.2254901960784314E-3</v>
      </c>
      <c r="G46" s="10">
        <f t="shared" si="6"/>
        <v>1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3</v>
      </c>
      <c r="D47" s="9">
        <v>2</v>
      </c>
      <c r="E47" s="10">
        <f t="shared" si="3"/>
        <v>6.3965884861407248E-3</v>
      </c>
      <c r="F47" s="10">
        <f t="shared" si="4"/>
        <v>2.4509803921568627E-3</v>
      </c>
      <c r="G47" s="10">
        <f t="shared" si="6"/>
        <v>-0.33333333333333331</v>
      </c>
      <c r="H47" s="17">
        <f t="shared" si="5"/>
        <v>-2.1321961620469083E-3</v>
      </c>
    </row>
    <row r="48" spans="1:8" ht="25.5" x14ac:dyDescent="0.2">
      <c r="A48" s="8"/>
      <c r="B48" s="24" t="s">
        <v>44</v>
      </c>
      <c r="C48" s="21">
        <v>1</v>
      </c>
      <c r="D48" s="9">
        <v>2</v>
      </c>
      <c r="E48" s="10">
        <f t="shared" si="3"/>
        <v>2.1321961620469083E-3</v>
      </c>
      <c r="F48" s="10">
        <f t="shared" si="4"/>
        <v>2.4509803921568627E-3</v>
      </c>
      <c r="G48" s="10">
        <f t="shared" si="6"/>
        <v>1</v>
      </c>
      <c r="H48" s="17">
        <f t="shared" si="5"/>
        <v>2.1321961620469083E-3</v>
      </c>
    </row>
    <row r="49" spans="1:8" ht="25.5" x14ac:dyDescent="0.2">
      <c r="A49" s="8"/>
      <c r="B49" s="24" t="s">
        <v>45</v>
      </c>
      <c r="C49" s="21">
        <v>2</v>
      </c>
      <c r="D49" s="9">
        <v>2</v>
      </c>
      <c r="E49" s="10">
        <f t="shared" si="3"/>
        <v>4.2643923240938165E-3</v>
      </c>
      <c r="F49" s="10">
        <f t="shared" si="4"/>
        <v>2.4509803921568627E-3</v>
      </c>
      <c r="G49" s="10">
        <f t="shared" si="6"/>
        <v>0</v>
      </c>
      <c r="H49" s="17">
        <f t="shared" si="5"/>
        <v>0</v>
      </c>
    </row>
    <row r="50" spans="1:8" x14ac:dyDescent="0.2">
      <c r="A50" s="8"/>
      <c r="B50" s="24" t="s">
        <v>46</v>
      </c>
      <c r="C50" s="21">
        <v>64</v>
      </c>
      <c r="D50" s="9">
        <v>106</v>
      </c>
      <c r="E50" s="10">
        <f t="shared" si="3"/>
        <v>0.13646055437100213</v>
      </c>
      <c r="F50" s="10">
        <f t="shared" si="4"/>
        <v>0.12990196078431374</v>
      </c>
      <c r="G50" s="10">
        <f t="shared" si="6"/>
        <v>0.65625</v>
      </c>
      <c r="H50" s="17">
        <f t="shared" si="5"/>
        <v>8.9552238805970144E-2</v>
      </c>
    </row>
    <row r="51" spans="1:8" x14ac:dyDescent="0.2">
      <c r="A51" s="8"/>
      <c r="B51" s="24" t="s">
        <v>47</v>
      </c>
      <c r="C51" s="21">
        <v>0</v>
      </c>
      <c r="D51" s="9">
        <v>3</v>
      </c>
      <c r="E51" s="10" t="str">
        <f t="shared" ref="E51:E70" si="7">+IF(C51=0,"",C51/C$19)</f>
        <v/>
      </c>
      <c r="F51" s="10">
        <f t="shared" ref="F51:F70" si="8">+IF(D51=0,"",D51/D$19)</f>
        <v>3.6764705882352941E-3</v>
      </c>
      <c r="G51" s="10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4</v>
      </c>
      <c r="D52" s="9">
        <v>1</v>
      </c>
      <c r="E52" s="10">
        <f t="shared" si="7"/>
        <v>8.5287846481876331E-3</v>
      </c>
      <c r="F52" s="10">
        <f t="shared" si="8"/>
        <v>1.2254901960784314E-3</v>
      </c>
      <c r="G52" s="10">
        <f t="shared" ref="G52:G70" si="10">+IF(AND(C52=0,D52=0)," ",IF(C52=0,1,IF(D52=0,-1,(D52-C52)/C52)))</f>
        <v>-0.75</v>
      </c>
      <c r="H52" s="17">
        <f t="shared" si="9"/>
        <v>-6.3965884861407248E-3</v>
      </c>
    </row>
    <row r="53" spans="1:8" x14ac:dyDescent="0.2">
      <c r="A53" s="8"/>
      <c r="B53" s="24" t="s">
        <v>49</v>
      </c>
      <c r="C53" s="21">
        <v>3</v>
      </c>
      <c r="D53" s="9">
        <v>2</v>
      </c>
      <c r="E53" s="10">
        <f t="shared" si="7"/>
        <v>6.3965884861407248E-3</v>
      </c>
      <c r="F53" s="10">
        <f t="shared" si="8"/>
        <v>2.4509803921568627E-3</v>
      </c>
      <c r="G53" s="10">
        <f t="shared" si="10"/>
        <v>-0.33333333333333331</v>
      </c>
      <c r="H53" s="17">
        <f t="shared" si="9"/>
        <v>-2.1321961620469083E-3</v>
      </c>
    </row>
    <row r="54" spans="1:8" x14ac:dyDescent="0.2">
      <c r="A54" s="8"/>
      <c r="B54" s="24" t="s">
        <v>50</v>
      </c>
      <c r="C54" s="21">
        <v>4</v>
      </c>
      <c r="D54" s="9">
        <v>10</v>
      </c>
      <c r="E54" s="10">
        <f t="shared" si="7"/>
        <v>8.5287846481876331E-3</v>
      </c>
      <c r="F54" s="10">
        <f t="shared" si="8"/>
        <v>1.2254901960784314E-2</v>
      </c>
      <c r="G54" s="10">
        <f t="shared" si="10"/>
        <v>1.5</v>
      </c>
      <c r="H54" s="17">
        <f t="shared" si="9"/>
        <v>1.279317697228145E-2</v>
      </c>
    </row>
    <row r="55" spans="1:8" x14ac:dyDescent="0.2">
      <c r="A55" s="8"/>
      <c r="B55" s="24" t="s">
        <v>51</v>
      </c>
      <c r="C55" s="21">
        <v>20</v>
      </c>
      <c r="D55" s="9">
        <v>20</v>
      </c>
      <c r="E55" s="10">
        <f t="shared" si="7"/>
        <v>4.2643923240938165E-2</v>
      </c>
      <c r="F55" s="10">
        <f t="shared" si="8"/>
        <v>2.4509803921568627E-2</v>
      </c>
      <c r="G55" s="10">
        <f t="shared" si="10"/>
        <v>0</v>
      </c>
      <c r="H55" s="17">
        <f t="shared" si="9"/>
        <v>0</v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2</v>
      </c>
      <c r="D57" s="9">
        <v>12</v>
      </c>
      <c r="E57" s="10">
        <f t="shared" si="7"/>
        <v>4.2643923240938165E-3</v>
      </c>
      <c r="F57" s="10">
        <f t="shared" si="8"/>
        <v>1.4705882352941176E-2</v>
      </c>
      <c r="G57" s="10">
        <f t="shared" si="10"/>
        <v>5</v>
      </c>
      <c r="H57" s="17">
        <f t="shared" si="9"/>
        <v>2.1321961620469083E-2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1</v>
      </c>
      <c r="E59" s="10" t="str">
        <f t="shared" si="7"/>
        <v/>
      </c>
      <c r="F59" s="10">
        <f t="shared" si="8"/>
        <v>1.2254901960784314E-3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1</v>
      </c>
      <c r="E60" s="10" t="str">
        <f t="shared" si="7"/>
        <v/>
      </c>
      <c r="F60" s="10">
        <f t="shared" si="8"/>
        <v>1.2254901960784314E-3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16</v>
      </c>
      <c r="D61" s="9">
        <v>34</v>
      </c>
      <c r="E61" s="10">
        <f t="shared" si="7"/>
        <v>3.4115138592750532E-2</v>
      </c>
      <c r="F61" s="10">
        <f t="shared" si="8"/>
        <v>4.1666666666666664E-2</v>
      </c>
      <c r="G61" s="10">
        <f t="shared" si="10"/>
        <v>1.125</v>
      </c>
      <c r="H61" s="17">
        <f t="shared" si="9"/>
        <v>3.8379530916844345E-2</v>
      </c>
    </row>
    <row r="62" spans="1:8" x14ac:dyDescent="0.2">
      <c r="A62" s="8"/>
      <c r="B62" s="24" t="s">
        <v>58</v>
      </c>
      <c r="C62" s="21">
        <v>6</v>
      </c>
      <c r="D62" s="9">
        <v>9</v>
      </c>
      <c r="E62" s="10">
        <f t="shared" si="7"/>
        <v>1.279317697228145E-2</v>
      </c>
      <c r="F62" s="10">
        <f t="shared" si="8"/>
        <v>1.1029411764705883E-2</v>
      </c>
      <c r="G62" s="10">
        <f t="shared" si="10"/>
        <v>0.5</v>
      </c>
      <c r="H62" s="17">
        <f t="shared" si="9"/>
        <v>6.3965884861407248E-3</v>
      </c>
    </row>
    <row r="63" spans="1:8" x14ac:dyDescent="0.2">
      <c r="A63" s="8"/>
      <c r="B63" s="24" t="s">
        <v>59</v>
      </c>
      <c r="C63" s="21">
        <v>0</v>
      </c>
      <c r="D63" s="9">
        <v>4</v>
      </c>
      <c r="E63" s="10" t="str">
        <f t="shared" si="7"/>
        <v/>
      </c>
      <c r="F63" s="10">
        <f t="shared" si="8"/>
        <v>4.9019607843137254E-3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17</v>
      </c>
      <c r="D64" s="9">
        <v>94</v>
      </c>
      <c r="E64" s="10">
        <f t="shared" si="7"/>
        <v>3.6247334754797439E-2</v>
      </c>
      <c r="F64" s="10">
        <f t="shared" si="8"/>
        <v>0.11519607843137254</v>
      </c>
      <c r="G64" s="10">
        <f t="shared" si="10"/>
        <v>4.5294117647058822</v>
      </c>
      <c r="H64" s="17">
        <f t="shared" si="9"/>
        <v>0.16417910447761191</v>
      </c>
    </row>
    <row r="65" spans="1:8" x14ac:dyDescent="0.2">
      <c r="A65" s="8"/>
      <c r="B65" s="24" t="s">
        <v>61</v>
      </c>
      <c r="C65" s="21">
        <v>0</v>
      </c>
      <c r="D65" s="9">
        <v>8</v>
      </c>
      <c r="E65" s="10" t="str">
        <f t="shared" si="7"/>
        <v/>
      </c>
      <c r="F65" s="10">
        <f t="shared" si="8"/>
        <v>9.8039215686274508E-3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0</v>
      </c>
      <c r="E67" s="10">
        <f t="shared" si="7"/>
        <v>2.1321961620469083E-3</v>
      </c>
      <c r="F67" s="10" t="str">
        <f t="shared" si="8"/>
        <v/>
      </c>
      <c r="G67" s="10">
        <f t="shared" si="10"/>
        <v>-1</v>
      </c>
      <c r="H67" s="17">
        <f t="shared" si="9"/>
        <v>-2.1321961620469083E-3</v>
      </c>
    </row>
    <row r="68" spans="1:8" x14ac:dyDescent="0.2">
      <c r="A68" s="8"/>
      <c r="B68" s="24" t="s">
        <v>64</v>
      </c>
      <c r="C68" s="21">
        <v>8</v>
      </c>
      <c r="D68" s="9">
        <v>13</v>
      </c>
      <c r="E68" s="10">
        <f t="shared" si="7"/>
        <v>1.7057569296375266E-2</v>
      </c>
      <c r="F68" s="10">
        <f t="shared" si="8"/>
        <v>1.5931372549019607E-2</v>
      </c>
      <c r="G68" s="10">
        <f t="shared" si="10"/>
        <v>0.625</v>
      </c>
      <c r="H68" s="17">
        <f t="shared" si="9"/>
        <v>1.0660980810234541E-2</v>
      </c>
    </row>
    <row r="69" spans="1:8" x14ac:dyDescent="0.2">
      <c r="A69" s="8"/>
      <c r="B69" s="24" t="s">
        <v>65</v>
      </c>
      <c r="C69" s="21">
        <v>10</v>
      </c>
      <c r="D69" s="9">
        <v>73</v>
      </c>
      <c r="E69" s="10">
        <f t="shared" si="7"/>
        <v>2.1321961620469083E-2</v>
      </c>
      <c r="F69" s="10">
        <f t="shared" si="8"/>
        <v>8.9460784313725492E-2</v>
      </c>
      <c r="G69" s="10">
        <f t="shared" si="10"/>
        <v>6.3</v>
      </c>
      <c r="H69" s="17">
        <f t="shared" si="9"/>
        <v>0.13432835820895522</v>
      </c>
    </row>
    <row r="70" spans="1:8" ht="15.75" thickBot="1" x14ac:dyDescent="0.25">
      <c r="A70" s="8"/>
      <c r="B70" s="25" t="s">
        <v>66</v>
      </c>
      <c r="C70" s="22">
        <v>2</v>
      </c>
      <c r="D70" s="18">
        <v>3</v>
      </c>
      <c r="E70" s="19">
        <f t="shared" si="7"/>
        <v>4.2643923240938165E-3</v>
      </c>
      <c r="F70" s="19">
        <f t="shared" si="8"/>
        <v>3.6764705882352941E-3</v>
      </c>
      <c r="G70" s="19">
        <f t="shared" si="10"/>
        <v>0.5</v>
      </c>
      <c r="H70" s="20">
        <f t="shared" si="9"/>
        <v>2.1321961620469083E-3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4734</v>
      </c>
      <c r="D76" s="36">
        <f>SUM(D77:D175)</f>
        <v>5835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0.23257287705956908</v>
      </c>
      <c r="H76" s="37">
        <f t="shared" ref="H76:H107" si="13">+IF(OR(AND(E76=""),(G76="")),"",E76*G76)</f>
        <v>0.23257287705956908</v>
      </c>
    </row>
    <row r="77" spans="1:8" x14ac:dyDescent="0.2">
      <c r="A77" s="8"/>
      <c r="B77" s="23" t="s">
        <v>67</v>
      </c>
      <c r="C77" s="41">
        <v>112</v>
      </c>
      <c r="D77" s="38">
        <v>275</v>
      </c>
      <c r="E77" s="39">
        <f t="shared" si="11"/>
        <v>2.3658639628221376E-2</v>
      </c>
      <c r="F77" s="39">
        <f t="shared" si="12"/>
        <v>4.7129391602399318E-2</v>
      </c>
      <c r="G77" s="39">
        <f t="shared" ref="G77:G108" si="14">+IF(AND(C77=0,D77=0)," ",IF(C77=0,1,IF(D77=0,-1,(D77-C77)/C77)))</f>
        <v>1.4553571428571428</v>
      </c>
      <c r="H77" s="40">
        <f t="shared" si="13"/>
        <v>3.443177017321504E-2</v>
      </c>
    </row>
    <row r="78" spans="1:8" x14ac:dyDescent="0.2">
      <c r="A78" s="8"/>
      <c r="B78" s="24" t="s">
        <v>68</v>
      </c>
      <c r="C78" s="21">
        <v>19</v>
      </c>
      <c r="D78" s="9">
        <v>51</v>
      </c>
      <c r="E78" s="10">
        <f t="shared" si="11"/>
        <v>4.0135192226446979E-3</v>
      </c>
      <c r="F78" s="10">
        <f t="shared" si="12"/>
        <v>8.7403598971722372E-3</v>
      </c>
      <c r="G78" s="10">
        <f t="shared" si="14"/>
        <v>1.6842105263157894</v>
      </c>
      <c r="H78" s="17">
        <f t="shared" si="13"/>
        <v>6.7596113223489648E-3</v>
      </c>
    </row>
    <row r="79" spans="1:8" x14ac:dyDescent="0.2">
      <c r="A79" s="8"/>
      <c r="B79" s="24" t="s">
        <v>69</v>
      </c>
      <c r="C79" s="21">
        <v>12</v>
      </c>
      <c r="D79" s="9">
        <v>17</v>
      </c>
      <c r="E79" s="10">
        <f t="shared" si="11"/>
        <v>2.5348542458808617E-3</v>
      </c>
      <c r="F79" s="10">
        <f t="shared" si="12"/>
        <v>2.913453299057412E-3</v>
      </c>
      <c r="G79" s="10">
        <f t="shared" si="14"/>
        <v>0.41666666666666669</v>
      </c>
      <c r="H79" s="17">
        <f t="shared" si="13"/>
        <v>1.0561892691170257E-3</v>
      </c>
    </row>
    <row r="80" spans="1:8" x14ac:dyDescent="0.2">
      <c r="A80" s="8"/>
      <c r="B80" s="24" t="s">
        <v>70</v>
      </c>
      <c r="C80" s="21">
        <v>167</v>
      </c>
      <c r="D80" s="9">
        <v>121</v>
      </c>
      <c r="E80" s="10">
        <f t="shared" si="11"/>
        <v>3.5276721588508662E-2</v>
      </c>
      <c r="F80" s="10">
        <f t="shared" si="12"/>
        <v>2.0736932305055699E-2</v>
      </c>
      <c r="G80" s="10">
        <f t="shared" si="14"/>
        <v>-0.27544910179640719</v>
      </c>
      <c r="H80" s="17">
        <f t="shared" si="13"/>
        <v>-9.7169412758766373E-3</v>
      </c>
    </row>
    <row r="81" spans="1:8" ht="25.5" x14ac:dyDescent="0.2">
      <c r="A81" s="8"/>
      <c r="B81" s="24" t="s">
        <v>71</v>
      </c>
      <c r="C81" s="21">
        <v>245</v>
      </c>
      <c r="D81" s="9">
        <v>330</v>
      </c>
      <c r="E81" s="10">
        <f t="shared" si="11"/>
        <v>5.1753274186734262E-2</v>
      </c>
      <c r="F81" s="10">
        <f t="shared" si="12"/>
        <v>5.6555269922879174E-2</v>
      </c>
      <c r="G81" s="10">
        <f t="shared" si="14"/>
        <v>0.34693877551020408</v>
      </c>
      <c r="H81" s="17">
        <f t="shared" si="13"/>
        <v>1.7955217574989437E-2</v>
      </c>
    </row>
    <row r="82" spans="1:8" x14ac:dyDescent="0.2">
      <c r="A82" s="8"/>
      <c r="B82" s="24" t="s">
        <v>72</v>
      </c>
      <c r="C82" s="21">
        <v>38</v>
      </c>
      <c r="D82" s="9">
        <v>44</v>
      </c>
      <c r="E82" s="10">
        <f t="shared" si="11"/>
        <v>8.0270384452893959E-3</v>
      </c>
      <c r="F82" s="10">
        <f t="shared" si="12"/>
        <v>7.5407026563838906E-3</v>
      </c>
      <c r="G82" s="10">
        <f t="shared" si="14"/>
        <v>0.15789473684210525</v>
      </c>
      <c r="H82" s="17">
        <f t="shared" si="13"/>
        <v>1.2674271229404308E-3</v>
      </c>
    </row>
    <row r="83" spans="1:8" x14ac:dyDescent="0.2">
      <c r="A83" s="8"/>
      <c r="B83" s="24" t="s">
        <v>73</v>
      </c>
      <c r="C83" s="21">
        <v>4</v>
      </c>
      <c r="D83" s="9">
        <v>77</v>
      </c>
      <c r="E83" s="10">
        <f t="shared" si="11"/>
        <v>8.449514152936206E-4</v>
      </c>
      <c r="F83" s="10">
        <f t="shared" si="12"/>
        <v>1.3196229648671808E-2</v>
      </c>
      <c r="G83" s="10">
        <f t="shared" si="14"/>
        <v>18.25</v>
      </c>
      <c r="H83" s="17">
        <f t="shared" si="13"/>
        <v>1.5420363329108577E-2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1</v>
      </c>
      <c r="E86" s="10" t="str">
        <f t="shared" si="11"/>
        <v/>
      </c>
      <c r="F86" s="10">
        <f t="shared" si="12"/>
        <v>1.7137960582690659E-4</v>
      </c>
      <c r="G86" s="10">
        <f t="shared" si="14"/>
        <v>1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11</v>
      </c>
      <c r="D87" s="9">
        <v>26</v>
      </c>
      <c r="E87" s="10">
        <f t="shared" si="11"/>
        <v>2.3236163920574565E-3</v>
      </c>
      <c r="F87" s="10">
        <f t="shared" si="12"/>
        <v>4.4558697514995712E-3</v>
      </c>
      <c r="G87" s="10">
        <f t="shared" si="14"/>
        <v>1.3636363636363635</v>
      </c>
      <c r="H87" s="17">
        <f t="shared" si="13"/>
        <v>3.1685678073510768E-3</v>
      </c>
    </row>
    <row r="88" spans="1:8" x14ac:dyDescent="0.2">
      <c r="A88" s="8"/>
      <c r="B88" s="24" t="s">
        <v>79</v>
      </c>
      <c r="C88" s="21">
        <v>15</v>
      </c>
      <c r="D88" s="9">
        <v>11</v>
      </c>
      <c r="E88" s="10">
        <f t="shared" si="11"/>
        <v>3.1685678073510772E-3</v>
      </c>
      <c r="F88" s="10">
        <f t="shared" si="12"/>
        <v>1.8851756640959727E-3</v>
      </c>
      <c r="G88" s="10">
        <f t="shared" si="14"/>
        <v>-0.26666666666666666</v>
      </c>
      <c r="H88" s="17">
        <f t="shared" si="13"/>
        <v>-8.449514152936206E-4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10</v>
      </c>
      <c r="E91" s="10" t="str">
        <f t="shared" si="11"/>
        <v/>
      </c>
      <c r="F91" s="10">
        <f t="shared" si="12"/>
        <v>1.7137960582690661E-3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52</v>
      </c>
      <c r="D92" s="9">
        <v>28</v>
      </c>
      <c r="E92" s="10">
        <f t="shared" si="11"/>
        <v>1.0984368398817067E-2</v>
      </c>
      <c r="F92" s="10">
        <f t="shared" si="12"/>
        <v>4.7986289631533844E-3</v>
      </c>
      <c r="G92" s="10">
        <f t="shared" si="14"/>
        <v>-0.46153846153846156</v>
      </c>
      <c r="H92" s="17">
        <f t="shared" si="13"/>
        <v>-5.0697084917617234E-3</v>
      </c>
    </row>
    <row r="93" spans="1:8" x14ac:dyDescent="0.2">
      <c r="A93" s="8"/>
      <c r="B93" s="24" t="s">
        <v>84</v>
      </c>
      <c r="C93" s="21">
        <v>12</v>
      </c>
      <c r="D93" s="9">
        <v>13</v>
      </c>
      <c r="E93" s="10">
        <f t="shared" si="11"/>
        <v>2.5348542458808617E-3</v>
      </c>
      <c r="F93" s="10">
        <f t="shared" si="12"/>
        <v>2.2279348757497856E-3</v>
      </c>
      <c r="G93" s="10">
        <f t="shared" si="14"/>
        <v>8.3333333333333329E-2</v>
      </c>
      <c r="H93" s="17">
        <f t="shared" si="13"/>
        <v>2.1123785382340512E-4</v>
      </c>
    </row>
    <row r="94" spans="1:8" x14ac:dyDescent="0.2">
      <c r="A94" s="8"/>
      <c r="B94" s="24" t="s">
        <v>85</v>
      </c>
      <c r="C94" s="21">
        <v>42</v>
      </c>
      <c r="D94" s="9">
        <v>75</v>
      </c>
      <c r="E94" s="10">
        <f t="shared" si="11"/>
        <v>8.8719898605830166E-3</v>
      </c>
      <c r="F94" s="10">
        <f t="shared" si="12"/>
        <v>1.2853470437017995E-2</v>
      </c>
      <c r="G94" s="10">
        <f t="shared" si="14"/>
        <v>0.7857142857142857</v>
      </c>
      <c r="H94" s="17">
        <f t="shared" si="13"/>
        <v>6.9708491761723704E-3</v>
      </c>
    </row>
    <row r="95" spans="1:8" x14ac:dyDescent="0.2">
      <c r="A95" s="8"/>
      <c r="B95" s="24" t="s">
        <v>86</v>
      </c>
      <c r="C95" s="21">
        <v>22</v>
      </c>
      <c r="D95" s="9">
        <v>29</v>
      </c>
      <c r="E95" s="10">
        <f t="shared" si="11"/>
        <v>4.647232784114913E-3</v>
      </c>
      <c r="F95" s="10">
        <f t="shared" si="12"/>
        <v>4.9700085689802914E-3</v>
      </c>
      <c r="G95" s="10">
        <f t="shared" si="14"/>
        <v>0.31818181818181818</v>
      </c>
      <c r="H95" s="17">
        <f t="shared" si="13"/>
        <v>1.478664976763836E-3</v>
      </c>
    </row>
    <row r="96" spans="1:8" x14ac:dyDescent="0.2">
      <c r="A96" s="8"/>
      <c r="B96" s="24" t="s">
        <v>87</v>
      </c>
      <c r="C96" s="21">
        <v>8</v>
      </c>
      <c r="D96" s="9">
        <v>8</v>
      </c>
      <c r="E96" s="10">
        <f t="shared" si="11"/>
        <v>1.6899028305872412E-3</v>
      </c>
      <c r="F96" s="10">
        <f t="shared" si="12"/>
        <v>1.3710368466152527E-3</v>
      </c>
      <c r="G96" s="10">
        <f t="shared" si="14"/>
        <v>0</v>
      </c>
      <c r="H96" s="17">
        <f t="shared" si="13"/>
        <v>0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176</v>
      </c>
      <c r="D98" s="9">
        <v>300</v>
      </c>
      <c r="E98" s="10">
        <f t="shared" si="11"/>
        <v>3.7177862272919304E-2</v>
      </c>
      <c r="F98" s="10">
        <f t="shared" si="12"/>
        <v>5.1413881748071981E-2</v>
      </c>
      <c r="G98" s="10">
        <f t="shared" si="14"/>
        <v>0.70454545454545459</v>
      </c>
      <c r="H98" s="17">
        <f t="shared" si="13"/>
        <v>2.619349387410224E-2</v>
      </c>
    </row>
    <row r="99" spans="1:8" x14ac:dyDescent="0.2">
      <c r="A99" s="8"/>
      <c r="B99" s="24" t="s">
        <v>90</v>
      </c>
      <c r="C99" s="21">
        <v>86</v>
      </c>
      <c r="D99" s="9">
        <v>131</v>
      </c>
      <c r="E99" s="10">
        <f t="shared" si="11"/>
        <v>1.8166455428812844E-2</v>
      </c>
      <c r="F99" s="10">
        <f t="shared" si="12"/>
        <v>2.2450728363324766E-2</v>
      </c>
      <c r="G99" s="10">
        <f t="shared" si="14"/>
        <v>0.52325581395348841</v>
      </c>
      <c r="H99" s="17">
        <f t="shared" si="13"/>
        <v>9.5057034220532334E-3</v>
      </c>
    </row>
    <row r="100" spans="1:8" x14ac:dyDescent="0.2">
      <c r="A100" s="8"/>
      <c r="B100" s="24" t="s">
        <v>91</v>
      </c>
      <c r="C100" s="21">
        <v>89</v>
      </c>
      <c r="D100" s="9">
        <v>130</v>
      </c>
      <c r="E100" s="10">
        <f t="shared" si="11"/>
        <v>1.8800168990283059E-2</v>
      </c>
      <c r="F100" s="10">
        <f t="shared" si="12"/>
        <v>2.2279348757497857E-2</v>
      </c>
      <c r="G100" s="10">
        <f t="shared" si="14"/>
        <v>0.4606741573033708</v>
      </c>
      <c r="H100" s="17">
        <f t="shared" si="13"/>
        <v>8.6607520067596127E-3</v>
      </c>
    </row>
    <row r="101" spans="1:8" x14ac:dyDescent="0.2">
      <c r="A101" s="8"/>
      <c r="B101" s="24" t="s">
        <v>92</v>
      </c>
      <c r="C101" s="21">
        <v>27</v>
      </c>
      <c r="D101" s="9">
        <v>33</v>
      </c>
      <c r="E101" s="10">
        <f t="shared" si="11"/>
        <v>5.7034220532319393E-3</v>
      </c>
      <c r="F101" s="10">
        <f t="shared" si="12"/>
        <v>5.6555269922879178E-3</v>
      </c>
      <c r="G101" s="10">
        <f t="shared" si="14"/>
        <v>0.22222222222222221</v>
      </c>
      <c r="H101" s="17">
        <f t="shared" si="13"/>
        <v>1.2674271229404308E-3</v>
      </c>
    </row>
    <row r="102" spans="1:8" x14ac:dyDescent="0.2">
      <c r="A102" s="8"/>
      <c r="B102" s="24" t="s">
        <v>93</v>
      </c>
      <c r="C102" s="21">
        <v>75</v>
      </c>
      <c r="D102" s="9">
        <v>41</v>
      </c>
      <c r="E102" s="10">
        <f t="shared" si="11"/>
        <v>1.5842839036755388E-2</v>
      </c>
      <c r="F102" s="10">
        <f t="shared" si="12"/>
        <v>7.0265638389031704E-3</v>
      </c>
      <c r="G102" s="10">
        <f t="shared" si="14"/>
        <v>-0.45333333333333331</v>
      </c>
      <c r="H102" s="17">
        <f t="shared" si="13"/>
        <v>-7.1820870299957752E-3</v>
      </c>
    </row>
    <row r="103" spans="1:8" x14ac:dyDescent="0.2">
      <c r="A103" s="8"/>
      <c r="B103" s="24" t="s">
        <v>94</v>
      </c>
      <c r="C103" s="21">
        <v>8</v>
      </c>
      <c r="D103" s="9">
        <v>21</v>
      </c>
      <c r="E103" s="10">
        <f t="shared" si="11"/>
        <v>1.6899028305872412E-3</v>
      </c>
      <c r="F103" s="10">
        <f t="shared" si="12"/>
        <v>3.5989717223650387E-3</v>
      </c>
      <c r="G103" s="10">
        <f t="shared" si="14"/>
        <v>1.625</v>
      </c>
      <c r="H103" s="17">
        <f t="shared" si="13"/>
        <v>2.7460920997042669E-3</v>
      </c>
    </row>
    <row r="104" spans="1:8" x14ac:dyDescent="0.2">
      <c r="A104" s="8"/>
      <c r="B104" s="24" t="s">
        <v>95</v>
      </c>
      <c r="C104" s="21">
        <v>12</v>
      </c>
      <c r="D104" s="9">
        <v>14</v>
      </c>
      <c r="E104" s="10">
        <f t="shared" si="11"/>
        <v>2.5348542458808617E-3</v>
      </c>
      <c r="F104" s="10">
        <f t="shared" si="12"/>
        <v>2.3993144815766922E-3</v>
      </c>
      <c r="G104" s="10">
        <f t="shared" si="14"/>
        <v>0.16666666666666666</v>
      </c>
      <c r="H104" s="17">
        <f t="shared" si="13"/>
        <v>4.2247570764681025E-4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93</v>
      </c>
      <c r="D106" s="9">
        <v>202</v>
      </c>
      <c r="E106" s="10">
        <f t="shared" si="11"/>
        <v>1.9645120405576678E-2</v>
      </c>
      <c r="F106" s="10">
        <f t="shared" si="12"/>
        <v>3.4618680377035131E-2</v>
      </c>
      <c r="G106" s="10">
        <f t="shared" si="14"/>
        <v>1.1720430107526882</v>
      </c>
      <c r="H106" s="17">
        <f t="shared" si="13"/>
        <v>2.3024926066751161E-2</v>
      </c>
    </row>
    <row r="107" spans="1:8" x14ac:dyDescent="0.2">
      <c r="A107" s="8"/>
      <c r="B107" s="24" t="s">
        <v>98</v>
      </c>
      <c r="C107" s="21">
        <v>72</v>
      </c>
      <c r="D107" s="9">
        <v>39</v>
      </c>
      <c r="E107" s="10">
        <f t="shared" si="11"/>
        <v>1.5209125475285171E-2</v>
      </c>
      <c r="F107" s="10">
        <f t="shared" si="12"/>
        <v>6.6838046272493573E-3</v>
      </c>
      <c r="G107" s="10">
        <f t="shared" si="14"/>
        <v>-0.45833333333333331</v>
      </c>
      <c r="H107" s="17">
        <f t="shared" si="13"/>
        <v>-6.9708491761723695E-3</v>
      </c>
    </row>
    <row r="108" spans="1:8" x14ac:dyDescent="0.2">
      <c r="A108" s="8"/>
      <c r="B108" s="24" t="s">
        <v>99</v>
      </c>
      <c r="C108" s="21">
        <v>1</v>
      </c>
      <c r="D108" s="9">
        <v>1</v>
      </c>
      <c r="E108" s="10">
        <f t="shared" ref="E108:E139" si="15">+IF(C108=0,"",C108/C$76)</f>
        <v>2.1123785382340515E-4</v>
      </c>
      <c r="F108" s="10">
        <f t="shared" ref="F108:F139" si="16">+IF(D108=0,"",D108/D$76)</f>
        <v>1.7137960582690659E-4</v>
      </c>
      <c r="G108" s="10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8"/>
      <c r="B109" s="24" t="s">
        <v>100</v>
      </c>
      <c r="C109" s="21">
        <v>40</v>
      </c>
      <c r="D109" s="9">
        <v>42</v>
      </c>
      <c r="E109" s="10">
        <f t="shared" si="15"/>
        <v>8.4495141529362053E-3</v>
      </c>
      <c r="F109" s="10">
        <f t="shared" si="16"/>
        <v>7.1979434447300775E-3</v>
      </c>
      <c r="G109" s="10">
        <f t="shared" ref="G109:G140" si="18">+IF(AND(C109=0,D109=0)," ",IF(C109=0,1,IF(D109=0,-1,(D109-C109)/C109)))</f>
        <v>0.05</v>
      </c>
      <c r="H109" s="17">
        <f t="shared" si="17"/>
        <v>4.224757076468103E-4</v>
      </c>
    </row>
    <row r="110" spans="1:8" x14ac:dyDescent="0.2">
      <c r="A110" s="8"/>
      <c r="B110" s="24" t="s">
        <v>101</v>
      </c>
      <c r="C110" s="21">
        <v>189</v>
      </c>
      <c r="D110" s="9">
        <v>110</v>
      </c>
      <c r="E110" s="10">
        <f t="shared" si="15"/>
        <v>3.9923954372623575E-2</v>
      </c>
      <c r="F110" s="10">
        <f t="shared" si="16"/>
        <v>1.8851756640959727E-2</v>
      </c>
      <c r="G110" s="10">
        <f t="shared" si="18"/>
        <v>-0.41798941798941797</v>
      </c>
      <c r="H110" s="17">
        <f t="shared" si="17"/>
        <v>-1.6687790452049007E-2</v>
      </c>
    </row>
    <row r="111" spans="1:8" x14ac:dyDescent="0.2">
      <c r="A111" s="8"/>
      <c r="B111" s="24" t="s">
        <v>102</v>
      </c>
      <c r="C111" s="21">
        <v>50</v>
      </c>
      <c r="D111" s="9">
        <v>53</v>
      </c>
      <c r="E111" s="10">
        <f t="shared" si="15"/>
        <v>1.0561892691170258E-2</v>
      </c>
      <c r="F111" s="10">
        <f t="shared" si="16"/>
        <v>9.0831191088260495E-3</v>
      </c>
      <c r="G111" s="10">
        <f t="shared" si="18"/>
        <v>0.06</v>
      </c>
      <c r="H111" s="17">
        <f t="shared" si="17"/>
        <v>6.3371356147021542E-4</v>
      </c>
    </row>
    <row r="112" spans="1:8" x14ac:dyDescent="0.2">
      <c r="A112" s="8"/>
      <c r="B112" s="24" t="s">
        <v>103</v>
      </c>
      <c r="C112" s="21">
        <v>5</v>
      </c>
      <c r="D112" s="9">
        <v>0</v>
      </c>
      <c r="E112" s="10">
        <f t="shared" si="15"/>
        <v>1.0561892691170257E-3</v>
      </c>
      <c r="F112" s="10" t="str">
        <f t="shared" si="16"/>
        <v/>
      </c>
      <c r="G112" s="10">
        <f t="shared" si="18"/>
        <v>-1</v>
      </c>
      <c r="H112" s="17">
        <f t="shared" si="17"/>
        <v>-1.0561892691170257E-3</v>
      </c>
    </row>
    <row r="113" spans="1:8" x14ac:dyDescent="0.2">
      <c r="A113" s="8"/>
      <c r="B113" s="24" t="s">
        <v>104</v>
      </c>
      <c r="C113" s="21">
        <v>8</v>
      </c>
      <c r="D113" s="9">
        <v>40</v>
      </c>
      <c r="E113" s="10">
        <f t="shared" si="15"/>
        <v>1.6899028305872412E-3</v>
      </c>
      <c r="F113" s="10">
        <f t="shared" si="16"/>
        <v>6.8551842330762643E-3</v>
      </c>
      <c r="G113" s="10">
        <f t="shared" si="18"/>
        <v>4</v>
      </c>
      <c r="H113" s="17">
        <f t="shared" si="17"/>
        <v>6.7596113223489648E-3</v>
      </c>
    </row>
    <row r="114" spans="1:8" x14ac:dyDescent="0.2">
      <c r="A114" s="8"/>
      <c r="B114" s="24" t="s">
        <v>105</v>
      </c>
      <c r="C114" s="21">
        <v>0</v>
      </c>
      <c r="D114" s="9">
        <v>2</v>
      </c>
      <c r="E114" s="10" t="str">
        <f t="shared" si="15"/>
        <v/>
      </c>
      <c r="F114" s="10">
        <f t="shared" si="16"/>
        <v>3.4275921165381317E-4</v>
      </c>
      <c r="G114" s="10">
        <f t="shared" si="18"/>
        <v>1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4</v>
      </c>
      <c r="D115" s="9">
        <v>18</v>
      </c>
      <c r="E115" s="10">
        <f t="shared" si="15"/>
        <v>8.449514152936206E-4</v>
      </c>
      <c r="F115" s="10">
        <f t="shared" si="16"/>
        <v>3.084832904884319E-3</v>
      </c>
      <c r="G115" s="10">
        <f t="shared" si="18"/>
        <v>3.5</v>
      </c>
      <c r="H115" s="17">
        <f t="shared" si="17"/>
        <v>2.957329953527672E-3</v>
      </c>
    </row>
    <row r="116" spans="1:8" x14ac:dyDescent="0.2">
      <c r="A116" s="8"/>
      <c r="B116" s="24" t="s">
        <v>107</v>
      </c>
      <c r="C116" s="21">
        <v>7</v>
      </c>
      <c r="D116" s="9">
        <v>11</v>
      </c>
      <c r="E116" s="10">
        <f t="shared" si="15"/>
        <v>1.478664976763836E-3</v>
      </c>
      <c r="F116" s="10">
        <f t="shared" si="16"/>
        <v>1.8851756640959727E-3</v>
      </c>
      <c r="G116" s="10">
        <f t="shared" si="18"/>
        <v>0.5714285714285714</v>
      </c>
      <c r="H116" s="17">
        <f t="shared" si="17"/>
        <v>8.4495141529362049E-4</v>
      </c>
    </row>
    <row r="117" spans="1:8" x14ac:dyDescent="0.2">
      <c r="A117" s="8"/>
      <c r="B117" s="24" t="s">
        <v>108</v>
      </c>
      <c r="C117" s="21">
        <v>2</v>
      </c>
      <c r="D117" s="9">
        <v>21</v>
      </c>
      <c r="E117" s="10">
        <f t="shared" si="15"/>
        <v>4.224757076468103E-4</v>
      </c>
      <c r="F117" s="10">
        <f t="shared" si="16"/>
        <v>3.5989717223650387E-3</v>
      </c>
      <c r="G117" s="10">
        <f t="shared" si="18"/>
        <v>9.5</v>
      </c>
      <c r="H117" s="17">
        <f t="shared" si="17"/>
        <v>4.0135192226446979E-3</v>
      </c>
    </row>
    <row r="118" spans="1:8" x14ac:dyDescent="0.2">
      <c r="A118" s="8"/>
      <c r="B118" s="24" t="s">
        <v>109</v>
      </c>
      <c r="C118" s="21">
        <v>33</v>
      </c>
      <c r="D118" s="9">
        <v>72</v>
      </c>
      <c r="E118" s="10">
        <f t="shared" si="15"/>
        <v>6.9708491761723704E-3</v>
      </c>
      <c r="F118" s="10">
        <f t="shared" si="16"/>
        <v>1.2339331619537276E-2</v>
      </c>
      <c r="G118" s="10">
        <f t="shared" si="18"/>
        <v>1.1818181818181819</v>
      </c>
      <c r="H118" s="17">
        <f t="shared" si="17"/>
        <v>8.2382762991128015E-3</v>
      </c>
    </row>
    <row r="119" spans="1:8" ht="25.5" x14ac:dyDescent="0.2">
      <c r="A119" s="8"/>
      <c r="B119" s="24" t="s">
        <v>110</v>
      </c>
      <c r="C119" s="21">
        <v>38</v>
      </c>
      <c r="D119" s="9">
        <v>38</v>
      </c>
      <c r="E119" s="10">
        <f t="shared" si="15"/>
        <v>8.0270384452893959E-3</v>
      </c>
      <c r="F119" s="10">
        <f t="shared" si="16"/>
        <v>6.5124250214224511E-3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24" t="s">
        <v>111</v>
      </c>
      <c r="C120" s="21">
        <v>169</v>
      </c>
      <c r="D120" s="9">
        <v>123</v>
      </c>
      <c r="E120" s="10">
        <f t="shared" si="15"/>
        <v>3.569919729615547E-2</v>
      </c>
      <c r="F120" s="10">
        <f t="shared" si="16"/>
        <v>2.1079691516709513E-2</v>
      </c>
      <c r="G120" s="10">
        <f t="shared" si="18"/>
        <v>-0.27218934911242604</v>
      </c>
      <c r="H120" s="17">
        <f t="shared" si="17"/>
        <v>-9.7169412758766373E-3</v>
      </c>
    </row>
    <row r="121" spans="1:8" x14ac:dyDescent="0.2">
      <c r="A121" s="8"/>
      <c r="B121" s="24" t="s">
        <v>112</v>
      </c>
      <c r="C121" s="21">
        <v>57</v>
      </c>
      <c r="D121" s="9">
        <v>19</v>
      </c>
      <c r="E121" s="10">
        <f t="shared" si="15"/>
        <v>1.2040557667934094E-2</v>
      </c>
      <c r="F121" s="10">
        <f t="shared" si="16"/>
        <v>3.2562125107112256E-3</v>
      </c>
      <c r="G121" s="10">
        <f t="shared" si="18"/>
        <v>-0.66666666666666663</v>
      </c>
      <c r="H121" s="17">
        <f t="shared" si="17"/>
        <v>-8.0270384452893959E-3</v>
      </c>
    </row>
    <row r="122" spans="1:8" x14ac:dyDescent="0.2">
      <c r="A122" s="8"/>
      <c r="B122" s="24" t="s">
        <v>113</v>
      </c>
      <c r="C122" s="21">
        <v>335</v>
      </c>
      <c r="D122" s="9">
        <v>169</v>
      </c>
      <c r="E122" s="10">
        <f t="shared" si="15"/>
        <v>7.0764681030840729E-2</v>
      </c>
      <c r="F122" s="10">
        <f t="shared" si="16"/>
        <v>2.8963153384747215E-2</v>
      </c>
      <c r="G122" s="10">
        <f t="shared" si="18"/>
        <v>-0.4955223880597015</v>
      </c>
      <c r="H122" s="17">
        <f t="shared" si="17"/>
        <v>-3.5065483734685259E-2</v>
      </c>
    </row>
    <row r="123" spans="1:8" x14ac:dyDescent="0.2">
      <c r="A123" s="8"/>
      <c r="B123" s="24" t="s">
        <v>114</v>
      </c>
      <c r="C123" s="21">
        <v>6</v>
      </c>
      <c r="D123" s="9">
        <v>48</v>
      </c>
      <c r="E123" s="10">
        <f t="shared" si="15"/>
        <v>1.2674271229404308E-3</v>
      </c>
      <c r="F123" s="10">
        <f t="shared" si="16"/>
        <v>8.2262210796915161E-3</v>
      </c>
      <c r="G123" s="10">
        <f t="shared" si="18"/>
        <v>7</v>
      </c>
      <c r="H123" s="17">
        <f t="shared" si="17"/>
        <v>8.8719898605830166E-3</v>
      </c>
    </row>
    <row r="124" spans="1:8" x14ac:dyDescent="0.2">
      <c r="A124" s="8"/>
      <c r="B124" s="24" t="s">
        <v>115</v>
      </c>
      <c r="C124" s="21">
        <v>17</v>
      </c>
      <c r="D124" s="9">
        <v>29</v>
      </c>
      <c r="E124" s="10">
        <f t="shared" si="15"/>
        <v>3.5910435149978876E-3</v>
      </c>
      <c r="F124" s="10">
        <f t="shared" si="16"/>
        <v>4.9700085689802914E-3</v>
      </c>
      <c r="G124" s="10">
        <f t="shared" si="18"/>
        <v>0.70588235294117652</v>
      </c>
      <c r="H124" s="17">
        <f t="shared" si="17"/>
        <v>2.5348542458808621E-3</v>
      </c>
    </row>
    <row r="125" spans="1:8" x14ac:dyDescent="0.2">
      <c r="A125" s="8"/>
      <c r="B125" s="24" t="s">
        <v>116</v>
      </c>
      <c r="C125" s="21">
        <v>3</v>
      </c>
      <c r="D125" s="9">
        <v>1</v>
      </c>
      <c r="E125" s="10">
        <f t="shared" si="15"/>
        <v>6.3371356147021542E-4</v>
      </c>
      <c r="F125" s="10">
        <f t="shared" si="16"/>
        <v>1.7137960582690659E-4</v>
      </c>
      <c r="G125" s="10">
        <f t="shared" si="18"/>
        <v>-0.66666666666666663</v>
      </c>
      <c r="H125" s="17">
        <f t="shared" si="17"/>
        <v>-4.2247570764681025E-4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83</v>
      </c>
      <c r="D127" s="9">
        <v>11</v>
      </c>
      <c r="E127" s="10">
        <f t="shared" si="15"/>
        <v>1.7532741867342629E-2</v>
      </c>
      <c r="F127" s="10">
        <f t="shared" si="16"/>
        <v>1.8851756640959727E-3</v>
      </c>
      <c r="G127" s="10">
        <f t="shared" si="18"/>
        <v>-0.86746987951807231</v>
      </c>
      <c r="H127" s="17">
        <f t="shared" si="17"/>
        <v>-1.5209125475285173E-2</v>
      </c>
    </row>
    <row r="128" spans="1:8" x14ac:dyDescent="0.2">
      <c r="A128" s="8"/>
      <c r="B128" s="24" t="s">
        <v>119</v>
      </c>
      <c r="C128" s="21">
        <v>43</v>
      </c>
      <c r="D128" s="9">
        <v>33</v>
      </c>
      <c r="E128" s="10">
        <f t="shared" si="15"/>
        <v>9.0832277144064222E-3</v>
      </c>
      <c r="F128" s="10">
        <f t="shared" si="16"/>
        <v>5.6555269922879178E-3</v>
      </c>
      <c r="G128" s="10">
        <f t="shared" si="18"/>
        <v>-0.23255813953488372</v>
      </c>
      <c r="H128" s="17">
        <f t="shared" si="17"/>
        <v>-2.1123785382340518E-3</v>
      </c>
    </row>
    <row r="129" spans="1:8" x14ac:dyDescent="0.2">
      <c r="A129" s="8"/>
      <c r="B129" s="24" t="s">
        <v>120</v>
      </c>
      <c r="C129" s="21">
        <v>72</v>
      </c>
      <c r="D129" s="9">
        <v>79</v>
      </c>
      <c r="E129" s="10">
        <f t="shared" si="15"/>
        <v>1.5209125475285171E-2</v>
      </c>
      <c r="F129" s="10">
        <f t="shared" si="16"/>
        <v>1.3538988860325622E-2</v>
      </c>
      <c r="G129" s="10">
        <f t="shared" si="18"/>
        <v>9.7222222222222224E-2</v>
      </c>
      <c r="H129" s="17">
        <f t="shared" si="17"/>
        <v>1.478664976763836E-3</v>
      </c>
    </row>
    <row r="130" spans="1:8" x14ac:dyDescent="0.2">
      <c r="A130" s="8"/>
      <c r="B130" s="24" t="s">
        <v>121</v>
      </c>
      <c r="C130" s="21">
        <v>97</v>
      </c>
      <c r="D130" s="9">
        <v>84</v>
      </c>
      <c r="E130" s="10">
        <f t="shared" si="15"/>
        <v>2.0490071820870301E-2</v>
      </c>
      <c r="F130" s="10">
        <f t="shared" si="16"/>
        <v>1.4395886889460155E-2</v>
      </c>
      <c r="G130" s="10">
        <f t="shared" si="18"/>
        <v>-0.13402061855670103</v>
      </c>
      <c r="H130" s="17">
        <f t="shared" si="17"/>
        <v>-2.7460920997042669E-3</v>
      </c>
    </row>
    <row r="131" spans="1:8" x14ac:dyDescent="0.2">
      <c r="A131" s="8"/>
      <c r="B131" s="24" t="s">
        <v>122</v>
      </c>
      <c r="C131" s="21">
        <v>59</v>
      </c>
      <c r="D131" s="9">
        <v>79</v>
      </c>
      <c r="E131" s="10">
        <f t="shared" si="15"/>
        <v>1.2463033375580903E-2</v>
      </c>
      <c r="F131" s="10">
        <f t="shared" si="16"/>
        <v>1.3538988860325622E-2</v>
      </c>
      <c r="G131" s="10">
        <f t="shared" si="18"/>
        <v>0.33898305084745761</v>
      </c>
      <c r="H131" s="17">
        <f t="shared" si="17"/>
        <v>4.2247570764681027E-3</v>
      </c>
    </row>
    <row r="132" spans="1:8" x14ac:dyDescent="0.2">
      <c r="A132" s="8"/>
      <c r="B132" s="24" t="s">
        <v>123</v>
      </c>
      <c r="C132" s="21">
        <v>364</v>
      </c>
      <c r="D132" s="9">
        <v>212</v>
      </c>
      <c r="E132" s="10">
        <f t="shared" si="15"/>
        <v>7.6890578791719483E-2</v>
      </c>
      <c r="F132" s="10">
        <f t="shared" si="16"/>
        <v>3.6332476435304198E-2</v>
      </c>
      <c r="G132" s="10">
        <f t="shared" si="18"/>
        <v>-0.4175824175824176</v>
      </c>
      <c r="H132" s="17">
        <f t="shared" si="17"/>
        <v>-3.210815378115759E-2</v>
      </c>
    </row>
    <row r="133" spans="1:8" x14ac:dyDescent="0.2">
      <c r="A133" s="8"/>
      <c r="B133" s="24" t="s">
        <v>124</v>
      </c>
      <c r="C133" s="21">
        <v>4</v>
      </c>
      <c r="D133" s="9">
        <v>0</v>
      </c>
      <c r="E133" s="10">
        <f t="shared" si="15"/>
        <v>8.449514152936206E-4</v>
      </c>
      <c r="F133" s="10" t="str">
        <f t="shared" si="16"/>
        <v/>
      </c>
      <c r="G133" s="10">
        <f t="shared" si="18"/>
        <v>-1</v>
      </c>
      <c r="H133" s="17">
        <f t="shared" si="17"/>
        <v>-8.449514152936206E-4</v>
      </c>
    </row>
    <row r="134" spans="1:8" x14ac:dyDescent="0.2">
      <c r="A134" s="8"/>
      <c r="B134" s="24" t="s">
        <v>125</v>
      </c>
      <c r="C134" s="21">
        <v>44</v>
      </c>
      <c r="D134" s="9">
        <v>121</v>
      </c>
      <c r="E134" s="10">
        <f t="shared" si="15"/>
        <v>9.2944655682298261E-3</v>
      </c>
      <c r="F134" s="10">
        <f t="shared" si="16"/>
        <v>2.0736932305055699E-2</v>
      </c>
      <c r="G134" s="10">
        <f t="shared" si="18"/>
        <v>1.75</v>
      </c>
      <c r="H134" s="17">
        <f t="shared" si="17"/>
        <v>1.6265314744402196E-2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57</v>
      </c>
      <c r="D136" s="9">
        <v>504</v>
      </c>
      <c r="E136" s="10">
        <f t="shared" si="15"/>
        <v>1.2040557667934094E-2</v>
      </c>
      <c r="F136" s="10">
        <f t="shared" si="16"/>
        <v>8.637532133676093E-2</v>
      </c>
      <c r="G136" s="10">
        <f t="shared" si="18"/>
        <v>7.8421052631578947</v>
      </c>
      <c r="H136" s="17">
        <f t="shared" si="17"/>
        <v>9.4423320659062102E-2</v>
      </c>
    </row>
    <row r="137" spans="1:8" x14ac:dyDescent="0.2">
      <c r="A137" s="8"/>
      <c r="B137" s="24" t="s">
        <v>128</v>
      </c>
      <c r="C137" s="21">
        <v>90</v>
      </c>
      <c r="D137" s="9">
        <v>94</v>
      </c>
      <c r="E137" s="10">
        <f t="shared" si="15"/>
        <v>1.9011406844106463E-2</v>
      </c>
      <c r="F137" s="10">
        <f t="shared" si="16"/>
        <v>1.6109682947729222E-2</v>
      </c>
      <c r="G137" s="10">
        <f t="shared" si="18"/>
        <v>4.4444444444444446E-2</v>
      </c>
      <c r="H137" s="17">
        <f t="shared" si="17"/>
        <v>8.449514152936206E-4</v>
      </c>
    </row>
    <row r="138" spans="1:8" x14ac:dyDescent="0.2">
      <c r="A138" s="8"/>
      <c r="B138" s="24" t="s">
        <v>129</v>
      </c>
      <c r="C138" s="21">
        <v>12</v>
      </c>
      <c r="D138" s="9">
        <v>2</v>
      </c>
      <c r="E138" s="10">
        <f t="shared" si="15"/>
        <v>2.5348542458808617E-3</v>
      </c>
      <c r="F138" s="10">
        <f t="shared" si="16"/>
        <v>3.4275921165381317E-4</v>
      </c>
      <c r="G138" s="10">
        <f t="shared" si="18"/>
        <v>-0.83333333333333337</v>
      </c>
      <c r="H138" s="17">
        <f t="shared" si="17"/>
        <v>-2.1123785382340513E-3</v>
      </c>
    </row>
    <row r="139" spans="1:8" ht="15.75" customHeight="1" x14ac:dyDescent="0.2">
      <c r="A139" s="8"/>
      <c r="B139" s="24" t="s">
        <v>130</v>
      </c>
      <c r="C139" s="21">
        <v>1145</v>
      </c>
      <c r="D139" s="9">
        <v>1342</v>
      </c>
      <c r="E139" s="10">
        <f t="shared" si="15"/>
        <v>0.24186734262779891</v>
      </c>
      <c r="F139" s="10">
        <f t="shared" si="16"/>
        <v>0.22999143101970865</v>
      </c>
      <c r="G139" s="10">
        <f t="shared" si="18"/>
        <v>0.1720524017467249</v>
      </c>
      <c r="H139" s="17">
        <f t="shared" si="17"/>
        <v>4.161385720321082E-2</v>
      </c>
    </row>
    <row r="140" spans="1:8" x14ac:dyDescent="0.2">
      <c r="A140" s="8"/>
      <c r="B140" s="24" t="s">
        <v>131</v>
      </c>
      <c r="C140" s="21">
        <v>36</v>
      </c>
      <c r="D140" s="9">
        <v>54</v>
      </c>
      <c r="E140" s="10">
        <f t="shared" ref="E140:E175" si="19">+IF(C140=0,"",C140/C$76)</f>
        <v>7.6045627376425855E-3</v>
      </c>
      <c r="F140" s="10">
        <f t="shared" ref="F140:F175" si="20">+IF(D140=0,"",D140/D$76)</f>
        <v>9.2544987146529565E-3</v>
      </c>
      <c r="G140" s="10">
        <f t="shared" si="18"/>
        <v>0.5</v>
      </c>
      <c r="H140" s="17">
        <f t="shared" ref="H140:H171" si="21">+IF(OR(AND(E140=""),(G140="")),"",E140*G140)</f>
        <v>3.8022813688212928E-3</v>
      </c>
    </row>
    <row r="141" spans="1:8" x14ac:dyDescent="0.2">
      <c r="A141" s="8"/>
      <c r="B141" s="24" t="s">
        <v>132</v>
      </c>
      <c r="C141" s="21">
        <v>15</v>
      </c>
      <c r="D141" s="9">
        <v>17</v>
      </c>
      <c r="E141" s="10">
        <f t="shared" si="19"/>
        <v>3.1685678073510772E-3</v>
      </c>
      <c r="F141" s="10">
        <f t="shared" si="20"/>
        <v>2.913453299057412E-3</v>
      </c>
      <c r="G141" s="10">
        <f t="shared" ref="G141:G175" si="22">+IF(AND(C141=0,D141=0)," ",IF(C141=0,1,IF(D141=0,-1,(D141-C141)/C141)))</f>
        <v>0.13333333333333333</v>
      </c>
      <c r="H141" s="17">
        <f t="shared" si="21"/>
        <v>4.224757076468103E-4</v>
      </c>
    </row>
    <row r="142" spans="1:8" x14ac:dyDescent="0.2">
      <c r="A142" s="8"/>
      <c r="B142" s="24" t="s">
        <v>133</v>
      </c>
      <c r="C142" s="21">
        <v>32</v>
      </c>
      <c r="D142" s="9">
        <v>18</v>
      </c>
      <c r="E142" s="10">
        <f t="shared" si="19"/>
        <v>6.7596113223489648E-3</v>
      </c>
      <c r="F142" s="10">
        <f t="shared" si="20"/>
        <v>3.084832904884319E-3</v>
      </c>
      <c r="G142" s="10">
        <f t="shared" si="22"/>
        <v>-0.4375</v>
      </c>
      <c r="H142" s="17">
        <f t="shared" si="21"/>
        <v>-2.957329953527672E-3</v>
      </c>
    </row>
    <row r="143" spans="1:8" x14ac:dyDescent="0.2">
      <c r="A143" s="8"/>
      <c r="B143" s="24" t="s">
        <v>134</v>
      </c>
      <c r="C143" s="21">
        <v>6</v>
      </c>
      <c r="D143" s="9">
        <v>31</v>
      </c>
      <c r="E143" s="10">
        <f t="shared" si="19"/>
        <v>1.2674271229404308E-3</v>
      </c>
      <c r="F143" s="10">
        <f t="shared" si="20"/>
        <v>5.3127677806341046E-3</v>
      </c>
      <c r="G143" s="10">
        <f t="shared" si="22"/>
        <v>4.166666666666667</v>
      </c>
      <c r="H143" s="17">
        <f t="shared" si="21"/>
        <v>5.280946345585129E-3</v>
      </c>
    </row>
    <row r="144" spans="1:8" x14ac:dyDescent="0.2">
      <c r="A144" s="8"/>
      <c r="B144" s="24" t="s">
        <v>135</v>
      </c>
      <c r="C144" s="21">
        <v>2</v>
      </c>
      <c r="D144" s="9">
        <v>15</v>
      </c>
      <c r="E144" s="10">
        <f t="shared" si="19"/>
        <v>4.224757076468103E-4</v>
      </c>
      <c r="F144" s="10">
        <f t="shared" si="20"/>
        <v>2.5706940874035988E-3</v>
      </c>
      <c r="G144" s="10">
        <f t="shared" si="22"/>
        <v>6.5</v>
      </c>
      <c r="H144" s="17">
        <f t="shared" si="21"/>
        <v>2.7460920997042669E-3</v>
      </c>
    </row>
    <row r="145" spans="1:8" x14ac:dyDescent="0.2">
      <c r="A145" s="8"/>
      <c r="B145" s="24" t="s">
        <v>136</v>
      </c>
      <c r="C145" s="21">
        <v>5</v>
      </c>
      <c r="D145" s="9">
        <v>8</v>
      </c>
      <c r="E145" s="10">
        <f t="shared" si="19"/>
        <v>1.0561892691170257E-3</v>
      </c>
      <c r="F145" s="10">
        <f t="shared" si="20"/>
        <v>1.3710368466152527E-3</v>
      </c>
      <c r="G145" s="10">
        <f t="shared" si="22"/>
        <v>0.6</v>
      </c>
      <c r="H145" s="17">
        <f t="shared" si="21"/>
        <v>6.3371356147021542E-4</v>
      </c>
    </row>
    <row r="146" spans="1:8" x14ac:dyDescent="0.2">
      <c r="A146" s="8"/>
      <c r="B146" s="24" t="s">
        <v>137</v>
      </c>
      <c r="C146" s="21">
        <v>3</v>
      </c>
      <c r="D146" s="9">
        <v>1</v>
      </c>
      <c r="E146" s="10">
        <f t="shared" si="19"/>
        <v>6.3371356147021542E-4</v>
      </c>
      <c r="F146" s="10">
        <f t="shared" si="20"/>
        <v>1.7137960582690659E-4</v>
      </c>
      <c r="G146" s="10">
        <f t="shared" si="22"/>
        <v>-0.66666666666666663</v>
      </c>
      <c r="H146" s="17">
        <f t="shared" si="21"/>
        <v>-4.2247570764681025E-4</v>
      </c>
    </row>
    <row r="147" spans="1:8" x14ac:dyDescent="0.2">
      <c r="A147" s="8"/>
      <c r="B147" s="24" t="s">
        <v>138</v>
      </c>
      <c r="C147" s="21">
        <v>4</v>
      </c>
      <c r="D147" s="9">
        <v>6</v>
      </c>
      <c r="E147" s="10">
        <f t="shared" si="19"/>
        <v>8.449514152936206E-4</v>
      </c>
      <c r="F147" s="10">
        <f t="shared" si="20"/>
        <v>1.0282776349614395E-3</v>
      </c>
      <c r="G147" s="10">
        <f t="shared" si="22"/>
        <v>0.5</v>
      </c>
      <c r="H147" s="17">
        <f t="shared" si="21"/>
        <v>4.224757076468103E-4</v>
      </c>
    </row>
    <row r="148" spans="1:8" x14ac:dyDescent="0.2">
      <c r="A148" s="8"/>
      <c r="B148" s="24" t="s">
        <v>139</v>
      </c>
      <c r="C148" s="21">
        <v>0</v>
      </c>
      <c r="D148" s="9">
        <v>1</v>
      </c>
      <c r="E148" s="10" t="str">
        <f t="shared" si="19"/>
        <v/>
      </c>
      <c r="F148" s="10">
        <f t="shared" si="20"/>
        <v>1.7137960582690659E-4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3</v>
      </c>
      <c r="D149" s="9">
        <v>10</v>
      </c>
      <c r="E149" s="10">
        <f t="shared" si="19"/>
        <v>6.3371356147021542E-4</v>
      </c>
      <c r="F149" s="10">
        <f t="shared" si="20"/>
        <v>1.7137960582690661E-3</v>
      </c>
      <c r="G149" s="10">
        <f t="shared" si="22"/>
        <v>2.3333333333333335</v>
      </c>
      <c r="H149" s="17">
        <f t="shared" si="21"/>
        <v>1.478664976763836E-3</v>
      </c>
    </row>
    <row r="150" spans="1:8" ht="25.5" x14ac:dyDescent="0.2">
      <c r="A150" s="8"/>
      <c r="B150" s="24" t="s">
        <v>141</v>
      </c>
      <c r="C150" s="21">
        <v>12</v>
      </c>
      <c r="D150" s="9">
        <v>31</v>
      </c>
      <c r="E150" s="10">
        <f t="shared" si="19"/>
        <v>2.5348542458808617E-3</v>
      </c>
      <c r="F150" s="10">
        <f t="shared" si="20"/>
        <v>5.3127677806341046E-3</v>
      </c>
      <c r="G150" s="10">
        <f t="shared" si="22"/>
        <v>1.5833333333333333</v>
      </c>
      <c r="H150" s="17">
        <f t="shared" si="21"/>
        <v>4.0135192226446971E-3</v>
      </c>
    </row>
    <row r="151" spans="1:8" ht="25.5" x14ac:dyDescent="0.2">
      <c r="A151" s="8"/>
      <c r="B151" s="24" t="s">
        <v>142</v>
      </c>
      <c r="C151" s="21">
        <v>9</v>
      </c>
      <c r="D151" s="9">
        <v>33</v>
      </c>
      <c r="E151" s="10">
        <f t="shared" si="19"/>
        <v>1.9011406844106464E-3</v>
      </c>
      <c r="F151" s="10">
        <f t="shared" si="20"/>
        <v>5.6555269922879178E-3</v>
      </c>
      <c r="G151" s="10">
        <f t="shared" si="22"/>
        <v>2.6666666666666665</v>
      </c>
      <c r="H151" s="17">
        <f t="shared" si="21"/>
        <v>5.0697084917617234E-3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2</v>
      </c>
      <c r="D154" s="9">
        <v>2</v>
      </c>
      <c r="E154" s="10">
        <f t="shared" si="19"/>
        <v>4.224757076468103E-4</v>
      </c>
      <c r="F154" s="10">
        <f t="shared" si="20"/>
        <v>3.4275921165381317E-4</v>
      </c>
      <c r="G154" s="10">
        <f t="shared" si="22"/>
        <v>0</v>
      </c>
      <c r="H154" s="17">
        <f t="shared" si="21"/>
        <v>0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10</v>
      </c>
      <c r="D156" s="9">
        <v>9</v>
      </c>
      <c r="E156" s="10">
        <f t="shared" si="19"/>
        <v>2.1123785382340513E-3</v>
      </c>
      <c r="F156" s="10">
        <f t="shared" si="20"/>
        <v>1.5424164524421595E-3</v>
      </c>
      <c r="G156" s="10">
        <f t="shared" si="22"/>
        <v>-0.1</v>
      </c>
      <c r="H156" s="17">
        <f t="shared" si="21"/>
        <v>-2.1123785382340515E-4</v>
      </c>
    </row>
    <row r="157" spans="1:8" x14ac:dyDescent="0.2">
      <c r="A157" s="8"/>
      <c r="B157" s="24" t="s">
        <v>148</v>
      </c>
      <c r="C157" s="21">
        <v>0</v>
      </c>
      <c r="D157" s="9">
        <v>2</v>
      </c>
      <c r="E157" s="10" t="str">
        <f t="shared" si="19"/>
        <v/>
      </c>
      <c r="F157" s="10">
        <f t="shared" si="20"/>
        <v>3.4275921165381317E-4</v>
      </c>
      <c r="G157" s="10">
        <f t="shared" si="22"/>
        <v>1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40</v>
      </c>
      <c r="D160" s="9">
        <v>9</v>
      </c>
      <c r="E160" s="10">
        <f t="shared" si="19"/>
        <v>8.4495141529362053E-3</v>
      </c>
      <c r="F160" s="10">
        <f t="shared" si="20"/>
        <v>1.5424164524421595E-3</v>
      </c>
      <c r="G160" s="10">
        <f t="shared" si="22"/>
        <v>-0.77500000000000002</v>
      </c>
      <c r="H160" s="17">
        <f t="shared" si="21"/>
        <v>-6.5483734685255592E-3</v>
      </c>
    </row>
    <row r="161" spans="1:8" x14ac:dyDescent="0.2">
      <c r="A161" s="8"/>
      <c r="B161" s="24" t="s">
        <v>152</v>
      </c>
      <c r="C161" s="21">
        <v>48</v>
      </c>
      <c r="D161" s="9">
        <v>47</v>
      </c>
      <c r="E161" s="10">
        <f t="shared" si="19"/>
        <v>1.0139416983523447E-2</v>
      </c>
      <c r="F161" s="10">
        <f t="shared" si="20"/>
        <v>8.0548414738646108E-3</v>
      </c>
      <c r="G161" s="10">
        <f t="shared" si="22"/>
        <v>-2.0833333333333332E-2</v>
      </c>
      <c r="H161" s="17">
        <f t="shared" si="21"/>
        <v>-2.1123785382340512E-4</v>
      </c>
    </row>
    <row r="162" spans="1:8" x14ac:dyDescent="0.2">
      <c r="A162" s="8"/>
      <c r="B162" s="24" t="s">
        <v>153</v>
      </c>
      <c r="C162" s="21">
        <v>0</v>
      </c>
      <c r="D162" s="9">
        <v>10</v>
      </c>
      <c r="E162" s="10" t="str">
        <f t="shared" si="19"/>
        <v/>
      </c>
      <c r="F162" s="10">
        <f t="shared" si="20"/>
        <v>1.7137960582690661E-3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3</v>
      </c>
      <c r="D163" s="9">
        <v>10</v>
      </c>
      <c r="E163" s="10">
        <f t="shared" si="19"/>
        <v>6.3371356147021542E-4</v>
      </c>
      <c r="F163" s="10">
        <f t="shared" si="20"/>
        <v>1.7137960582690661E-3</v>
      </c>
      <c r="G163" s="10">
        <f t="shared" si="22"/>
        <v>2.3333333333333335</v>
      </c>
      <c r="H163" s="17">
        <f t="shared" si="21"/>
        <v>1.478664976763836E-3</v>
      </c>
    </row>
    <row r="164" spans="1:8" x14ac:dyDescent="0.2">
      <c r="A164" s="8"/>
      <c r="B164" s="24" t="s">
        <v>155</v>
      </c>
      <c r="C164" s="21">
        <v>2</v>
      </c>
      <c r="D164" s="9">
        <v>16</v>
      </c>
      <c r="E164" s="10">
        <f t="shared" si="19"/>
        <v>4.224757076468103E-4</v>
      </c>
      <c r="F164" s="10">
        <f t="shared" si="20"/>
        <v>2.7420736932305054E-3</v>
      </c>
      <c r="G164" s="10">
        <f t="shared" si="22"/>
        <v>7</v>
      </c>
      <c r="H164" s="17">
        <f t="shared" si="21"/>
        <v>2.957329953527672E-3</v>
      </c>
    </row>
    <row r="165" spans="1:8" ht="25.5" x14ac:dyDescent="0.2">
      <c r="A165" s="8"/>
      <c r="B165" s="24" t="s">
        <v>156</v>
      </c>
      <c r="C165" s="21">
        <v>1</v>
      </c>
      <c r="D165" s="9">
        <v>16</v>
      </c>
      <c r="E165" s="10">
        <f t="shared" si="19"/>
        <v>2.1123785382340515E-4</v>
      </c>
      <c r="F165" s="10">
        <f t="shared" si="20"/>
        <v>2.7420736932305054E-3</v>
      </c>
      <c r="G165" s="10">
        <f t="shared" si="22"/>
        <v>15</v>
      </c>
      <c r="H165" s="17">
        <f t="shared" si="21"/>
        <v>3.1685678073510772E-3</v>
      </c>
    </row>
    <row r="166" spans="1:8" x14ac:dyDescent="0.2">
      <c r="A166" s="8"/>
      <c r="B166" s="24" t="s">
        <v>157</v>
      </c>
      <c r="C166" s="21">
        <v>1</v>
      </c>
      <c r="D166" s="9">
        <v>4</v>
      </c>
      <c r="E166" s="10">
        <f t="shared" si="19"/>
        <v>2.1123785382340515E-4</v>
      </c>
      <c r="F166" s="10">
        <f t="shared" si="20"/>
        <v>6.8551842330762634E-4</v>
      </c>
      <c r="G166" s="10">
        <f t="shared" si="22"/>
        <v>3</v>
      </c>
      <c r="H166" s="17">
        <f t="shared" si="21"/>
        <v>6.3371356147021542E-4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1</v>
      </c>
      <c r="E169" s="10" t="str">
        <f t="shared" si="19"/>
        <v/>
      </c>
      <c r="F169" s="10">
        <f t="shared" si="20"/>
        <v>1.7137960582690659E-4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1</v>
      </c>
      <c r="D170" s="9">
        <v>1</v>
      </c>
      <c r="E170" s="10">
        <f t="shared" si="19"/>
        <v>2.1123785382340515E-4</v>
      </c>
      <c r="F170" s="10">
        <f t="shared" si="20"/>
        <v>1.7137960582690659E-4</v>
      </c>
      <c r="G170" s="10">
        <f t="shared" si="22"/>
        <v>0</v>
      </c>
      <c r="H170" s="17">
        <f t="shared" si="21"/>
        <v>0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67</v>
      </c>
      <c r="D172" s="9">
        <v>92</v>
      </c>
      <c r="E172" s="10">
        <f t="shared" si="19"/>
        <v>1.4152936206168145E-2</v>
      </c>
      <c r="F172" s="10">
        <f t="shared" si="20"/>
        <v>1.5766923736075408E-2</v>
      </c>
      <c r="G172" s="10">
        <f t="shared" si="22"/>
        <v>0.37313432835820898</v>
      </c>
      <c r="H172" s="17">
        <f t="shared" ref="H172:H175" si="23">+IF(OR(AND(E172=""),(G172="")),"",E172*G172)</f>
        <v>5.280946345585129E-3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4</v>
      </c>
      <c r="E174" s="10">
        <f t="shared" si="19"/>
        <v>2.1123785382340515E-4</v>
      </c>
      <c r="F174" s="10">
        <f t="shared" si="20"/>
        <v>6.8551842330762634E-4</v>
      </c>
      <c r="G174" s="10">
        <f t="shared" si="22"/>
        <v>3</v>
      </c>
      <c r="H174" s="17">
        <f t="shared" si="23"/>
        <v>6.3371356147021542E-4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2</v>
      </c>
      <c r="E175" s="19" t="str">
        <f t="shared" si="19"/>
        <v/>
      </c>
      <c r="F175" s="19">
        <f t="shared" si="20"/>
        <v>3.4275921165381317E-4</v>
      </c>
      <c r="G175" s="19">
        <f t="shared" si="22"/>
        <v>1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6368</v>
      </c>
      <c r="D181" s="36">
        <f>SUM(D182:D356)</f>
        <v>9161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0.43859924623115576</v>
      </c>
      <c r="H181" s="37">
        <f t="shared" ref="H181:H212" si="26">+IF(OR(AND(E181=""),(G181="")),"",E181*G181)</f>
        <v>0.43859924623115576</v>
      </c>
    </row>
    <row r="182" spans="1:8" x14ac:dyDescent="0.2">
      <c r="A182" s="8"/>
      <c r="B182" s="23" t="s">
        <v>167</v>
      </c>
      <c r="C182" s="41">
        <v>212</v>
      </c>
      <c r="D182" s="38">
        <v>163</v>
      </c>
      <c r="E182" s="39">
        <f t="shared" si="24"/>
        <v>3.3291457286432159E-2</v>
      </c>
      <c r="F182" s="39">
        <f t="shared" si="25"/>
        <v>1.77928173780155E-2</v>
      </c>
      <c r="G182" s="39">
        <f t="shared" ref="G182:G213" si="27">+IF(AND(C182=0,D182=0)," ",IF(C182=0,1,IF(D182=0,-1,(D182-C182)/C182)))</f>
        <v>-0.23113207547169812</v>
      </c>
      <c r="H182" s="40">
        <f t="shared" si="26"/>
        <v>-7.6947236180904518E-3</v>
      </c>
    </row>
    <row r="183" spans="1:8" x14ac:dyDescent="0.2">
      <c r="A183" s="8"/>
      <c r="B183" s="24" t="s">
        <v>168</v>
      </c>
      <c r="C183" s="21">
        <v>5</v>
      </c>
      <c r="D183" s="9">
        <v>9</v>
      </c>
      <c r="E183" s="10">
        <f t="shared" si="24"/>
        <v>7.8517587939698496E-4</v>
      </c>
      <c r="F183" s="10">
        <f t="shared" si="25"/>
        <v>9.8242549939962895E-4</v>
      </c>
      <c r="G183" s="10">
        <f t="shared" si="27"/>
        <v>0.8</v>
      </c>
      <c r="H183" s="17">
        <f t="shared" si="26"/>
        <v>6.2814070351758806E-4</v>
      </c>
    </row>
    <row r="184" spans="1:8" ht="38.25" x14ac:dyDescent="0.2">
      <c r="A184" s="8"/>
      <c r="B184" s="24" t="s">
        <v>169</v>
      </c>
      <c r="C184" s="21">
        <v>13</v>
      </c>
      <c r="D184" s="9">
        <v>14</v>
      </c>
      <c r="E184" s="10">
        <f t="shared" si="24"/>
        <v>2.041457286432161E-3</v>
      </c>
      <c r="F184" s="10">
        <f t="shared" si="25"/>
        <v>1.5282174435105338E-3</v>
      </c>
      <c r="G184" s="10">
        <f t="shared" si="27"/>
        <v>7.6923076923076927E-2</v>
      </c>
      <c r="H184" s="17">
        <f t="shared" si="26"/>
        <v>1.5703517587939701E-4</v>
      </c>
    </row>
    <row r="185" spans="1:8" x14ac:dyDescent="0.2">
      <c r="A185" s="8"/>
      <c r="B185" s="24" t="s">
        <v>170</v>
      </c>
      <c r="C185" s="21">
        <v>0</v>
      </c>
      <c r="D185" s="9">
        <v>3</v>
      </c>
      <c r="E185" s="10" t="str">
        <f t="shared" si="24"/>
        <v/>
      </c>
      <c r="F185" s="10">
        <f t="shared" si="25"/>
        <v>3.2747516646654295E-4</v>
      </c>
      <c r="G185" s="10">
        <f t="shared" si="27"/>
        <v>1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62</v>
      </c>
      <c r="D186" s="9">
        <v>95</v>
      </c>
      <c r="E186" s="10">
        <f t="shared" si="24"/>
        <v>9.7361809045226136E-3</v>
      </c>
      <c r="F186" s="10">
        <f t="shared" si="25"/>
        <v>1.0370046938107193E-2</v>
      </c>
      <c r="G186" s="10">
        <f t="shared" si="27"/>
        <v>0.532258064516129</v>
      </c>
      <c r="H186" s="17">
        <f t="shared" si="26"/>
        <v>5.1821608040201004E-3</v>
      </c>
    </row>
    <row r="187" spans="1:8" ht="25.5" x14ac:dyDescent="0.2">
      <c r="A187" s="8"/>
      <c r="B187" s="24" t="s">
        <v>172</v>
      </c>
      <c r="C187" s="21">
        <v>0</v>
      </c>
      <c r="D187" s="9">
        <v>1</v>
      </c>
      <c r="E187" s="10" t="str">
        <f t="shared" si="24"/>
        <v/>
      </c>
      <c r="F187" s="10">
        <f t="shared" si="25"/>
        <v>1.0915838882218098E-4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1902</v>
      </c>
      <c r="D188" s="9">
        <v>1870</v>
      </c>
      <c r="E188" s="10">
        <f t="shared" si="24"/>
        <v>0.29868090452261309</v>
      </c>
      <c r="F188" s="10">
        <f t="shared" si="25"/>
        <v>0.20412618709747843</v>
      </c>
      <c r="G188" s="10">
        <f t="shared" si="27"/>
        <v>-1.6824395373291272E-2</v>
      </c>
      <c r="H188" s="17">
        <f t="shared" si="26"/>
        <v>-5.0251256281407036E-3</v>
      </c>
    </row>
    <row r="189" spans="1:8" x14ac:dyDescent="0.2">
      <c r="A189" s="8"/>
      <c r="B189" s="24" t="s">
        <v>174</v>
      </c>
      <c r="C189" s="21">
        <v>4</v>
      </c>
      <c r="D189" s="9">
        <v>3</v>
      </c>
      <c r="E189" s="10">
        <f t="shared" si="24"/>
        <v>6.2814070351758795E-4</v>
      </c>
      <c r="F189" s="10">
        <f t="shared" si="25"/>
        <v>3.2747516646654295E-4</v>
      </c>
      <c r="G189" s="10">
        <f t="shared" si="27"/>
        <v>-0.25</v>
      </c>
      <c r="H189" s="17">
        <f t="shared" si="26"/>
        <v>-1.5703517587939699E-4</v>
      </c>
    </row>
    <row r="190" spans="1:8" x14ac:dyDescent="0.2">
      <c r="A190" s="8"/>
      <c r="B190" s="24" t="s">
        <v>175</v>
      </c>
      <c r="C190" s="21">
        <v>72</v>
      </c>
      <c r="D190" s="9">
        <v>49</v>
      </c>
      <c r="E190" s="10">
        <f t="shared" si="24"/>
        <v>1.1306532663316583E-2</v>
      </c>
      <c r="F190" s="10">
        <f t="shared" si="25"/>
        <v>5.348761052286868E-3</v>
      </c>
      <c r="G190" s="10">
        <f t="shared" si="27"/>
        <v>-0.31944444444444442</v>
      </c>
      <c r="H190" s="17">
        <f t="shared" si="26"/>
        <v>-3.6118090452261307E-3</v>
      </c>
    </row>
    <row r="191" spans="1:8" x14ac:dyDescent="0.2">
      <c r="A191" s="8"/>
      <c r="B191" s="24" t="s">
        <v>176</v>
      </c>
      <c r="C191" s="21">
        <v>12</v>
      </c>
      <c r="D191" s="9">
        <v>35</v>
      </c>
      <c r="E191" s="10">
        <f t="shared" si="24"/>
        <v>1.8844221105527637E-3</v>
      </c>
      <c r="F191" s="10">
        <f t="shared" si="25"/>
        <v>3.8205436087763345E-3</v>
      </c>
      <c r="G191" s="10">
        <f t="shared" si="27"/>
        <v>1.9166666666666667</v>
      </c>
      <c r="H191" s="17">
        <f t="shared" si="26"/>
        <v>3.6118090452261307E-3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5</v>
      </c>
      <c r="E193" s="10" t="str">
        <f t="shared" si="24"/>
        <v/>
      </c>
      <c r="F193" s="10">
        <f t="shared" si="25"/>
        <v>5.4579194411090491E-4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1</v>
      </c>
      <c r="D194" s="9">
        <v>1</v>
      </c>
      <c r="E194" s="10">
        <f t="shared" si="24"/>
        <v>1.5703517587939699E-4</v>
      </c>
      <c r="F194" s="10">
        <f t="shared" si="25"/>
        <v>1.0915838882218098E-4</v>
      </c>
      <c r="G194" s="10">
        <f t="shared" si="27"/>
        <v>0</v>
      </c>
      <c r="H194" s="17">
        <f t="shared" si="26"/>
        <v>0</v>
      </c>
    </row>
    <row r="195" spans="1:8" x14ac:dyDescent="0.2">
      <c r="A195" s="8"/>
      <c r="B195" s="24" t="s">
        <v>180</v>
      </c>
      <c r="C195" s="21">
        <v>49</v>
      </c>
      <c r="D195" s="9">
        <v>128</v>
      </c>
      <c r="E195" s="10">
        <f t="shared" si="24"/>
        <v>7.6947236180904526E-3</v>
      </c>
      <c r="F195" s="10">
        <f t="shared" si="25"/>
        <v>1.3972273769239166E-2</v>
      </c>
      <c r="G195" s="10">
        <f t="shared" si="27"/>
        <v>1.6122448979591837</v>
      </c>
      <c r="H195" s="17">
        <f t="shared" si="26"/>
        <v>1.2405778894472362E-2</v>
      </c>
    </row>
    <row r="196" spans="1:8" x14ac:dyDescent="0.2">
      <c r="A196" s="8"/>
      <c r="B196" s="24" t="s">
        <v>181</v>
      </c>
      <c r="C196" s="21">
        <v>60</v>
      </c>
      <c r="D196" s="9">
        <v>69</v>
      </c>
      <c r="E196" s="10">
        <f t="shared" si="24"/>
        <v>9.4221105527638183E-3</v>
      </c>
      <c r="F196" s="10">
        <f t="shared" si="25"/>
        <v>7.5319288287304881E-3</v>
      </c>
      <c r="G196" s="10">
        <f t="shared" si="27"/>
        <v>0.15</v>
      </c>
      <c r="H196" s="17">
        <f t="shared" si="26"/>
        <v>1.4133165829145727E-3</v>
      </c>
    </row>
    <row r="197" spans="1:8" ht="25.5" x14ac:dyDescent="0.2">
      <c r="A197" s="8"/>
      <c r="B197" s="24" t="s">
        <v>182</v>
      </c>
      <c r="C197" s="21">
        <v>52</v>
      </c>
      <c r="D197" s="9">
        <v>185</v>
      </c>
      <c r="E197" s="10">
        <f t="shared" si="24"/>
        <v>8.1658291457286439E-3</v>
      </c>
      <c r="F197" s="10">
        <f t="shared" si="25"/>
        <v>2.0194301932103483E-2</v>
      </c>
      <c r="G197" s="10">
        <f t="shared" si="27"/>
        <v>2.5576923076923075</v>
      </c>
      <c r="H197" s="17">
        <f t="shared" si="26"/>
        <v>2.0885678391959799E-2</v>
      </c>
    </row>
    <row r="198" spans="1:8" ht="25.5" x14ac:dyDescent="0.2">
      <c r="A198" s="8"/>
      <c r="B198" s="24" t="s">
        <v>183</v>
      </c>
      <c r="C198" s="21">
        <v>7</v>
      </c>
      <c r="D198" s="9">
        <v>8</v>
      </c>
      <c r="E198" s="10">
        <f t="shared" si="24"/>
        <v>1.0992462311557789E-3</v>
      </c>
      <c r="F198" s="10">
        <f t="shared" si="25"/>
        <v>8.7326711057744786E-4</v>
      </c>
      <c r="G198" s="10">
        <f t="shared" si="27"/>
        <v>0.14285714285714285</v>
      </c>
      <c r="H198" s="17">
        <f t="shared" si="26"/>
        <v>1.5703517587939699E-4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4</v>
      </c>
      <c r="D200" s="9">
        <v>7</v>
      </c>
      <c r="E200" s="10">
        <f t="shared" si="24"/>
        <v>6.2814070351758795E-4</v>
      </c>
      <c r="F200" s="10">
        <f t="shared" si="25"/>
        <v>7.6410872175526688E-4</v>
      </c>
      <c r="G200" s="10">
        <f t="shared" si="27"/>
        <v>0.75</v>
      </c>
      <c r="H200" s="17">
        <f t="shared" si="26"/>
        <v>4.7110552763819093E-4</v>
      </c>
    </row>
    <row r="201" spans="1:8" x14ac:dyDescent="0.2">
      <c r="A201" s="8"/>
      <c r="B201" s="24" t="s">
        <v>186</v>
      </c>
      <c r="C201" s="21">
        <v>0</v>
      </c>
      <c r="D201" s="9">
        <v>8</v>
      </c>
      <c r="E201" s="10" t="str">
        <f t="shared" si="24"/>
        <v/>
      </c>
      <c r="F201" s="10">
        <f t="shared" si="25"/>
        <v>8.7326711057744786E-4</v>
      </c>
      <c r="G201" s="10">
        <f t="shared" si="27"/>
        <v>1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550</v>
      </c>
      <c r="D202" s="9">
        <v>1900</v>
      </c>
      <c r="E202" s="10">
        <f t="shared" si="24"/>
        <v>8.6369346733668348E-2</v>
      </c>
      <c r="F202" s="10">
        <f t="shared" si="25"/>
        <v>0.20740093876214388</v>
      </c>
      <c r="G202" s="10">
        <f t="shared" si="27"/>
        <v>2.4545454545454546</v>
      </c>
      <c r="H202" s="17">
        <f t="shared" si="26"/>
        <v>0.21199748743718594</v>
      </c>
    </row>
    <row r="203" spans="1:8" x14ac:dyDescent="0.2">
      <c r="A203" s="8"/>
      <c r="B203" s="24" t="s">
        <v>188</v>
      </c>
      <c r="C203" s="21">
        <v>31</v>
      </c>
      <c r="D203" s="9">
        <v>92</v>
      </c>
      <c r="E203" s="10">
        <f t="shared" si="24"/>
        <v>4.8680904522613068E-3</v>
      </c>
      <c r="F203" s="10">
        <f t="shared" si="25"/>
        <v>1.0042571771640651E-2</v>
      </c>
      <c r="G203" s="10">
        <f t="shared" si="27"/>
        <v>1.967741935483871</v>
      </c>
      <c r="H203" s="17">
        <f t="shared" si="26"/>
        <v>9.5791457286432159E-3</v>
      </c>
    </row>
    <row r="204" spans="1:8" x14ac:dyDescent="0.2">
      <c r="A204" s="8"/>
      <c r="B204" s="24" t="s">
        <v>189</v>
      </c>
      <c r="C204" s="21">
        <v>9</v>
      </c>
      <c r="D204" s="9">
        <v>8</v>
      </c>
      <c r="E204" s="10">
        <f t="shared" si="24"/>
        <v>1.4133165829145729E-3</v>
      </c>
      <c r="F204" s="10">
        <f t="shared" si="25"/>
        <v>8.7326711057744786E-4</v>
      </c>
      <c r="G204" s="10">
        <f t="shared" si="27"/>
        <v>-0.1111111111111111</v>
      </c>
      <c r="H204" s="17">
        <f t="shared" si="26"/>
        <v>-1.5703517587939699E-4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21</v>
      </c>
      <c r="D206" s="9">
        <v>13</v>
      </c>
      <c r="E206" s="10">
        <f t="shared" si="24"/>
        <v>3.2977386934673367E-3</v>
      </c>
      <c r="F206" s="10">
        <f t="shared" si="25"/>
        <v>1.4190590546883529E-3</v>
      </c>
      <c r="G206" s="10">
        <f t="shared" si="27"/>
        <v>-0.38095238095238093</v>
      </c>
      <c r="H206" s="17">
        <f t="shared" si="26"/>
        <v>-1.2562814070351759E-3</v>
      </c>
    </row>
    <row r="207" spans="1:8" x14ac:dyDescent="0.2">
      <c r="A207" s="8"/>
      <c r="B207" s="24" t="s">
        <v>192</v>
      </c>
      <c r="C207" s="21">
        <v>2</v>
      </c>
      <c r="D207" s="9">
        <v>1</v>
      </c>
      <c r="E207" s="10">
        <f t="shared" si="24"/>
        <v>3.1407035175879397E-4</v>
      </c>
      <c r="F207" s="10">
        <f t="shared" si="25"/>
        <v>1.0915838882218098E-4</v>
      </c>
      <c r="G207" s="10">
        <f t="shared" si="27"/>
        <v>-0.5</v>
      </c>
      <c r="H207" s="17">
        <f t="shared" si="26"/>
        <v>-1.5703517587939699E-4</v>
      </c>
    </row>
    <row r="208" spans="1:8" x14ac:dyDescent="0.2">
      <c r="A208" s="8"/>
      <c r="B208" s="24" t="s">
        <v>193</v>
      </c>
      <c r="C208" s="21">
        <v>26</v>
      </c>
      <c r="D208" s="9">
        <v>24</v>
      </c>
      <c r="E208" s="10">
        <f t="shared" si="24"/>
        <v>4.0829145728643219E-3</v>
      </c>
      <c r="F208" s="10">
        <f t="shared" si="25"/>
        <v>2.6198013317323436E-3</v>
      </c>
      <c r="G208" s="10">
        <f t="shared" si="27"/>
        <v>-7.6923076923076927E-2</v>
      </c>
      <c r="H208" s="17">
        <f t="shared" si="26"/>
        <v>-3.1407035175879403E-4</v>
      </c>
    </row>
    <row r="209" spans="1:8" x14ac:dyDescent="0.2">
      <c r="A209" s="8"/>
      <c r="B209" s="24" t="s">
        <v>194</v>
      </c>
      <c r="C209" s="21">
        <v>41</v>
      </c>
      <c r="D209" s="9">
        <v>48</v>
      </c>
      <c r="E209" s="10">
        <f t="shared" si="24"/>
        <v>6.4384422110552765E-3</v>
      </c>
      <c r="F209" s="10">
        <f t="shared" si="25"/>
        <v>5.2396026634646872E-3</v>
      </c>
      <c r="G209" s="10">
        <f t="shared" si="27"/>
        <v>0.17073170731707318</v>
      </c>
      <c r="H209" s="17">
        <f t="shared" si="26"/>
        <v>1.0992462311557791E-3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27</v>
      </c>
      <c r="D211" s="9">
        <v>116</v>
      </c>
      <c r="E211" s="10">
        <f t="shared" si="24"/>
        <v>4.2399497487437187E-3</v>
      </c>
      <c r="F211" s="10">
        <f t="shared" si="25"/>
        <v>1.2662373103372994E-2</v>
      </c>
      <c r="G211" s="10">
        <f t="shared" si="27"/>
        <v>3.2962962962962963</v>
      </c>
      <c r="H211" s="17">
        <f t="shared" si="26"/>
        <v>1.3976130653266331E-2</v>
      </c>
    </row>
    <row r="212" spans="1:8" x14ac:dyDescent="0.2">
      <c r="A212" s="8"/>
      <c r="B212" s="24" t="s">
        <v>197</v>
      </c>
      <c r="C212" s="21">
        <v>177</v>
      </c>
      <c r="D212" s="9">
        <v>279</v>
      </c>
      <c r="E212" s="10">
        <f t="shared" si="24"/>
        <v>2.7795226130653265E-2</v>
      </c>
      <c r="F212" s="10">
        <f t="shared" si="25"/>
        <v>3.0455190481388495E-2</v>
      </c>
      <c r="G212" s="10">
        <f t="shared" si="27"/>
        <v>0.57627118644067798</v>
      </c>
      <c r="H212" s="17">
        <f t="shared" si="26"/>
        <v>1.6017587939698492E-2</v>
      </c>
    </row>
    <row r="213" spans="1:8" x14ac:dyDescent="0.2">
      <c r="A213" s="8"/>
      <c r="B213" s="24" t="s">
        <v>198</v>
      </c>
      <c r="C213" s="21">
        <v>122</v>
      </c>
      <c r="D213" s="9">
        <v>197</v>
      </c>
      <c r="E213" s="10">
        <f t="shared" ref="E213:E244" si="28">+IF(C213=0,"",C213/C$181)</f>
        <v>1.9158291457286432E-2</v>
      </c>
      <c r="F213" s="10">
        <f t="shared" ref="F213:F244" si="29">+IF(D213=0,"",D213/D$181)</f>
        <v>2.1504202597969653E-2</v>
      </c>
      <c r="G213" s="10">
        <f t="shared" si="27"/>
        <v>0.61475409836065575</v>
      </c>
      <c r="H213" s="17">
        <f t="shared" ref="H213:H244" si="30">+IF(OR(AND(E213=""),(G213="")),"",E213*G213)</f>
        <v>1.1777638190954775E-2</v>
      </c>
    </row>
    <row r="214" spans="1:8" x14ac:dyDescent="0.2">
      <c r="A214" s="8"/>
      <c r="B214" s="24" t="s">
        <v>199</v>
      </c>
      <c r="C214" s="21">
        <v>174</v>
      </c>
      <c r="D214" s="9">
        <v>149</v>
      </c>
      <c r="E214" s="10">
        <f t="shared" si="28"/>
        <v>2.7324120603015076E-2</v>
      </c>
      <c r="F214" s="10">
        <f t="shared" si="29"/>
        <v>1.6264599934504968E-2</v>
      </c>
      <c r="G214" s="10">
        <f t="shared" ref="G214:G245" si="31">+IF(AND(C214=0,D214=0)," ",IF(C214=0,1,IF(D214=0,-1,(D214-C214)/C214)))</f>
        <v>-0.14367816091954022</v>
      </c>
      <c r="H214" s="17">
        <f t="shared" si="30"/>
        <v>-3.9258793969849243E-3</v>
      </c>
    </row>
    <row r="215" spans="1:8" x14ac:dyDescent="0.2">
      <c r="A215" s="8"/>
      <c r="B215" s="24" t="s">
        <v>200</v>
      </c>
      <c r="C215" s="21">
        <v>20</v>
      </c>
      <c r="D215" s="9">
        <v>40</v>
      </c>
      <c r="E215" s="10">
        <f t="shared" si="28"/>
        <v>3.1407035175879399E-3</v>
      </c>
      <c r="F215" s="10">
        <f t="shared" si="29"/>
        <v>4.3663355528872393E-3</v>
      </c>
      <c r="G215" s="10">
        <f t="shared" si="31"/>
        <v>1</v>
      </c>
      <c r="H215" s="17">
        <f t="shared" si="30"/>
        <v>3.1407035175879399E-3</v>
      </c>
    </row>
    <row r="216" spans="1:8" x14ac:dyDescent="0.2">
      <c r="A216" s="8"/>
      <c r="B216" s="24" t="s">
        <v>201</v>
      </c>
      <c r="C216" s="21">
        <v>60</v>
      </c>
      <c r="D216" s="9">
        <v>84</v>
      </c>
      <c r="E216" s="10">
        <f t="shared" si="28"/>
        <v>9.4221105527638183E-3</v>
      </c>
      <c r="F216" s="10">
        <f t="shared" si="29"/>
        <v>9.1693046610632021E-3</v>
      </c>
      <c r="G216" s="10">
        <f t="shared" si="31"/>
        <v>0.4</v>
      </c>
      <c r="H216" s="17">
        <f t="shared" si="30"/>
        <v>3.7688442211055275E-3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133</v>
      </c>
      <c r="D218" s="9">
        <v>90</v>
      </c>
      <c r="E218" s="10">
        <f t="shared" si="28"/>
        <v>2.0885678391959799E-2</v>
      </c>
      <c r="F218" s="10">
        <f t="shared" si="29"/>
        <v>9.8242549939962891E-3</v>
      </c>
      <c r="G218" s="10">
        <f t="shared" si="31"/>
        <v>-0.32330827067669171</v>
      </c>
      <c r="H218" s="17">
        <f t="shared" si="30"/>
        <v>-6.7525125628140701E-3</v>
      </c>
    </row>
    <row r="219" spans="1:8" x14ac:dyDescent="0.2">
      <c r="A219" s="8"/>
      <c r="B219" s="24" t="s">
        <v>204</v>
      </c>
      <c r="C219" s="21">
        <v>37</v>
      </c>
      <c r="D219" s="9">
        <v>63</v>
      </c>
      <c r="E219" s="10">
        <f t="shared" si="28"/>
        <v>5.8103015075376884E-3</v>
      </c>
      <c r="F219" s="10">
        <f t="shared" si="29"/>
        <v>6.876978495797402E-3</v>
      </c>
      <c r="G219" s="10">
        <f t="shared" si="31"/>
        <v>0.70270270270270274</v>
      </c>
      <c r="H219" s="17">
        <f t="shared" si="30"/>
        <v>4.0829145728643219E-3</v>
      </c>
    </row>
    <row r="220" spans="1:8" x14ac:dyDescent="0.2">
      <c r="A220" s="8"/>
      <c r="B220" s="24" t="s">
        <v>205</v>
      </c>
      <c r="C220" s="21">
        <v>27</v>
      </c>
      <c r="D220" s="9">
        <v>44</v>
      </c>
      <c r="E220" s="10">
        <f t="shared" si="28"/>
        <v>4.2399497487437187E-3</v>
      </c>
      <c r="F220" s="10">
        <f t="shared" si="29"/>
        <v>4.8029691081759637E-3</v>
      </c>
      <c r="G220" s="10">
        <f t="shared" si="31"/>
        <v>0.62962962962962965</v>
      </c>
      <c r="H220" s="17">
        <f t="shared" si="30"/>
        <v>2.669597989949749E-3</v>
      </c>
    </row>
    <row r="221" spans="1:8" x14ac:dyDescent="0.2">
      <c r="A221" s="8"/>
      <c r="B221" s="24" t="s">
        <v>206</v>
      </c>
      <c r="C221" s="21">
        <v>0</v>
      </c>
      <c r="D221" s="9">
        <v>1</v>
      </c>
      <c r="E221" s="10" t="str">
        <f t="shared" si="28"/>
        <v/>
      </c>
      <c r="F221" s="10">
        <f t="shared" si="29"/>
        <v>1.0915838882218098E-4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2</v>
      </c>
      <c r="D222" s="9">
        <v>9</v>
      </c>
      <c r="E222" s="10">
        <f t="shared" si="28"/>
        <v>3.1407035175879397E-4</v>
      </c>
      <c r="F222" s="10">
        <f t="shared" si="29"/>
        <v>9.8242549939962895E-4</v>
      </c>
      <c r="G222" s="10">
        <f t="shared" si="31"/>
        <v>3.5</v>
      </c>
      <c r="H222" s="17">
        <f t="shared" si="30"/>
        <v>1.0992462311557789E-3</v>
      </c>
    </row>
    <row r="223" spans="1:8" ht="25.5" x14ac:dyDescent="0.2">
      <c r="A223" s="8"/>
      <c r="B223" s="24" t="s">
        <v>208</v>
      </c>
      <c r="C223" s="21">
        <v>142</v>
      </c>
      <c r="D223" s="9">
        <v>123</v>
      </c>
      <c r="E223" s="10">
        <f t="shared" si="28"/>
        <v>2.2298994974874371E-2</v>
      </c>
      <c r="F223" s="10">
        <f t="shared" si="29"/>
        <v>1.3426481825128261E-2</v>
      </c>
      <c r="G223" s="10">
        <f t="shared" si="31"/>
        <v>-0.13380281690140844</v>
      </c>
      <c r="H223" s="17">
        <f t="shared" si="30"/>
        <v>-2.9836683417085422E-3</v>
      </c>
    </row>
    <row r="224" spans="1:8" x14ac:dyDescent="0.2">
      <c r="A224" s="8"/>
      <c r="B224" s="24" t="s">
        <v>209</v>
      </c>
      <c r="C224" s="21">
        <v>17</v>
      </c>
      <c r="D224" s="9">
        <v>14</v>
      </c>
      <c r="E224" s="10">
        <f t="shared" si="28"/>
        <v>2.6695979899497486E-3</v>
      </c>
      <c r="F224" s="10">
        <f t="shared" si="29"/>
        <v>1.5282174435105338E-3</v>
      </c>
      <c r="G224" s="10">
        <f t="shared" si="31"/>
        <v>-0.17647058823529413</v>
      </c>
      <c r="H224" s="17">
        <f t="shared" si="30"/>
        <v>-4.7110552763819093E-4</v>
      </c>
    </row>
    <row r="225" spans="1:8" ht="25.5" x14ac:dyDescent="0.2">
      <c r="A225" s="8"/>
      <c r="B225" s="24" t="s">
        <v>210</v>
      </c>
      <c r="C225" s="21">
        <v>3</v>
      </c>
      <c r="D225" s="9">
        <v>0</v>
      </c>
      <c r="E225" s="10">
        <f t="shared" si="28"/>
        <v>4.7110552763819093E-4</v>
      </c>
      <c r="F225" s="10" t="str">
        <f t="shared" si="29"/>
        <v/>
      </c>
      <c r="G225" s="10">
        <f t="shared" si="31"/>
        <v>-1</v>
      </c>
      <c r="H225" s="17">
        <f t="shared" si="30"/>
        <v>-4.7110552763819093E-4</v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1.0915838882218098E-4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105</v>
      </c>
      <c r="D228" s="9">
        <v>247</v>
      </c>
      <c r="E228" s="10">
        <f t="shared" si="28"/>
        <v>1.6488693467336682E-2</v>
      </c>
      <c r="F228" s="10">
        <f t="shared" si="29"/>
        <v>2.6962122039078704E-2</v>
      </c>
      <c r="G228" s="10">
        <f t="shared" si="31"/>
        <v>1.3523809523809525</v>
      </c>
      <c r="H228" s="17">
        <f t="shared" si="30"/>
        <v>2.2298994974874371E-2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2</v>
      </c>
      <c r="E230" s="10" t="str">
        <f t="shared" si="28"/>
        <v/>
      </c>
      <c r="F230" s="10">
        <f t="shared" si="29"/>
        <v>2.1831677764436196E-4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3</v>
      </c>
      <c r="D231" s="9">
        <v>23</v>
      </c>
      <c r="E231" s="10">
        <f t="shared" si="28"/>
        <v>4.7110552763819093E-4</v>
      </c>
      <c r="F231" s="10">
        <f t="shared" si="29"/>
        <v>2.5106429429101627E-3</v>
      </c>
      <c r="G231" s="10">
        <f t="shared" si="31"/>
        <v>6.666666666666667</v>
      </c>
      <c r="H231" s="17">
        <f t="shared" si="30"/>
        <v>3.1407035175879399E-3</v>
      </c>
    </row>
    <row r="232" spans="1:8" x14ac:dyDescent="0.2">
      <c r="A232" s="8"/>
      <c r="B232" s="24" t="s">
        <v>217</v>
      </c>
      <c r="C232" s="21">
        <v>7</v>
      </c>
      <c r="D232" s="9">
        <v>1</v>
      </c>
      <c r="E232" s="10">
        <f t="shared" si="28"/>
        <v>1.0992462311557789E-3</v>
      </c>
      <c r="F232" s="10">
        <f t="shared" si="29"/>
        <v>1.0915838882218098E-4</v>
      </c>
      <c r="G232" s="10">
        <f t="shared" si="31"/>
        <v>-0.8571428571428571</v>
      </c>
      <c r="H232" s="17">
        <f t="shared" si="30"/>
        <v>-9.4221105527638187E-4</v>
      </c>
    </row>
    <row r="233" spans="1:8" x14ac:dyDescent="0.2">
      <c r="A233" s="8"/>
      <c r="B233" s="24" t="s">
        <v>218</v>
      </c>
      <c r="C233" s="21">
        <v>4</v>
      </c>
      <c r="D233" s="9">
        <v>0</v>
      </c>
      <c r="E233" s="10">
        <f t="shared" si="28"/>
        <v>6.2814070351758795E-4</v>
      </c>
      <c r="F233" s="10" t="str">
        <f t="shared" si="29"/>
        <v/>
      </c>
      <c r="G233" s="10">
        <f t="shared" si="31"/>
        <v>-1</v>
      </c>
      <c r="H233" s="17">
        <f t="shared" si="30"/>
        <v>-6.2814070351758795E-4</v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89</v>
      </c>
      <c r="D235" s="9">
        <v>116</v>
      </c>
      <c r="E235" s="10">
        <f t="shared" si="28"/>
        <v>1.3976130653266331E-2</v>
      </c>
      <c r="F235" s="10">
        <f t="shared" si="29"/>
        <v>1.2662373103372994E-2</v>
      </c>
      <c r="G235" s="10">
        <f t="shared" si="31"/>
        <v>0.30337078651685395</v>
      </c>
      <c r="H235" s="17">
        <f t="shared" si="30"/>
        <v>4.2399497487437187E-3</v>
      </c>
    </row>
    <row r="236" spans="1:8" x14ac:dyDescent="0.2">
      <c r="A236" s="8"/>
      <c r="B236" s="24" t="s">
        <v>221</v>
      </c>
      <c r="C236" s="21">
        <v>4</v>
      </c>
      <c r="D236" s="9">
        <v>0</v>
      </c>
      <c r="E236" s="10">
        <f t="shared" si="28"/>
        <v>6.2814070351758795E-4</v>
      </c>
      <c r="F236" s="10" t="str">
        <f t="shared" si="29"/>
        <v/>
      </c>
      <c r="G236" s="10">
        <f t="shared" si="31"/>
        <v>-1</v>
      </c>
      <c r="H236" s="17">
        <f t="shared" si="30"/>
        <v>-6.2814070351758795E-4</v>
      </c>
    </row>
    <row r="237" spans="1:8" x14ac:dyDescent="0.2">
      <c r="A237" s="8"/>
      <c r="B237" s="24" t="s">
        <v>222</v>
      </c>
      <c r="C237" s="21">
        <v>11</v>
      </c>
      <c r="D237" s="9">
        <v>4</v>
      </c>
      <c r="E237" s="10">
        <f t="shared" si="28"/>
        <v>1.7273869346733669E-3</v>
      </c>
      <c r="F237" s="10">
        <f t="shared" si="29"/>
        <v>4.3663355528872393E-4</v>
      </c>
      <c r="G237" s="10">
        <f t="shared" si="31"/>
        <v>-0.63636363636363635</v>
      </c>
      <c r="H237" s="17">
        <f t="shared" si="30"/>
        <v>-1.0992462311557789E-3</v>
      </c>
    </row>
    <row r="238" spans="1:8" x14ac:dyDescent="0.2">
      <c r="A238" s="8"/>
      <c r="B238" s="24" t="s">
        <v>223</v>
      </c>
      <c r="C238" s="21">
        <v>5</v>
      </c>
      <c r="D238" s="9">
        <v>6</v>
      </c>
      <c r="E238" s="10">
        <f t="shared" si="28"/>
        <v>7.8517587939698496E-4</v>
      </c>
      <c r="F238" s="10">
        <f t="shared" si="29"/>
        <v>6.5495033293308589E-4</v>
      </c>
      <c r="G238" s="10">
        <f t="shared" si="31"/>
        <v>0.2</v>
      </c>
      <c r="H238" s="17">
        <f t="shared" si="30"/>
        <v>1.5703517587939701E-4</v>
      </c>
    </row>
    <row r="239" spans="1:8" x14ac:dyDescent="0.2">
      <c r="A239" s="8"/>
      <c r="B239" s="24" t="s">
        <v>224</v>
      </c>
      <c r="C239" s="21">
        <v>3</v>
      </c>
      <c r="D239" s="9">
        <v>3</v>
      </c>
      <c r="E239" s="10">
        <f t="shared" si="28"/>
        <v>4.7110552763819093E-4</v>
      </c>
      <c r="F239" s="10">
        <f t="shared" si="29"/>
        <v>3.2747516646654295E-4</v>
      </c>
      <c r="G239" s="10">
        <f t="shared" si="31"/>
        <v>0</v>
      </c>
      <c r="H239" s="17">
        <f t="shared" si="30"/>
        <v>0</v>
      </c>
    </row>
    <row r="240" spans="1:8" x14ac:dyDescent="0.2">
      <c r="A240" s="8"/>
      <c r="B240" s="24" t="s">
        <v>225</v>
      </c>
      <c r="C240" s="21">
        <v>3</v>
      </c>
      <c r="D240" s="9">
        <v>0</v>
      </c>
      <c r="E240" s="10">
        <f t="shared" si="28"/>
        <v>4.7110552763819093E-4</v>
      </c>
      <c r="F240" s="10" t="str">
        <f t="shared" si="29"/>
        <v/>
      </c>
      <c r="G240" s="10">
        <f t="shared" si="31"/>
        <v>-1</v>
      </c>
      <c r="H240" s="17">
        <f t="shared" si="30"/>
        <v>-4.7110552763819093E-4</v>
      </c>
    </row>
    <row r="241" spans="1:8" x14ac:dyDescent="0.2">
      <c r="A241" s="8"/>
      <c r="B241" s="24" t="s">
        <v>226</v>
      </c>
      <c r="C241" s="21">
        <v>114</v>
      </c>
      <c r="D241" s="9">
        <v>75</v>
      </c>
      <c r="E241" s="10">
        <f t="shared" si="28"/>
        <v>1.7902010050251257E-2</v>
      </c>
      <c r="F241" s="10">
        <f t="shared" si="29"/>
        <v>8.1868791616635742E-3</v>
      </c>
      <c r="G241" s="10">
        <f t="shared" si="31"/>
        <v>-0.34210526315789475</v>
      </c>
      <c r="H241" s="17">
        <f t="shared" si="30"/>
        <v>-6.1243718592964829E-3</v>
      </c>
    </row>
    <row r="242" spans="1:8" x14ac:dyDescent="0.2">
      <c r="A242" s="8"/>
      <c r="B242" s="24" t="s">
        <v>227</v>
      </c>
      <c r="C242" s="21">
        <v>0</v>
      </c>
      <c r="D242" s="9">
        <v>6</v>
      </c>
      <c r="E242" s="10" t="str">
        <f t="shared" si="28"/>
        <v/>
      </c>
      <c r="F242" s="10">
        <f t="shared" si="29"/>
        <v>6.5495033293308589E-4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4</v>
      </c>
      <c r="D243" s="9">
        <v>0</v>
      </c>
      <c r="E243" s="10">
        <f t="shared" si="28"/>
        <v>6.2814070351758795E-4</v>
      </c>
      <c r="F243" s="10" t="str">
        <f t="shared" si="29"/>
        <v/>
      </c>
      <c r="G243" s="10">
        <f t="shared" si="31"/>
        <v>-1</v>
      </c>
      <c r="H243" s="17">
        <f t="shared" si="30"/>
        <v>-6.2814070351758795E-4</v>
      </c>
    </row>
    <row r="244" spans="1:8" x14ac:dyDescent="0.2">
      <c r="A244" s="8"/>
      <c r="B244" s="24" t="s">
        <v>229</v>
      </c>
      <c r="C244" s="21">
        <v>1</v>
      </c>
      <c r="D244" s="9">
        <v>0</v>
      </c>
      <c r="E244" s="10">
        <f t="shared" si="28"/>
        <v>1.5703517587939699E-4</v>
      </c>
      <c r="F244" s="10" t="str">
        <f t="shared" si="29"/>
        <v/>
      </c>
      <c r="G244" s="10">
        <f t="shared" si="31"/>
        <v>-1</v>
      </c>
      <c r="H244" s="17">
        <f t="shared" si="30"/>
        <v>-1.5703517587939699E-4</v>
      </c>
    </row>
    <row r="245" spans="1:8" ht="25.5" x14ac:dyDescent="0.2">
      <c r="A245" s="8"/>
      <c r="B245" s="24" t="s">
        <v>230</v>
      </c>
      <c r="C245" s="21">
        <v>37</v>
      </c>
      <c r="D245" s="9">
        <v>42</v>
      </c>
      <c r="E245" s="10">
        <f t="shared" ref="E245:E276" si="32">+IF(C245=0,"",C245/C$181)</f>
        <v>5.8103015075376884E-3</v>
      </c>
      <c r="F245" s="10">
        <f t="shared" ref="F245:F276" si="33">+IF(D245=0,"",D245/D$181)</f>
        <v>4.584652330531601E-3</v>
      </c>
      <c r="G245" s="10">
        <f t="shared" si="31"/>
        <v>0.13513513513513514</v>
      </c>
      <c r="H245" s="17">
        <f t="shared" ref="H245:H276" si="34">+IF(OR(AND(E245=""),(G245="")),"",E245*G245)</f>
        <v>7.8517587939698496E-4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3</v>
      </c>
      <c r="D247" s="9">
        <v>9</v>
      </c>
      <c r="E247" s="10">
        <f t="shared" si="32"/>
        <v>4.7110552763819093E-4</v>
      </c>
      <c r="F247" s="10">
        <f t="shared" si="33"/>
        <v>9.8242549939962895E-4</v>
      </c>
      <c r="G247" s="10">
        <f t="shared" si="35"/>
        <v>2</v>
      </c>
      <c r="H247" s="17">
        <f t="shared" si="34"/>
        <v>9.4221105527638187E-4</v>
      </c>
    </row>
    <row r="248" spans="1:8" x14ac:dyDescent="0.2">
      <c r="A248" s="8"/>
      <c r="B248" s="24" t="s">
        <v>233</v>
      </c>
      <c r="C248" s="21">
        <v>44</v>
      </c>
      <c r="D248" s="9">
        <v>78</v>
      </c>
      <c r="E248" s="10">
        <f t="shared" si="32"/>
        <v>6.9095477386934678E-3</v>
      </c>
      <c r="F248" s="10">
        <f t="shared" si="33"/>
        <v>8.5143543281301168E-3</v>
      </c>
      <c r="G248" s="10">
        <f t="shared" si="35"/>
        <v>0.77272727272727271</v>
      </c>
      <c r="H248" s="17">
        <f t="shared" si="34"/>
        <v>5.3391959798994981E-3</v>
      </c>
    </row>
    <row r="249" spans="1:8" x14ac:dyDescent="0.2">
      <c r="A249" s="8"/>
      <c r="B249" s="24" t="s">
        <v>234</v>
      </c>
      <c r="C249" s="21">
        <v>12</v>
      </c>
      <c r="D249" s="9">
        <v>2</v>
      </c>
      <c r="E249" s="10">
        <f t="shared" si="32"/>
        <v>1.8844221105527637E-3</v>
      </c>
      <c r="F249" s="10">
        <f t="shared" si="33"/>
        <v>2.1831677764436196E-4</v>
      </c>
      <c r="G249" s="10">
        <f t="shared" si="35"/>
        <v>-0.83333333333333337</v>
      </c>
      <c r="H249" s="17">
        <f t="shared" si="34"/>
        <v>-1.5703517587939699E-3</v>
      </c>
    </row>
    <row r="250" spans="1:8" ht="25.5" x14ac:dyDescent="0.2">
      <c r="A250" s="8"/>
      <c r="B250" s="24" t="s">
        <v>235</v>
      </c>
      <c r="C250" s="21">
        <v>0</v>
      </c>
      <c r="D250" s="9">
        <v>3</v>
      </c>
      <c r="E250" s="10" t="str">
        <f t="shared" si="32"/>
        <v/>
      </c>
      <c r="F250" s="10">
        <f t="shared" si="33"/>
        <v>3.2747516646654295E-4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64</v>
      </c>
      <c r="D251" s="9">
        <v>153</v>
      </c>
      <c r="E251" s="10">
        <f t="shared" si="32"/>
        <v>1.0050251256281407E-2</v>
      </c>
      <c r="F251" s="10">
        <f t="shared" si="33"/>
        <v>1.6701233489793691E-2</v>
      </c>
      <c r="G251" s="10">
        <f t="shared" si="35"/>
        <v>1.390625</v>
      </c>
      <c r="H251" s="17">
        <f t="shared" si="34"/>
        <v>1.3976130653266331E-2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4</v>
      </c>
      <c r="D253" s="9">
        <v>4</v>
      </c>
      <c r="E253" s="10">
        <f t="shared" si="32"/>
        <v>6.2814070351758795E-4</v>
      </c>
      <c r="F253" s="10">
        <f t="shared" si="33"/>
        <v>4.3663355528872393E-4</v>
      </c>
      <c r="G253" s="10">
        <f t="shared" si="35"/>
        <v>0</v>
      </c>
      <c r="H253" s="17">
        <f t="shared" si="34"/>
        <v>0</v>
      </c>
    </row>
    <row r="254" spans="1:8" x14ac:dyDescent="0.2">
      <c r="A254" s="8"/>
      <c r="B254" s="24" t="s">
        <v>239</v>
      </c>
      <c r="C254" s="21">
        <v>9</v>
      </c>
      <c r="D254" s="9">
        <v>247</v>
      </c>
      <c r="E254" s="10">
        <f t="shared" si="32"/>
        <v>1.4133165829145729E-3</v>
      </c>
      <c r="F254" s="10">
        <f t="shared" si="33"/>
        <v>2.6962122039078704E-2</v>
      </c>
      <c r="G254" s="10">
        <f t="shared" si="35"/>
        <v>26.444444444444443</v>
      </c>
      <c r="H254" s="17">
        <f t="shared" si="34"/>
        <v>3.7374371859296485E-2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3</v>
      </c>
      <c r="D256" s="9">
        <v>7</v>
      </c>
      <c r="E256" s="10">
        <f t="shared" si="32"/>
        <v>4.7110552763819093E-4</v>
      </c>
      <c r="F256" s="10">
        <f t="shared" si="33"/>
        <v>7.6410872175526688E-4</v>
      </c>
      <c r="G256" s="10">
        <f t="shared" si="35"/>
        <v>1.3333333333333333</v>
      </c>
      <c r="H256" s="17">
        <f t="shared" si="34"/>
        <v>6.2814070351758784E-4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2</v>
      </c>
      <c r="E258" s="10" t="str">
        <f t="shared" si="32"/>
        <v/>
      </c>
      <c r="F258" s="10">
        <f t="shared" si="33"/>
        <v>2.1831677764436196E-4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25</v>
      </c>
      <c r="D259" s="9">
        <v>8</v>
      </c>
      <c r="E259" s="10">
        <f t="shared" si="32"/>
        <v>3.9258793969849243E-3</v>
      </c>
      <c r="F259" s="10">
        <f t="shared" si="33"/>
        <v>8.7326711057744786E-4</v>
      </c>
      <c r="G259" s="10">
        <f t="shared" si="35"/>
        <v>-0.68</v>
      </c>
      <c r="H259" s="17">
        <f t="shared" si="34"/>
        <v>-2.6695979899497486E-3</v>
      </c>
    </row>
    <row r="260" spans="1:8" x14ac:dyDescent="0.2">
      <c r="A260" s="8"/>
      <c r="B260" s="24" t="s">
        <v>245</v>
      </c>
      <c r="C260" s="21">
        <v>3</v>
      </c>
      <c r="D260" s="9">
        <v>3</v>
      </c>
      <c r="E260" s="10">
        <f t="shared" si="32"/>
        <v>4.7110552763819093E-4</v>
      </c>
      <c r="F260" s="10">
        <f t="shared" si="33"/>
        <v>3.2747516646654295E-4</v>
      </c>
      <c r="G260" s="10">
        <f t="shared" si="35"/>
        <v>0</v>
      </c>
      <c r="H260" s="17">
        <f t="shared" si="34"/>
        <v>0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2</v>
      </c>
      <c r="D263" s="9">
        <v>2</v>
      </c>
      <c r="E263" s="10">
        <f t="shared" si="32"/>
        <v>3.1407035175879397E-4</v>
      </c>
      <c r="F263" s="10">
        <f t="shared" si="33"/>
        <v>2.1831677764436196E-4</v>
      </c>
      <c r="G263" s="10">
        <f t="shared" si="35"/>
        <v>0</v>
      </c>
      <c r="H263" s="17">
        <f t="shared" si="34"/>
        <v>0</v>
      </c>
    </row>
    <row r="264" spans="1:8" x14ac:dyDescent="0.2">
      <c r="A264" s="8"/>
      <c r="B264" s="24" t="s">
        <v>249</v>
      </c>
      <c r="C264" s="21">
        <v>1</v>
      </c>
      <c r="D264" s="9">
        <v>27</v>
      </c>
      <c r="E264" s="10">
        <f t="shared" si="32"/>
        <v>1.5703517587939699E-4</v>
      </c>
      <c r="F264" s="10">
        <f t="shared" si="33"/>
        <v>2.9472764981988866E-3</v>
      </c>
      <c r="G264" s="10">
        <f t="shared" si="35"/>
        <v>26</v>
      </c>
      <c r="H264" s="17">
        <f t="shared" si="34"/>
        <v>4.0829145728643219E-3</v>
      </c>
    </row>
    <row r="265" spans="1:8" ht="25.5" x14ac:dyDescent="0.2">
      <c r="A265" s="8"/>
      <c r="B265" s="24" t="s">
        <v>250</v>
      </c>
      <c r="C265" s="21">
        <v>0</v>
      </c>
      <c r="D265" s="9">
        <v>4</v>
      </c>
      <c r="E265" s="10" t="str">
        <f t="shared" si="32"/>
        <v/>
      </c>
      <c r="F265" s="10">
        <f t="shared" si="33"/>
        <v>4.3663355528872393E-4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3</v>
      </c>
      <c r="D268" s="9">
        <v>2</v>
      </c>
      <c r="E268" s="10">
        <f t="shared" si="32"/>
        <v>4.7110552763819093E-4</v>
      </c>
      <c r="F268" s="10">
        <f t="shared" si="33"/>
        <v>2.1831677764436196E-4</v>
      </c>
      <c r="G268" s="10">
        <f t="shared" si="35"/>
        <v>-0.33333333333333331</v>
      </c>
      <c r="H268" s="17">
        <f t="shared" si="34"/>
        <v>-1.5703517587939696E-4</v>
      </c>
    </row>
    <row r="269" spans="1:8" ht="25.5" x14ac:dyDescent="0.2">
      <c r="A269" s="8"/>
      <c r="B269" s="24" t="s">
        <v>254</v>
      </c>
      <c r="C269" s="21">
        <v>24</v>
      </c>
      <c r="D269" s="9">
        <v>9</v>
      </c>
      <c r="E269" s="10">
        <f t="shared" si="32"/>
        <v>3.7688442211055275E-3</v>
      </c>
      <c r="F269" s="10">
        <f t="shared" si="33"/>
        <v>9.8242549939962895E-4</v>
      </c>
      <c r="G269" s="10">
        <f t="shared" si="35"/>
        <v>-0.625</v>
      </c>
      <c r="H269" s="17">
        <f t="shared" si="34"/>
        <v>-2.3555276381909546E-3</v>
      </c>
    </row>
    <row r="270" spans="1:8" x14ac:dyDescent="0.2">
      <c r="A270" s="8"/>
      <c r="B270" s="24" t="s">
        <v>255</v>
      </c>
      <c r="C270" s="21">
        <v>8</v>
      </c>
      <c r="D270" s="9">
        <v>9</v>
      </c>
      <c r="E270" s="10">
        <f t="shared" si="32"/>
        <v>1.2562814070351759E-3</v>
      </c>
      <c r="F270" s="10">
        <f t="shared" si="33"/>
        <v>9.8242549939962895E-4</v>
      </c>
      <c r="G270" s="10">
        <f t="shared" si="35"/>
        <v>0.125</v>
      </c>
      <c r="H270" s="17">
        <f t="shared" si="34"/>
        <v>1.5703517587939699E-4</v>
      </c>
    </row>
    <row r="271" spans="1:8" x14ac:dyDescent="0.2">
      <c r="A271" s="8"/>
      <c r="B271" s="24" t="s">
        <v>256</v>
      </c>
      <c r="C271" s="21">
        <v>0</v>
      </c>
      <c r="D271" s="9">
        <v>2</v>
      </c>
      <c r="E271" s="10" t="str">
        <f t="shared" si="32"/>
        <v/>
      </c>
      <c r="F271" s="10">
        <f t="shared" si="33"/>
        <v>2.1831677764436196E-4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2</v>
      </c>
      <c r="E272" s="10" t="str">
        <f t="shared" si="32"/>
        <v/>
      </c>
      <c r="F272" s="10">
        <f t="shared" si="33"/>
        <v>2.1831677764436196E-4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6</v>
      </c>
      <c r="D274" s="9">
        <v>18</v>
      </c>
      <c r="E274" s="10">
        <f t="shared" si="32"/>
        <v>9.4221105527638187E-4</v>
      </c>
      <c r="F274" s="10">
        <f t="shared" si="33"/>
        <v>1.9648509987992579E-3</v>
      </c>
      <c r="G274" s="10">
        <f t="shared" si="35"/>
        <v>2</v>
      </c>
      <c r="H274" s="17">
        <f t="shared" si="34"/>
        <v>1.8844221105527637E-3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1</v>
      </c>
      <c r="E279" s="10" t="str">
        <f t="shared" si="36"/>
        <v/>
      </c>
      <c r="F279" s="10">
        <f t="shared" si="37"/>
        <v>1.0915838882218098E-4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5</v>
      </c>
      <c r="D280" s="9">
        <v>0</v>
      </c>
      <c r="E280" s="10">
        <f t="shared" si="36"/>
        <v>7.8517587939698496E-4</v>
      </c>
      <c r="F280" s="10" t="str">
        <f t="shared" si="37"/>
        <v/>
      </c>
      <c r="G280" s="10">
        <f t="shared" si="39"/>
        <v>-1</v>
      </c>
      <c r="H280" s="17">
        <f t="shared" si="38"/>
        <v>-7.8517587939698496E-4</v>
      </c>
    </row>
    <row r="281" spans="1:8" x14ac:dyDescent="0.2">
      <c r="A281" s="8"/>
      <c r="B281" s="24" t="s">
        <v>266</v>
      </c>
      <c r="C281" s="21">
        <v>13</v>
      </c>
      <c r="D281" s="9">
        <v>1</v>
      </c>
      <c r="E281" s="10">
        <f t="shared" si="36"/>
        <v>2.041457286432161E-3</v>
      </c>
      <c r="F281" s="10">
        <f t="shared" si="37"/>
        <v>1.0915838882218098E-4</v>
      </c>
      <c r="G281" s="10">
        <f t="shared" si="39"/>
        <v>-0.92307692307692313</v>
      </c>
      <c r="H281" s="17">
        <f t="shared" si="38"/>
        <v>-1.8844221105527642E-3</v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8</v>
      </c>
      <c r="D284" s="9">
        <v>0</v>
      </c>
      <c r="E284" s="10">
        <f t="shared" si="36"/>
        <v>1.2562814070351759E-3</v>
      </c>
      <c r="F284" s="10" t="str">
        <f t="shared" si="37"/>
        <v/>
      </c>
      <c r="G284" s="10">
        <f t="shared" si="39"/>
        <v>-1</v>
      </c>
      <c r="H284" s="17">
        <f t="shared" si="38"/>
        <v>-1.2562814070351759E-3</v>
      </c>
    </row>
    <row r="285" spans="1:8" x14ac:dyDescent="0.2">
      <c r="A285" s="8"/>
      <c r="B285" s="24" t="s">
        <v>270</v>
      </c>
      <c r="C285" s="21">
        <v>52</v>
      </c>
      <c r="D285" s="9">
        <v>72</v>
      </c>
      <c r="E285" s="10">
        <f t="shared" si="36"/>
        <v>8.1658291457286439E-3</v>
      </c>
      <c r="F285" s="10">
        <f t="shared" si="37"/>
        <v>7.8594039951970316E-3</v>
      </c>
      <c r="G285" s="10">
        <f t="shared" si="39"/>
        <v>0.38461538461538464</v>
      </c>
      <c r="H285" s="17">
        <f t="shared" si="38"/>
        <v>3.1407035175879403E-3</v>
      </c>
    </row>
    <row r="286" spans="1:8" ht="25.5" x14ac:dyDescent="0.2">
      <c r="A286" s="8"/>
      <c r="B286" s="24" t="s">
        <v>271</v>
      </c>
      <c r="C286" s="21">
        <v>52</v>
      </c>
      <c r="D286" s="9">
        <v>211</v>
      </c>
      <c r="E286" s="10">
        <f t="shared" si="36"/>
        <v>8.1658291457286439E-3</v>
      </c>
      <c r="F286" s="10">
        <f t="shared" si="37"/>
        <v>2.3032420041480189E-2</v>
      </c>
      <c r="G286" s="10">
        <f t="shared" si="39"/>
        <v>3.0576923076923075</v>
      </c>
      <c r="H286" s="17">
        <f t="shared" si="38"/>
        <v>2.4968592964824121E-2</v>
      </c>
    </row>
    <row r="287" spans="1:8" x14ac:dyDescent="0.2">
      <c r="A287" s="8"/>
      <c r="B287" s="24" t="s">
        <v>272</v>
      </c>
      <c r="C287" s="21">
        <v>11</v>
      </c>
      <c r="D287" s="9">
        <v>10</v>
      </c>
      <c r="E287" s="10">
        <f t="shared" si="36"/>
        <v>1.7273869346733669E-3</v>
      </c>
      <c r="F287" s="10">
        <f t="shared" si="37"/>
        <v>1.0915838882218098E-3</v>
      </c>
      <c r="G287" s="10">
        <f t="shared" si="39"/>
        <v>-9.0909090909090912E-2</v>
      </c>
      <c r="H287" s="17">
        <f t="shared" si="38"/>
        <v>-1.5703517587939699E-4</v>
      </c>
    </row>
    <row r="288" spans="1:8" x14ac:dyDescent="0.2">
      <c r="A288" s="8"/>
      <c r="B288" s="24" t="s">
        <v>273</v>
      </c>
      <c r="C288" s="21">
        <v>5</v>
      </c>
      <c r="D288" s="9">
        <v>23</v>
      </c>
      <c r="E288" s="10">
        <f t="shared" si="36"/>
        <v>7.8517587939698496E-4</v>
      </c>
      <c r="F288" s="10">
        <f t="shared" si="37"/>
        <v>2.5106429429101627E-3</v>
      </c>
      <c r="G288" s="10">
        <f t="shared" si="39"/>
        <v>3.6</v>
      </c>
      <c r="H288" s="17">
        <f t="shared" si="38"/>
        <v>2.8266331658291458E-3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3</v>
      </c>
      <c r="E290" s="10" t="str">
        <f t="shared" si="36"/>
        <v/>
      </c>
      <c r="F290" s="10">
        <f t="shared" si="37"/>
        <v>3.2747516646654295E-4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40</v>
      </c>
      <c r="D291" s="9">
        <v>20</v>
      </c>
      <c r="E291" s="10">
        <f t="shared" si="36"/>
        <v>6.2814070351758797E-3</v>
      </c>
      <c r="F291" s="10">
        <f t="shared" si="37"/>
        <v>2.1831677764436196E-3</v>
      </c>
      <c r="G291" s="10">
        <f t="shared" si="39"/>
        <v>-0.5</v>
      </c>
      <c r="H291" s="17">
        <f t="shared" si="38"/>
        <v>-3.1407035175879399E-3</v>
      </c>
    </row>
    <row r="292" spans="1:8" x14ac:dyDescent="0.2">
      <c r="A292" s="8"/>
      <c r="B292" s="24" t="s">
        <v>277</v>
      </c>
      <c r="C292" s="21">
        <v>3</v>
      </c>
      <c r="D292" s="9">
        <v>2</v>
      </c>
      <c r="E292" s="10">
        <f t="shared" si="36"/>
        <v>4.7110552763819093E-4</v>
      </c>
      <c r="F292" s="10">
        <f t="shared" si="37"/>
        <v>2.1831677764436196E-4</v>
      </c>
      <c r="G292" s="10">
        <f t="shared" si="39"/>
        <v>-0.33333333333333331</v>
      </c>
      <c r="H292" s="17">
        <f t="shared" si="38"/>
        <v>-1.5703517587939696E-4</v>
      </c>
    </row>
    <row r="293" spans="1:8" x14ac:dyDescent="0.2">
      <c r="A293" s="8"/>
      <c r="B293" s="24" t="s">
        <v>278</v>
      </c>
      <c r="C293" s="21">
        <v>9</v>
      </c>
      <c r="D293" s="9">
        <v>26</v>
      </c>
      <c r="E293" s="10">
        <f t="shared" si="36"/>
        <v>1.4133165829145729E-3</v>
      </c>
      <c r="F293" s="10">
        <f t="shared" si="37"/>
        <v>2.8381181093767058E-3</v>
      </c>
      <c r="G293" s="10">
        <f t="shared" si="39"/>
        <v>1.8888888888888888</v>
      </c>
      <c r="H293" s="17">
        <f t="shared" si="38"/>
        <v>2.6695979899497486E-3</v>
      </c>
    </row>
    <row r="294" spans="1:8" x14ac:dyDescent="0.2">
      <c r="A294" s="8"/>
      <c r="B294" s="24" t="s">
        <v>279</v>
      </c>
      <c r="C294" s="21">
        <v>0</v>
      </c>
      <c r="D294" s="9">
        <v>186</v>
      </c>
      <c r="E294" s="10" t="str">
        <f t="shared" si="36"/>
        <v/>
      </c>
      <c r="F294" s="10">
        <f t="shared" si="37"/>
        <v>2.0303460320925663E-2</v>
      </c>
      <c r="G294" s="10">
        <f t="shared" si="39"/>
        <v>1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3</v>
      </c>
      <c r="E295" s="10" t="str">
        <f t="shared" si="36"/>
        <v/>
      </c>
      <c r="F295" s="10">
        <f t="shared" si="37"/>
        <v>3.2747516646654295E-4</v>
      </c>
      <c r="G295" s="10">
        <f t="shared" si="39"/>
        <v>1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481</v>
      </c>
      <c r="D297" s="9">
        <v>165</v>
      </c>
      <c r="E297" s="10">
        <f t="shared" si="36"/>
        <v>7.5533919597989954E-2</v>
      </c>
      <c r="F297" s="10">
        <f t="shared" si="37"/>
        <v>1.8011134155659862E-2</v>
      </c>
      <c r="G297" s="10">
        <f t="shared" si="39"/>
        <v>-0.656964656964657</v>
      </c>
      <c r="H297" s="17">
        <f t="shared" si="38"/>
        <v>-4.9623115577889454E-2</v>
      </c>
    </row>
    <row r="298" spans="1:8" x14ac:dyDescent="0.2">
      <c r="A298" s="8"/>
      <c r="B298" s="24" t="s">
        <v>283</v>
      </c>
      <c r="C298" s="21">
        <v>15</v>
      </c>
      <c r="D298" s="9">
        <v>4</v>
      </c>
      <c r="E298" s="10">
        <f t="shared" si="36"/>
        <v>2.3555276381909546E-3</v>
      </c>
      <c r="F298" s="10">
        <f t="shared" si="37"/>
        <v>4.3663355528872393E-4</v>
      </c>
      <c r="G298" s="10">
        <f t="shared" si="39"/>
        <v>-0.73333333333333328</v>
      </c>
      <c r="H298" s="17">
        <f t="shared" si="38"/>
        <v>-1.7273869346733665E-3</v>
      </c>
    </row>
    <row r="299" spans="1:8" x14ac:dyDescent="0.2">
      <c r="A299" s="8"/>
      <c r="B299" s="24" t="s">
        <v>284</v>
      </c>
      <c r="C299" s="21">
        <v>62</v>
      </c>
      <c r="D299" s="9">
        <v>215</v>
      </c>
      <c r="E299" s="10">
        <f t="shared" si="36"/>
        <v>9.7361809045226136E-3</v>
      </c>
      <c r="F299" s="10">
        <f t="shared" si="37"/>
        <v>2.3469053596768912E-2</v>
      </c>
      <c r="G299" s="10">
        <f t="shared" si="39"/>
        <v>2.467741935483871</v>
      </c>
      <c r="H299" s="17">
        <f t="shared" si="38"/>
        <v>2.4026381909547739E-2</v>
      </c>
    </row>
    <row r="300" spans="1:8" x14ac:dyDescent="0.2">
      <c r="A300" s="8"/>
      <c r="B300" s="24" t="s">
        <v>285</v>
      </c>
      <c r="C300" s="21">
        <v>22</v>
      </c>
      <c r="D300" s="9">
        <v>14</v>
      </c>
      <c r="E300" s="10">
        <f t="shared" si="36"/>
        <v>3.4547738693467339E-3</v>
      </c>
      <c r="F300" s="10">
        <f t="shared" si="37"/>
        <v>1.5282174435105338E-3</v>
      </c>
      <c r="G300" s="10">
        <f t="shared" si="39"/>
        <v>-0.36363636363636365</v>
      </c>
      <c r="H300" s="17">
        <f t="shared" si="38"/>
        <v>-1.2562814070351759E-3</v>
      </c>
    </row>
    <row r="301" spans="1:8" x14ac:dyDescent="0.2">
      <c r="A301" s="8"/>
      <c r="B301" s="24" t="s">
        <v>286</v>
      </c>
      <c r="C301" s="21">
        <v>124</v>
      </c>
      <c r="D301" s="9">
        <v>26</v>
      </c>
      <c r="E301" s="10">
        <f t="shared" si="36"/>
        <v>1.9472361809045227E-2</v>
      </c>
      <c r="F301" s="10">
        <f t="shared" si="37"/>
        <v>2.8381181093767058E-3</v>
      </c>
      <c r="G301" s="10">
        <f t="shared" si="39"/>
        <v>-0.79032258064516125</v>
      </c>
      <c r="H301" s="17">
        <f t="shared" si="38"/>
        <v>-1.5389447236180905E-2</v>
      </c>
    </row>
    <row r="302" spans="1:8" x14ac:dyDescent="0.2">
      <c r="A302" s="8"/>
      <c r="B302" s="24" t="s">
        <v>287</v>
      </c>
      <c r="C302" s="21">
        <v>39</v>
      </c>
      <c r="D302" s="9">
        <v>23</v>
      </c>
      <c r="E302" s="10">
        <f t="shared" si="36"/>
        <v>6.124371859296482E-3</v>
      </c>
      <c r="F302" s="10">
        <f t="shared" si="37"/>
        <v>2.5106429429101627E-3</v>
      </c>
      <c r="G302" s="10">
        <f t="shared" si="39"/>
        <v>-0.41025641025641024</v>
      </c>
      <c r="H302" s="17">
        <f t="shared" si="38"/>
        <v>-2.5125628140703514E-3</v>
      </c>
    </row>
    <row r="303" spans="1:8" x14ac:dyDescent="0.2">
      <c r="A303" s="8"/>
      <c r="B303" s="24" t="s">
        <v>288</v>
      </c>
      <c r="C303" s="21">
        <v>2</v>
      </c>
      <c r="D303" s="9">
        <v>9</v>
      </c>
      <c r="E303" s="10">
        <f t="shared" si="36"/>
        <v>3.1407035175879397E-4</v>
      </c>
      <c r="F303" s="10">
        <f t="shared" si="37"/>
        <v>9.8242549939962895E-4</v>
      </c>
      <c r="G303" s="10">
        <f t="shared" si="39"/>
        <v>3.5</v>
      </c>
      <c r="H303" s="17">
        <f t="shared" si="38"/>
        <v>1.0992462311557789E-3</v>
      </c>
    </row>
    <row r="304" spans="1:8" ht="25.5" x14ac:dyDescent="0.2">
      <c r="A304" s="8"/>
      <c r="B304" s="24" t="s">
        <v>289</v>
      </c>
      <c r="C304" s="21">
        <v>0</v>
      </c>
      <c r="D304" s="9">
        <v>6</v>
      </c>
      <c r="E304" s="10" t="str">
        <f t="shared" si="36"/>
        <v/>
      </c>
      <c r="F304" s="10">
        <f t="shared" si="37"/>
        <v>6.5495033293308589E-4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48</v>
      </c>
      <c r="D305" s="9">
        <v>86</v>
      </c>
      <c r="E305" s="10">
        <f t="shared" si="36"/>
        <v>7.537688442211055E-3</v>
      </c>
      <c r="F305" s="10">
        <f t="shared" si="37"/>
        <v>9.3876214387075638E-3</v>
      </c>
      <c r="G305" s="10">
        <f t="shared" si="39"/>
        <v>0.79166666666666663</v>
      </c>
      <c r="H305" s="17">
        <f t="shared" si="38"/>
        <v>5.9673366834170852E-3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0</v>
      </c>
      <c r="E307" s="10">
        <f t="shared" si="36"/>
        <v>1.5703517587939699E-4</v>
      </c>
      <c r="F307" s="10" t="str">
        <f t="shared" si="37"/>
        <v/>
      </c>
      <c r="G307" s="10">
        <f t="shared" si="39"/>
        <v>-1</v>
      </c>
      <c r="H307" s="17">
        <f t="shared" si="38"/>
        <v>-1.5703517587939699E-4</v>
      </c>
    </row>
    <row r="308" spans="1:8" x14ac:dyDescent="0.2">
      <c r="A308" s="8"/>
      <c r="B308" s="24" t="s">
        <v>293</v>
      </c>
      <c r="C308" s="21">
        <v>3</v>
      </c>
      <c r="D308" s="9">
        <v>7</v>
      </c>
      <c r="E308" s="10">
        <f t="shared" si="36"/>
        <v>4.7110552763819093E-4</v>
      </c>
      <c r="F308" s="10">
        <f t="shared" si="37"/>
        <v>7.6410872175526688E-4</v>
      </c>
      <c r="G308" s="10">
        <f t="shared" si="39"/>
        <v>1.3333333333333333</v>
      </c>
      <c r="H308" s="17">
        <f t="shared" si="38"/>
        <v>6.2814070351758784E-4</v>
      </c>
    </row>
    <row r="309" spans="1:8" x14ac:dyDescent="0.2">
      <c r="A309" s="8"/>
      <c r="B309" s="24" t="s">
        <v>294</v>
      </c>
      <c r="C309" s="21">
        <v>2</v>
      </c>
      <c r="D309" s="9">
        <v>21</v>
      </c>
      <c r="E309" s="10">
        <f t="shared" ref="E309:E340" si="40">+IF(C309=0,"",C309/C$181)</f>
        <v>3.1407035175879397E-4</v>
      </c>
      <c r="F309" s="10">
        <f t="shared" ref="F309:F340" si="41">+IF(D309=0,"",D309/D$181)</f>
        <v>2.2923261652658005E-3</v>
      </c>
      <c r="G309" s="10">
        <f t="shared" si="39"/>
        <v>9.5</v>
      </c>
      <c r="H309" s="17">
        <f t="shared" ref="H309:H340" si="42">+IF(OR(AND(E309=""),(G309="")),"",E309*G309)</f>
        <v>2.9836683417085426E-3</v>
      </c>
    </row>
    <row r="310" spans="1:8" x14ac:dyDescent="0.2">
      <c r="A310" s="8"/>
      <c r="B310" s="24" t="s">
        <v>295</v>
      </c>
      <c r="C310" s="21">
        <v>1</v>
      </c>
      <c r="D310" s="9">
        <v>0</v>
      </c>
      <c r="E310" s="10">
        <f t="shared" si="40"/>
        <v>1.5703517587939699E-4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7">
        <f t="shared" si="42"/>
        <v>-1.5703517587939699E-4</v>
      </c>
    </row>
    <row r="311" spans="1:8" x14ac:dyDescent="0.2">
      <c r="A311" s="8"/>
      <c r="B311" s="24" t="s">
        <v>296</v>
      </c>
      <c r="C311" s="21">
        <v>10</v>
      </c>
      <c r="D311" s="9">
        <v>39</v>
      </c>
      <c r="E311" s="10">
        <f t="shared" si="40"/>
        <v>1.5703517587939699E-3</v>
      </c>
      <c r="F311" s="10">
        <f t="shared" si="41"/>
        <v>4.2571771640650584E-3</v>
      </c>
      <c r="G311" s="10">
        <f t="shared" si="43"/>
        <v>2.9</v>
      </c>
      <c r="H311" s="17">
        <f t="shared" si="42"/>
        <v>4.5540201005025123E-3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6</v>
      </c>
      <c r="D313" s="9">
        <v>41</v>
      </c>
      <c r="E313" s="10">
        <f t="shared" si="40"/>
        <v>9.4221105527638187E-4</v>
      </c>
      <c r="F313" s="10">
        <f t="shared" si="41"/>
        <v>4.4754939417094202E-3</v>
      </c>
      <c r="G313" s="10">
        <f t="shared" si="43"/>
        <v>5.833333333333333</v>
      </c>
      <c r="H313" s="17">
        <f t="shared" si="42"/>
        <v>5.496231155778894E-3</v>
      </c>
    </row>
    <row r="314" spans="1:8" ht="25.5" x14ac:dyDescent="0.2">
      <c r="A314" s="8"/>
      <c r="B314" s="24" t="s">
        <v>299</v>
      </c>
      <c r="C314" s="21">
        <v>180</v>
      </c>
      <c r="D314" s="9">
        <v>331</v>
      </c>
      <c r="E314" s="10">
        <f t="shared" si="40"/>
        <v>2.8266331658291458E-2</v>
      </c>
      <c r="F314" s="10">
        <f t="shared" si="41"/>
        <v>3.6131426700141904E-2</v>
      </c>
      <c r="G314" s="10">
        <f t="shared" si="43"/>
        <v>0.83888888888888891</v>
      </c>
      <c r="H314" s="17">
        <f t="shared" si="42"/>
        <v>2.3712311557788947E-2</v>
      </c>
    </row>
    <row r="315" spans="1:8" x14ac:dyDescent="0.2">
      <c r="A315" s="8"/>
      <c r="B315" s="24" t="s">
        <v>300</v>
      </c>
      <c r="C315" s="21">
        <v>5</v>
      </c>
      <c r="D315" s="9">
        <v>76</v>
      </c>
      <c r="E315" s="10">
        <f t="shared" si="40"/>
        <v>7.8517587939698496E-4</v>
      </c>
      <c r="F315" s="10">
        <f t="shared" si="41"/>
        <v>8.2960375504857551E-3</v>
      </c>
      <c r="G315" s="10">
        <f t="shared" si="43"/>
        <v>14.2</v>
      </c>
      <c r="H315" s="17">
        <f t="shared" si="42"/>
        <v>1.1149497487437186E-2</v>
      </c>
    </row>
    <row r="316" spans="1:8" ht="25.5" x14ac:dyDescent="0.2">
      <c r="A316" s="8"/>
      <c r="B316" s="24" t="s">
        <v>301</v>
      </c>
      <c r="C316" s="21">
        <v>20</v>
      </c>
      <c r="D316" s="9">
        <v>8</v>
      </c>
      <c r="E316" s="10">
        <f t="shared" si="40"/>
        <v>3.1407035175879399E-3</v>
      </c>
      <c r="F316" s="10">
        <f t="shared" si="41"/>
        <v>8.7326711057744786E-4</v>
      </c>
      <c r="G316" s="10">
        <f t="shared" si="43"/>
        <v>-0.6</v>
      </c>
      <c r="H316" s="17">
        <f t="shared" si="42"/>
        <v>-1.8844221105527637E-3</v>
      </c>
    </row>
    <row r="317" spans="1:8" x14ac:dyDescent="0.2">
      <c r="A317" s="8"/>
      <c r="B317" s="24" t="s">
        <v>302</v>
      </c>
      <c r="C317" s="21">
        <v>31</v>
      </c>
      <c r="D317" s="9">
        <v>35</v>
      </c>
      <c r="E317" s="10">
        <f t="shared" si="40"/>
        <v>4.8680904522613068E-3</v>
      </c>
      <c r="F317" s="10">
        <f t="shared" si="41"/>
        <v>3.8205436087763345E-3</v>
      </c>
      <c r="G317" s="10">
        <f t="shared" si="43"/>
        <v>0.12903225806451613</v>
      </c>
      <c r="H317" s="17">
        <f t="shared" si="42"/>
        <v>6.2814070351758795E-4</v>
      </c>
    </row>
    <row r="318" spans="1:8" x14ac:dyDescent="0.2">
      <c r="A318" s="8"/>
      <c r="B318" s="24" t="s">
        <v>303</v>
      </c>
      <c r="C318" s="21">
        <v>5</v>
      </c>
      <c r="D318" s="9">
        <v>26</v>
      </c>
      <c r="E318" s="10">
        <f t="shared" si="40"/>
        <v>7.8517587939698496E-4</v>
      </c>
      <c r="F318" s="10">
        <f t="shared" si="41"/>
        <v>2.8381181093767058E-3</v>
      </c>
      <c r="G318" s="10">
        <f t="shared" si="43"/>
        <v>4.2</v>
      </c>
      <c r="H318" s="17">
        <f t="shared" si="42"/>
        <v>3.2977386934673371E-3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75</v>
      </c>
      <c r="D320" s="9">
        <v>78</v>
      </c>
      <c r="E320" s="10">
        <f t="shared" si="40"/>
        <v>1.1777638190954775E-2</v>
      </c>
      <c r="F320" s="10">
        <f t="shared" si="41"/>
        <v>8.5143543281301168E-3</v>
      </c>
      <c r="G320" s="10">
        <f t="shared" si="43"/>
        <v>0.04</v>
      </c>
      <c r="H320" s="17">
        <f t="shared" si="42"/>
        <v>4.7110552763819099E-4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1</v>
      </c>
      <c r="E322" s="10" t="str">
        <f t="shared" si="40"/>
        <v/>
      </c>
      <c r="F322" s="10">
        <f t="shared" si="41"/>
        <v>1.0915838882218098E-4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3</v>
      </c>
      <c r="E324" s="10" t="str">
        <f t="shared" si="40"/>
        <v/>
      </c>
      <c r="F324" s="10">
        <f t="shared" si="41"/>
        <v>3.2747516646654295E-4</v>
      </c>
      <c r="G324" s="10">
        <f t="shared" si="43"/>
        <v>1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43</v>
      </c>
      <c r="D325" s="9">
        <v>23</v>
      </c>
      <c r="E325" s="10">
        <f t="shared" si="40"/>
        <v>6.7525125628140701E-3</v>
      </c>
      <c r="F325" s="10">
        <f t="shared" si="41"/>
        <v>2.5106429429101627E-3</v>
      </c>
      <c r="G325" s="10">
        <f t="shared" si="43"/>
        <v>-0.46511627906976744</v>
      </c>
      <c r="H325" s="17">
        <f t="shared" si="42"/>
        <v>-3.1407035175879394E-3</v>
      </c>
    </row>
    <row r="326" spans="1:8" x14ac:dyDescent="0.2">
      <c r="A326" s="8"/>
      <c r="B326" s="24" t="s">
        <v>311</v>
      </c>
      <c r="C326" s="21">
        <v>6</v>
      </c>
      <c r="D326" s="9">
        <v>3</v>
      </c>
      <c r="E326" s="10">
        <f t="shared" si="40"/>
        <v>9.4221105527638187E-4</v>
      </c>
      <c r="F326" s="10">
        <f t="shared" si="41"/>
        <v>3.2747516646654295E-4</v>
      </c>
      <c r="G326" s="10">
        <f t="shared" si="43"/>
        <v>-0.5</v>
      </c>
      <c r="H326" s="17">
        <f t="shared" si="42"/>
        <v>-4.7110552763819093E-4</v>
      </c>
    </row>
    <row r="327" spans="1:8" ht="25.5" x14ac:dyDescent="0.2">
      <c r="A327" s="8"/>
      <c r="B327" s="24" t="s">
        <v>312</v>
      </c>
      <c r="C327" s="21">
        <v>0</v>
      </c>
      <c r="D327" s="9">
        <v>26</v>
      </c>
      <c r="E327" s="10" t="str">
        <f t="shared" si="40"/>
        <v/>
      </c>
      <c r="F327" s="10">
        <f t="shared" si="41"/>
        <v>2.8381181093767058E-3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38</v>
      </c>
      <c r="D329" s="9">
        <v>67</v>
      </c>
      <c r="E329" s="10">
        <f t="shared" si="40"/>
        <v>5.9673366834170852E-3</v>
      </c>
      <c r="F329" s="10">
        <f t="shared" si="41"/>
        <v>7.3136120510861264E-3</v>
      </c>
      <c r="G329" s="10">
        <f t="shared" si="43"/>
        <v>0.76315789473684215</v>
      </c>
      <c r="H329" s="17">
        <f t="shared" si="42"/>
        <v>4.5540201005025123E-3</v>
      </c>
    </row>
    <row r="330" spans="1:8" x14ac:dyDescent="0.2">
      <c r="A330" s="8"/>
      <c r="B330" s="24" t="s">
        <v>315</v>
      </c>
      <c r="C330" s="21">
        <v>1</v>
      </c>
      <c r="D330" s="9">
        <v>0</v>
      </c>
      <c r="E330" s="10">
        <f t="shared" si="40"/>
        <v>1.5703517587939699E-4</v>
      </c>
      <c r="F330" s="10" t="str">
        <f t="shared" si="41"/>
        <v/>
      </c>
      <c r="G330" s="10">
        <f t="shared" si="43"/>
        <v>-1</v>
      </c>
      <c r="H330" s="17">
        <f t="shared" si="42"/>
        <v>-1.5703517587939699E-4</v>
      </c>
    </row>
    <row r="331" spans="1:8" ht="25.5" x14ac:dyDescent="0.2">
      <c r="A331" s="8"/>
      <c r="B331" s="24" t="s">
        <v>316</v>
      </c>
      <c r="C331" s="21">
        <v>183</v>
      </c>
      <c r="D331" s="9">
        <v>99</v>
      </c>
      <c r="E331" s="10">
        <f t="shared" si="40"/>
        <v>2.8737437185929648E-2</v>
      </c>
      <c r="F331" s="10">
        <f t="shared" si="41"/>
        <v>1.0806680493395917E-2</v>
      </c>
      <c r="G331" s="10">
        <f t="shared" si="43"/>
        <v>-0.45901639344262296</v>
      </c>
      <c r="H331" s="17">
        <f t="shared" si="42"/>
        <v>-1.3190954773869347E-2</v>
      </c>
    </row>
    <row r="332" spans="1:8" x14ac:dyDescent="0.2">
      <c r="A332" s="8"/>
      <c r="B332" s="24" t="s">
        <v>317</v>
      </c>
      <c r="C332" s="21">
        <v>1</v>
      </c>
      <c r="D332" s="9">
        <v>0</v>
      </c>
      <c r="E332" s="10">
        <f t="shared" si="40"/>
        <v>1.5703517587939699E-4</v>
      </c>
      <c r="F332" s="10" t="str">
        <f t="shared" si="41"/>
        <v/>
      </c>
      <c r="G332" s="10">
        <f t="shared" si="43"/>
        <v>-1</v>
      </c>
      <c r="H332" s="17">
        <f t="shared" si="42"/>
        <v>-1.5703517587939699E-4</v>
      </c>
    </row>
    <row r="333" spans="1:8" ht="25.5" x14ac:dyDescent="0.2">
      <c r="A333" s="8"/>
      <c r="B333" s="24" t="s">
        <v>318</v>
      </c>
      <c r="C333" s="21">
        <v>7</v>
      </c>
      <c r="D333" s="9">
        <v>20</v>
      </c>
      <c r="E333" s="10">
        <f t="shared" si="40"/>
        <v>1.0992462311557789E-3</v>
      </c>
      <c r="F333" s="10">
        <f t="shared" si="41"/>
        <v>2.1831677764436196E-3</v>
      </c>
      <c r="G333" s="10">
        <f t="shared" si="43"/>
        <v>1.8571428571428572</v>
      </c>
      <c r="H333" s="17">
        <f t="shared" si="42"/>
        <v>2.041457286432161E-3</v>
      </c>
    </row>
    <row r="334" spans="1:8" x14ac:dyDescent="0.2">
      <c r="A334" s="8"/>
      <c r="B334" s="24" t="s">
        <v>319</v>
      </c>
      <c r="C334" s="21">
        <v>1</v>
      </c>
      <c r="D334" s="9">
        <v>1</v>
      </c>
      <c r="E334" s="10">
        <f t="shared" si="40"/>
        <v>1.5703517587939699E-4</v>
      </c>
      <c r="F334" s="10">
        <f t="shared" si="41"/>
        <v>1.0915838882218098E-4</v>
      </c>
      <c r="G334" s="10">
        <f t="shared" si="43"/>
        <v>0</v>
      </c>
      <c r="H334" s="17">
        <f t="shared" si="42"/>
        <v>0</v>
      </c>
    </row>
    <row r="335" spans="1:8" ht="25.5" x14ac:dyDescent="0.2">
      <c r="A335" s="8"/>
      <c r="B335" s="24" t="s">
        <v>320</v>
      </c>
      <c r="C335" s="21">
        <v>1</v>
      </c>
      <c r="D335" s="9">
        <v>10</v>
      </c>
      <c r="E335" s="10">
        <f t="shared" si="40"/>
        <v>1.5703517587939699E-4</v>
      </c>
      <c r="F335" s="10">
        <f t="shared" si="41"/>
        <v>1.0915838882218098E-3</v>
      </c>
      <c r="G335" s="10">
        <f t="shared" si="43"/>
        <v>9</v>
      </c>
      <c r="H335" s="17">
        <f t="shared" si="42"/>
        <v>1.4133165829145729E-3</v>
      </c>
    </row>
    <row r="336" spans="1:8" ht="25.5" x14ac:dyDescent="0.2">
      <c r="A336" s="8"/>
      <c r="B336" s="24" t="s">
        <v>321</v>
      </c>
      <c r="C336" s="21">
        <v>16</v>
      </c>
      <c r="D336" s="9">
        <v>14</v>
      </c>
      <c r="E336" s="10">
        <f t="shared" si="40"/>
        <v>2.5125628140703518E-3</v>
      </c>
      <c r="F336" s="10">
        <f t="shared" si="41"/>
        <v>1.5282174435105338E-3</v>
      </c>
      <c r="G336" s="10">
        <f t="shared" si="43"/>
        <v>-0.125</v>
      </c>
      <c r="H336" s="17">
        <f t="shared" si="42"/>
        <v>-3.1407035175879397E-4</v>
      </c>
    </row>
    <row r="337" spans="1:8" ht="25.5" x14ac:dyDescent="0.2">
      <c r="A337" s="8"/>
      <c r="B337" s="24" t="s">
        <v>322</v>
      </c>
      <c r="C337" s="21">
        <v>0</v>
      </c>
      <c r="D337" s="9">
        <v>3</v>
      </c>
      <c r="E337" s="10" t="str">
        <f t="shared" si="40"/>
        <v/>
      </c>
      <c r="F337" s="10">
        <f t="shared" si="41"/>
        <v>3.2747516646654295E-4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6</v>
      </c>
      <c r="D339" s="9">
        <v>1</v>
      </c>
      <c r="E339" s="10">
        <f t="shared" si="40"/>
        <v>9.4221105527638187E-4</v>
      </c>
      <c r="F339" s="10">
        <f t="shared" si="41"/>
        <v>1.0915838882218098E-4</v>
      </c>
      <c r="G339" s="10">
        <f t="shared" si="43"/>
        <v>-0.83333333333333337</v>
      </c>
      <c r="H339" s="17">
        <f t="shared" si="42"/>
        <v>-7.8517587939698496E-4</v>
      </c>
    </row>
    <row r="340" spans="1:8" ht="25.5" x14ac:dyDescent="0.2">
      <c r="A340" s="8"/>
      <c r="B340" s="24" t="s">
        <v>325</v>
      </c>
      <c r="C340" s="21">
        <v>24</v>
      </c>
      <c r="D340" s="9">
        <v>31</v>
      </c>
      <c r="E340" s="10">
        <f t="shared" si="40"/>
        <v>3.7688442211055275E-3</v>
      </c>
      <c r="F340" s="10">
        <f t="shared" si="41"/>
        <v>3.3839100534876106E-3</v>
      </c>
      <c r="G340" s="10">
        <f t="shared" si="43"/>
        <v>0.29166666666666669</v>
      </c>
      <c r="H340" s="17">
        <f t="shared" si="42"/>
        <v>1.0992462311557789E-3</v>
      </c>
    </row>
    <row r="341" spans="1:8" x14ac:dyDescent="0.2">
      <c r="A341" s="8"/>
      <c r="B341" s="24" t="s">
        <v>326</v>
      </c>
      <c r="C341" s="21">
        <v>18</v>
      </c>
      <c r="D341" s="9">
        <v>0</v>
      </c>
      <c r="E341" s="10">
        <f t="shared" ref="E341:E356" si="44">+IF(C341=0,"",C341/C$181)</f>
        <v>2.8266331658291458E-3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-2.8266331658291458E-3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6</v>
      </c>
      <c r="D345" s="9">
        <v>2</v>
      </c>
      <c r="E345" s="10">
        <f t="shared" si="44"/>
        <v>9.4221105527638187E-4</v>
      </c>
      <c r="F345" s="10">
        <f t="shared" si="45"/>
        <v>2.1831677764436196E-4</v>
      </c>
      <c r="G345" s="10">
        <f t="shared" si="47"/>
        <v>-0.66666666666666663</v>
      </c>
      <c r="H345" s="17">
        <f t="shared" si="46"/>
        <v>-6.2814070351758784E-4</v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3</v>
      </c>
      <c r="E347" s="10" t="str">
        <f t="shared" si="44"/>
        <v/>
      </c>
      <c r="F347" s="10">
        <f t="shared" si="45"/>
        <v>3.2747516646654295E-4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1</v>
      </c>
      <c r="E348" s="10" t="str">
        <f t="shared" si="44"/>
        <v/>
      </c>
      <c r="F348" s="10">
        <f t="shared" si="45"/>
        <v>1.0915838882218098E-4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16</v>
      </c>
      <c r="E349" s="10" t="str">
        <f t="shared" si="44"/>
        <v/>
      </c>
      <c r="F349" s="10">
        <f t="shared" si="45"/>
        <v>1.7465342211548957E-3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2</v>
      </c>
      <c r="D352" s="9">
        <v>0</v>
      </c>
      <c r="E352" s="10">
        <f t="shared" si="44"/>
        <v>3.1407035175879397E-4</v>
      </c>
      <c r="F352" s="10" t="str">
        <f t="shared" si="45"/>
        <v/>
      </c>
      <c r="G352" s="10">
        <f t="shared" si="47"/>
        <v>-1</v>
      </c>
      <c r="H352" s="17">
        <f t="shared" si="46"/>
        <v>-3.1407035175879397E-4</v>
      </c>
    </row>
    <row r="353" spans="1:8" ht="25.5" x14ac:dyDescent="0.2">
      <c r="A353" s="8"/>
      <c r="B353" s="24" t="s">
        <v>338</v>
      </c>
      <c r="C353" s="21">
        <v>2</v>
      </c>
      <c r="D353" s="9">
        <v>2</v>
      </c>
      <c r="E353" s="10">
        <f t="shared" si="44"/>
        <v>3.1407035175879397E-4</v>
      </c>
      <c r="F353" s="10">
        <f t="shared" si="45"/>
        <v>2.1831677764436196E-4</v>
      </c>
      <c r="G353" s="10">
        <f t="shared" si="47"/>
        <v>0</v>
      </c>
      <c r="H353" s="17">
        <f t="shared" si="46"/>
        <v>0</v>
      </c>
    </row>
    <row r="354" spans="1:8" x14ac:dyDescent="0.2">
      <c r="A354" s="8"/>
      <c r="B354" s="24" t="s">
        <v>339</v>
      </c>
      <c r="C354" s="21">
        <v>4</v>
      </c>
      <c r="D354" s="9">
        <v>2</v>
      </c>
      <c r="E354" s="10">
        <f t="shared" si="44"/>
        <v>6.2814070351758795E-4</v>
      </c>
      <c r="F354" s="10">
        <f t="shared" si="45"/>
        <v>2.1831677764436196E-4</v>
      </c>
      <c r="G354" s="10">
        <f t="shared" si="47"/>
        <v>-0.5</v>
      </c>
      <c r="H354" s="17">
        <f t="shared" si="46"/>
        <v>-3.1407035175879397E-4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2</v>
      </c>
      <c r="D356" s="18">
        <v>0</v>
      </c>
      <c r="E356" s="19">
        <f t="shared" si="44"/>
        <v>3.1407035175879397E-4</v>
      </c>
      <c r="F356" s="19" t="str">
        <f t="shared" si="45"/>
        <v/>
      </c>
      <c r="G356" s="19">
        <f t="shared" si="47"/>
        <v>-1</v>
      </c>
      <c r="H356" s="20">
        <f t="shared" si="46"/>
        <v>-3.1407035175879397E-4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26604</v>
      </c>
      <c r="D362" s="36">
        <f>SUM(D363:D595)</f>
        <v>30369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0.14152007216959855</v>
      </c>
      <c r="H362" s="37">
        <f t="shared" ref="H362:H425" si="50">+IF(OR(AND(E362=""),(G362="")),"",E362*G362)</f>
        <v>0.14152007216959855</v>
      </c>
    </row>
    <row r="363" spans="1:8" x14ac:dyDescent="0.2">
      <c r="A363" s="8"/>
      <c r="B363" s="23" t="s">
        <v>342</v>
      </c>
      <c r="C363" s="41">
        <v>128</v>
      </c>
      <c r="D363" s="38">
        <v>349</v>
      </c>
      <c r="E363" s="39">
        <f t="shared" si="48"/>
        <v>4.8113065704405355E-3</v>
      </c>
      <c r="F363" s="39">
        <f t="shared" si="49"/>
        <v>1.1491981955283347E-2</v>
      </c>
      <c r="G363" s="39">
        <f t="shared" ref="G363:G426" si="51">+IF(AND(C363=0,D363=0)," ",IF(C363=0,1,IF(D363=0,-1,(D363-C363)/C363)))</f>
        <v>1.7265625</v>
      </c>
      <c r="H363" s="40">
        <f t="shared" si="50"/>
        <v>8.3070215005262363E-3</v>
      </c>
    </row>
    <row r="364" spans="1:8" x14ac:dyDescent="0.2">
      <c r="A364" s="8"/>
      <c r="B364" s="24" t="s">
        <v>343</v>
      </c>
      <c r="C364" s="21">
        <v>19</v>
      </c>
      <c r="D364" s="9">
        <v>48</v>
      </c>
      <c r="E364" s="10">
        <f t="shared" si="48"/>
        <v>7.1417831904976696E-4</v>
      </c>
      <c r="F364" s="10">
        <f t="shared" si="49"/>
        <v>1.5805591227896869E-3</v>
      </c>
      <c r="G364" s="10">
        <f t="shared" si="51"/>
        <v>1.5263157894736843</v>
      </c>
      <c r="H364" s="17">
        <f t="shared" si="50"/>
        <v>1.0900616448654339E-3</v>
      </c>
    </row>
    <row r="365" spans="1:8" x14ac:dyDescent="0.2">
      <c r="A365" s="8"/>
      <c r="B365" s="24" t="s">
        <v>344</v>
      </c>
      <c r="C365" s="21">
        <v>79</v>
      </c>
      <c r="D365" s="9">
        <v>25</v>
      </c>
      <c r="E365" s="10">
        <f t="shared" si="48"/>
        <v>2.9694782739437681E-3</v>
      </c>
      <c r="F365" s="10">
        <f t="shared" si="49"/>
        <v>8.2320787645296192E-4</v>
      </c>
      <c r="G365" s="10">
        <f t="shared" si="51"/>
        <v>-0.68354430379746833</v>
      </c>
      <c r="H365" s="17">
        <f t="shared" si="50"/>
        <v>-2.0297699594046007E-3</v>
      </c>
    </row>
    <row r="366" spans="1:8" x14ac:dyDescent="0.2">
      <c r="A366" s="8"/>
      <c r="B366" s="24" t="s">
        <v>345</v>
      </c>
      <c r="C366" s="21">
        <v>0</v>
      </c>
      <c r="D366" s="9">
        <v>1</v>
      </c>
      <c r="E366" s="10" t="str">
        <f t="shared" si="48"/>
        <v/>
      </c>
      <c r="F366" s="10">
        <f t="shared" si="49"/>
        <v>3.2928315058118477E-5</v>
      </c>
      <c r="G366" s="10">
        <f t="shared" si="51"/>
        <v>1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6</v>
      </c>
      <c r="D367" s="9">
        <v>0</v>
      </c>
      <c r="E367" s="10">
        <f t="shared" si="48"/>
        <v>2.2552999548940009E-4</v>
      </c>
      <c r="F367" s="10" t="str">
        <f t="shared" si="49"/>
        <v/>
      </c>
      <c r="G367" s="10">
        <f t="shared" si="51"/>
        <v>-1</v>
      </c>
      <c r="H367" s="17">
        <f t="shared" si="50"/>
        <v>-2.2552999548940009E-4</v>
      </c>
    </row>
    <row r="368" spans="1:8" x14ac:dyDescent="0.2">
      <c r="A368" s="8"/>
      <c r="B368" s="24" t="s">
        <v>347</v>
      </c>
      <c r="C368" s="21">
        <v>874</v>
      </c>
      <c r="D368" s="9">
        <v>1201</v>
      </c>
      <c r="E368" s="10">
        <f t="shared" si="48"/>
        <v>3.2852202676289279E-2</v>
      </c>
      <c r="F368" s="10">
        <f t="shared" si="49"/>
        <v>3.9546906384800289E-2</v>
      </c>
      <c r="G368" s="10">
        <f t="shared" si="51"/>
        <v>0.37414187643020597</v>
      </c>
      <c r="H368" s="17">
        <f t="shared" si="50"/>
        <v>1.2291384754172305E-2</v>
      </c>
    </row>
    <row r="369" spans="1:8" x14ac:dyDescent="0.2">
      <c r="A369" s="8"/>
      <c r="B369" s="24" t="s">
        <v>348</v>
      </c>
      <c r="C369" s="21">
        <v>5</v>
      </c>
      <c r="D369" s="9">
        <v>18</v>
      </c>
      <c r="E369" s="10">
        <f t="shared" si="48"/>
        <v>1.879416629078334E-4</v>
      </c>
      <c r="F369" s="10">
        <f t="shared" si="49"/>
        <v>5.9270967104613258E-4</v>
      </c>
      <c r="G369" s="10">
        <f t="shared" si="51"/>
        <v>2.6</v>
      </c>
      <c r="H369" s="17">
        <f t="shared" si="50"/>
        <v>4.8864832356036681E-4</v>
      </c>
    </row>
    <row r="370" spans="1:8" x14ac:dyDescent="0.2">
      <c r="A370" s="8"/>
      <c r="B370" s="24" t="s">
        <v>349</v>
      </c>
      <c r="C370" s="21">
        <v>2</v>
      </c>
      <c r="D370" s="9">
        <v>3</v>
      </c>
      <c r="E370" s="10">
        <f t="shared" si="48"/>
        <v>7.5176665163133368E-5</v>
      </c>
      <c r="F370" s="10">
        <f t="shared" si="49"/>
        <v>9.878494517435543E-5</v>
      </c>
      <c r="G370" s="10">
        <f t="shared" si="51"/>
        <v>0.5</v>
      </c>
      <c r="H370" s="17">
        <f t="shared" si="50"/>
        <v>3.7588332581566684E-5</v>
      </c>
    </row>
    <row r="371" spans="1:8" x14ac:dyDescent="0.2">
      <c r="A371" s="8"/>
      <c r="B371" s="24" t="s">
        <v>350</v>
      </c>
      <c r="C371" s="21">
        <v>180</v>
      </c>
      <c r="D371" s="9">
        <v>554</v>
      </c>
      <c r="E371" s="10">
        <f t="shared" si="48"/>
        <v>6.7658998646820028E-3</v>
      </c>
      <c r="F371" s="10">
        <f t="shared" si="49"/>
        <v>1.8242286542197637E-2</v>
      </c>
      <c r="G371" s="10">
        <f t="shared" si="51"/>
        <v>2.0777777777777779</v>
      </c>
      <c r="H371" s="17">
        <f t="shared" si="50"/>
        <v>1.4058036385505941E-2</v>
      </c>
    </row>
    <row r="372" spans="1:8" x14ac:dyDescent="0.2">
      <c r="A372" s="8"/>
      <c r="B372" s="24" t="s">
        <v>351</v>
      </c>
      <c r="C372" s="21">
        <v>32</v>
      </c>
      <c r="D372" s="9">
        <v>20</v>
      </c>
      <c r="E372" s="10">
        <f t="shared" si="48"/>
        <v>1.2028266426101339E-3</v>
      </c>
      <c r="F372" s="10">
        <f t="shared" si="49"/>
        <v>6.5856630116236953E-4</v>
      </c>
      <c r="G372" s="10">
        <f t="shared" si="51"/>
        <v>-0.375</v>
      </c>
      <c r="H372" s="17">
        <f t="shared" si="50"/>
        <v>-4.5105999097880018E-4</v>
      </c>
    </row>
    <row r="373" spans="1:8" x14ac:dyDescent="0.2">
      <c r="A373" s="8"/>
      <c r="B373" s="24" t="s">
        <v>352</v>
      </c>
      <c r="C373" s="21">
        <v>2</v>
      </c>
      <c r="D373" s="9">
        <v>2</v>
      </c>
      <c r="E373" s="10">
        <f t="shared" si="48"/>
        <v>7.5176665163133368E-5</v>
      </c>
      <c r="F373" s="10">
        <f t="shared" si="49"/>
        <v>6.5856630116236953E-5</v>
      </c>
      <c r="G373" s="10">
        <f t="shared" si="51"/>
        <v>0</v>
      </c>
      <c r="H373" s="17">
        <f t="shared" si="50"/>
        <v>0</v>
      </c>
    </row>
    <row r="374" spans="1:8" x14ac:dyDescent="0.2">
      <c r="A374" s="8"/>
      <c r="B374" s="24" t="s">
        <v>353</v>
      </c>
      <c r="C374" s="21">
        <v>1344</v>
      </c>
      <c r="D374" s="9">
        <v>1064</v>
      </c>
      <c r="E374" s="10">
        <f t="shared" si="48"/>
        <v>5.0518718989625622E-2</v>
      </c>
      <c r="F374" s="10">
        <f t="shared" si="49"/>
        <v>3.5035727221838057E-2</v>
      </c>
      <c r="G374" s="10">
        <f t="shared" si="51"/>
        <v>-0.20833333333333334</v>
      </c>
      <c r="H374" s="17">
        <f t="shared" si="50"/>
        <v>-1.0524733122838671E-2</v>
      </c>
    </row>
    <row r="375" spans="1:8" x14ac:dyDescent="0.2">
      <c r="A375" s="8"/>
      <c r="B375" s="24" t="s">
        <v>354</v>
      </c>
      <c r="C375" s="21">
        <v>65</v>
      </c>
      <c r="D375" s="9">
        <v>88</v>
      </c>
      <c r="E375" s="10">
        <f t="shared" si="48"/>
        <v>2.4432416178018345E-3</v>
      </c>
      <c r="F375" s="10">
        <f t="shared" si="49"/>
        <v>2.897691725114426E-3</v>
      </c>
      <c r="G375" s="10">
        <f t="shared" si="51"/>
        <v>0.35384615384615387</v>
      </c>
      <c r="H375" s="17">
        <f t="shared" si="50"/>
        <v>8.6453164937603383E-4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122</v>
      </c>
      <c r="D377" s="9">
        <v>301</v>
      </c>
      <c r="E377" s="10">
        <f t="shared" si="48"/>
        <v>4.5857765749511351E-3</v>
      </c>
      <c r="F377" s="10">
        <f t="shared" si="49"/>
        <v>9.9114228324936621E-3</v>
      </c>
      <c r="G377" s="10">
        <f t="shared" si="51"/>
        <v>1.4672131147540983</v>
      </c>
      <c r="H377" s="17">
        <f t="shared" si="50"/>
        <v>6.7283115321004356E-3</v>
      </c>
    </row>
    <row r="378" spans="1:8" x14ac:dyDescent="0.2">
      <c r="A378" s="8"/>
      <c r="B378" s="24" t="s">
        <v>357</v>
      </c>
      <c r="C378" s="21">
        <v>231</v>
      </c>
      <c r="D378" s="9">
        <v>52</v>
      </c>
      <c r="E378" s="10">
        <f t="shared" si="48"/>
        <v>8.6829048263419029E-3</v>
      </c>
      <c r="F378" s="10">
        <f t="shared" si="49"/>
        <v>1.7122723830221608E-3</v>
      </c>
      <c r="G378" s="10">
        <f t="shared" si="51"/>
        <v>-0.77489177489177485</v>
      </c>
      <c r="H378" s="17">
        <f t="shared" si="50"/>
        <v>-6.7283115321004356E-3</v>
      </c>
    </row>
    <row r="379" spans="1:8" x14ac:dyDescent="0.2">
      <c r="A379" s="8"/>
      <c r="B379" s="24" t="s">
        <v>358</v>
      </c>
      <c r="C379" s="21">
        <v>3</v>
      </c>
      <c r="D379" s="9">
        <v>6</v>
      </c>
      <c r="E379" s="10">
        <f t="shared" si="48"/>
        <v>1.1276499774470004E-4</v>
      </c>
      <c r="F379" s="10">
        <f t="shared" si="49"/>
        <v>1.9756989034871086E-4</v>
      </c>
      <c r="G379" s="10">
        <f t="shared" si="51"/>
        <v>1</v>
      </c>
      <c r="H379" s="17">
        <f t="shared" si="50"/>
        <v>1.1276499774470004E-4</v>
      </c>
    </row>
    <row r="380" spans="1:8" x14ac:dyDescent="0.2">
      <c r="A380" s="8"/>
      <c r="B380" s="24" t="s">
        <v>359</v>
      </c>
      <c r="C380" s="21">
        <v>0</v>
      </c>
      <c r="D380" s="9">
        <v>23</v>
      </c>
      <c r="E380" s="10" t="str">
        <f t="shared" si="48"/>
        <v/>
      </c>
      <c r="F380" s="10">
        <f t="shared" si="49"/>
        <v>7.5735124633672496E-4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7</v>
      </c>
      <c r="E381" s="10" t="str">
        <f t="shared" si="48"/>
        <v/>
      </c>
      <c r="F381" s="10">
        <f t="shared" si="49"/>
        <v>2.3049820540682934E-4</v>
      </c>
      <c r="G381" s="10">
        <f t="shared" si="51"/>
        <v>1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5801</v>
      </c>
      <c r="D382" s="9">
        <v>5579</v>
      </c>
      <c r="E382" s="10">
        <f t="shared" si="48"/>
        <v>0.21804991730566833</v>
      </c>
      <c r="F382" s="10">
        <f t="shared" si="49"/>
        <v>0.18370706970924297</v>
      </c>
      <c r="G382" s="10">
        <f t="shared" si="51"/>
        <v>-3.8269263920013792E-2</v>
      </c>
      <c r="H382" s="17">
        <f t="shared" si="50"/>
        <v>-8.3446098331078043E-3</v>
      </c>
    </row>
    <row r="383" spans="1:8" x14ac:dyDescent="0.2">
      <c r="A383" s="8"/>
      <c r="B383" s="24" t="s">
        <v>362</v>
      </c>
      <c r="C383" s="21">
        <v>13</v>
      </c>
      <c r="D383" s="9">
        <v>97</v>
      </c>
      <c r="E383" s="10">
        <f t="shared" si="48"/>
        <v>4.8864832356036681E-4</v>
      </c>
      <c r="F383" s="10">
        <f t="shared" si="49"/>
        <v>3.194046560637492E-3</v>
      </c>
      <c r="G383" s="10">
        <f t="shared" si="51"/>
        <v>6.4615384615384617</v>
      </c>
      <c r="H383" s="17">
        <f t="shared" si="50"/>
        <v>3.1574199368516009E-3</v>
      </c>
    </row>
    <row r="384" spans="1:8" x14ac:dyDescent="0.2">
      <c r="A384" s="8"/>
      <c r="B384" s="24" t="s">
        <v>363</v>
      </c>
      <c r="C384" s="21">
        <v>0</v>
      </c>
      <c r="D384" s="9">
        <v>4</v>
      </c>
      <c r="E384" s="10" t="str">
        <f t="shared" si="48"/>
        <v/>
      </c>
      <c r="F384" s="10">
        <f t="shared" si="49"/>
        <v>1.3171326023247391E-4</v>
      </c>
      <c r="G384" s="10">
        <f t="shared" si="51"/>
        <v>1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176</v>
      </c>
      <c r="D385" s="9">
        <v>127</v>
      </c>
      <c r="E385" s="10">
        <f t="shared" si="48"/>
        <v>6.6155465343557358E-3</v>
      </c>
      <c r="F385" s="10">
        <f t="shared" si="49"/>
        <v>4.1818960123810468E-3</v>
      </c>
      <c r="G385" s="10">
        <f t="shared" si="51"/>
        <v>-0.27840909090909088</v>
      </c>
      <c r="H385" s="17">
        <f t="shared" si="50"/>
        <v>-1.8418282964967672E-3</v>
      </c>
    </row>
    <row r="386" spans="1:8" x14ac:dyDescent="0.2">
      <c r="A386" s="8"/>
      <c r="B386" s="24" t="s">
        <v>365</v>
      </c>
      <c r="C386" s="21">
        <v>544</v>
      </c>
      <c r="D386" s="9">
        <v>842</v>
      </c>
      <c r="E386" s="10">
        <f t="shared" si="48"/>
        <v>2.0448052924372274E-2</v>
      </c>
      <c r="F386" s="10">
        <f t="shared" si="49"/>
        <v>2.7725641278935755E-2</v>
      </c>
      <c r="G386" s="10">
        <f t="shared" si="51"/>
        <v>0.54779411764705888</v>
      </c>
      <c r="H386" s="17">
        <f t="shared" si="50"/>
        <v>1.1201323109306872E-2</v>
      </c>
    </row>
    <row r="387" spans="1:8" x14ac:dyDescent="0.2">
      <c r="A387" s="8"/>
      <c r="B387" s="24" t="s">
        <v>366</v>
      </c>
      <c r="C387" s="21">
        <v>41</v>
      </c>
      <c r="D387" s="9">
        <v>134</v>
      </c>
      <c r="E387" s="10">
        <f t="shared" si="48"/>
        <v>1.5411216358442339E-3</v>
      </c>
      <c r="F387" s="10">
        <f t="shared" si="49"/>
        <v>4.4123942177878754E-3</v>
      </c>
      <c r="G387" s="10">
        <f t="shared" si="51"/>
        <v>2.2682926829268291</v>
      </c>
      <c r="H387" s="17">
        <f t="shared" si="50"/>
        <v>3.4957149300857012E-3</v>
      </c>
    </row>
    <row r="388" spans="1:8" x14ac:dyDescent="0.2">
      <c r="A388" s="8"/>
      <c r="B388" s="24" t="s">
        <v>367</v>
      </c>
      <c r="C388" s="21">
        <v>2</v>
      </c>
      <c r="D388" s="9">
        <v>7</v>
      </c>
      <c r="E388" s="10">
        <f t="shared" si="48"/>
        <v>7.5176665163133368E-5</v>
      </c>
      <c r="F388" s="10">
        <f t="shared" si="49"/>
        <v>2.3049820540682934E-4</v>
      </c>
      <c r="G388" s="10">
        <f t="shared" si="51"/>
        <v>2.5</v>
      </c>
      <c r="H388" s="17">
        <f t="shared" si="50"/>
        <v>1.8794166290783343E-4</v>
      </c>
    </row>
    <row r="389" spans="1:8" x14ac:dyDescent="0.2">
      <c r="A389" s="8"/>
      <c r="B389" s="24" t="s">
        <v>368</v>
      </c>
      <c r="C389" s="21">
        <v>11</v>
      </c>
      <c r="D389" s="9">
        <v>11</v>
      </c>
      <c r="E389" s="10">
        <f t="shared" si="48"/>
        <v>4.1347165839723349E-4</v>
      </c>
      <c r="F389" s="10">
        <f t="shared" si="49"/>
        <v>3.6221146563930324E-4</v>
      </c>
      <c r="G389" s="10">
        <f t="shared" si="51"/>
        <v>0</v>
      </c>
      <c r="H389" s="17">
        <f t="shared" si="50"/>
        <v>0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22</v>
      </c>
      <c r="D392" s="9">
        <v>14</v>
      </c>
      <c r="E392" s="10">
        <f t="shared" si="48"/>
        <v>8.2694331679446698E-4</v>
      </c>
      <c r="F392" s="10">
        <f t="shared" si="49"/>
        <v>4.6099641081365867E-4</v>
      </c>
      <c r="G392" s="10">
        <f t="shared" si="51"/>
        <v>-0.36363636363636365</v>
      </c>
      <c r="H392" s="17">
        <f t="shared" si="50"/>
        <v>-3.0070666065253347E-4</v>
      </c>
    </row>
    <row r="393" spans="1:8" x14ac:dyDescent="0.2">
      <c r="A393" s="8"/>
      <c r="B393" s="24" t="s">
        <v>372</v>
      </c>
      <c r="C393" s="21">
        <v>25</v>
      </c>
      <c r="D393" s="9">
        <v>24</v>
      </c>
      <c r="E393" s="10">
        <f t="shared" si="48"/>
        <v>9.3970831453916699E-4</v>
      </c>
      <c r="F393" s="10">
        <f t="shared" si="49"/>
        <v>7.9027956139484344E-4</v>
      </c>
      <c r="G393" s="10">
        <f t="shared" si="51"/>
        <v>-0.04</v>
      </c>
      <c r="H393" s="17">
        <f t="shared" si="50"/>
        <v>-3.7588332581566684E-5</v>
      </c>
    </row>
    <row r="394" spans="1:8" x14ac:dyDescent="0.2">
      <c r="A394" s="8"/>
      <c r="B394" s="24" t="s">
        <v>373</v>
      </c>
      <c r="C394" s="21">
        <v>0</v>
      </c>
      <c r="D394" s="9">
        <v>40</v>
      </c>
      <c r="E394" s="10" t="str">
        <f t="shared" si="48"/>
        <v/>
      </c>
      <c r="F394" s="10">
        <f t="shared" si="49"/>
        <v>1.3171326023247391E-3</v>
      </c>
      <c r="G394" s="10">
        <f t="shared" si="51"/>
        <v>1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34</v>
      </c>
      <c r="D395" s="9">
        <v>96</v>
      </c>
      <c r="E395" s="10">
        <f t="shared" si="48"/>
        <v>1.2780033077732672E-3</v>
      </c>
      <c r="F395" s="10">
        <f t="shared" si="49"/>
        <v>3.1611182455793738E-3</v>
      </c>
      <c r="G395" s="10">
        <f t="shared" si="51"/>
        <v>1.8235294117647058</v>
      </c>
      <c r="H395" s="17">
        <f t="shared" si="50"/>
        <v>2.3304766200571343E-3</v>
      </c>
    </row>
    <row r="396" spans="1:8" ht="25.5" x14ac:dyDescent="0.2">
      <c r="A396" s="8"/>
      <c r="B396" s="24" t="s">
        <v>375</v>
      </c>
      <c r="C396" s="21">
        <v>262</v>
      </c>
      <c r="D396" s="9">
        <v>268</v>
      </c>
      <c r="E396" s="10">
        <f t="shared" si="48"/>
        <v>9.8481431363704706E-3</v>
      </c>
      <c r="F396" s="10">
        <f t="shared" si="49"/>
        <v>8.8247884355757509E-3</v>
      </c>
      <c r="G396" s="10">
        <f t="shared" si="51"/>
        <v>2.2900763358778626E-2</v>
      </c>
      <c r="H396" s="17">
        <f t="shared" si="50"/>
        <v>2.2552999548940009E-4</v>
      </c>
    </row>
    <row r="397" spans="1:8" x14ac:dyDescent="0.2">
      <c r="A397" s="8"/>
      <c r="B397" s="24" t="s">
        <v>376</v>
      </c>
      <c r="C397" s="21">
        <v>1169</v>
      </c>
      <c r="D397" s="9">
        <v>942</v>
      </c>
      <c r="E397" s="10">
        <f t="shared" si="48"/>
        <v>4.3940760787851453E-2</v>
      </c>
      <c r="F397" s="10">
        <f t="shared" si="49"/>
        <v>3.1018472784747605E-2</v>
      </c>
      <c r="G397" s="10">
        <f t="shared" si="51"/>
        <v>-0.19418306244653549</v>
      </c>
      <c r="H397" s="17">
        <f t="shared" si="50"/>
        <v>-8.5325514960156376E-3</v>
      </c>
    </row>
    <row r="398" spans="1:8" x14ac:dyDescent="0.2">
      <c r="A398" s="8"/>
      <c r="B398" s="24" t="s">
        <v>377</v>
      </c>
      <c r="C398" s="21">
        <v>38</v>
      </c>
      <c r="D398" s="9">
        <v>26</v>
      </c>
      <c r="E398" s="10">
        <f t="shared" si="48"/>
        <v>1.4283566380995339E-3</v>
      </c>
      <c r="F398" s="10">
        <f t="shared" si="49"/>
        <v>8.5613619151108039E-4</v>
      </c>
      <c r="G398" s="10">
        <f t="shared" si="51"/>
        <v>-0.31578947368421051</v>
      </c>
      <c r="H398" s="17">
        <f t="shared" si="50"/>
        <v>-4.5105999097880018E-4</v>
      </c>
    </row>
    <row r="399" spans="1:8" x14ac:dyDescent="0.2">
      <c r="A399" s="8"/>
      <c r="B399" s="24" t="s">
        <v>378</v>
      </c>
      <c r="C399" s="21">
        <v>47</v>
      </c>
      <c r="D399" s="9">
        <v>47</v>
      </c>
      <c r="E399" s="10">
        <f t="shared" si="48"/>
        <v>1.766651631333634E-3</v>
      </c>
      <c r="F399" s="10">
        <f t="shared" si="49"/>
        <v>1.5476308077315684E-3</v>
      </c>
      <c r="G399" s="10">
        <f t="shared" si="51"/>
        <v>0</v>
      </c>
      <c r="H399" s="17">
        <f t="shared" si="50"/>
        <v>0</v>
      </c>
    </row>
    <row r="400" spans="1:8" x14ac:dyDescent="0.2">
      <c r="A400" s="8"/>
      <c r="B400" s="24" t="s">
        <v>379</v>
      </c>
      <c r="C400" s="21">
        <v>22</v>
      </c>
      <c r="D400" s="9">
        <v>11</v>
      </c>
      <c r="E400" s="10">
        <f t="shared" si="48"/>
        <v>8.2694331679446698E-4</v>
      </c>
      <c r="F400" s="10">
        <f t="shared" si="49"/>
        <v>3.6221146563930324E-4</v>
      </c>
      <c r="G400" s="10">
        <f t="shared" si="51"/>
        <v>-0.5</v>
      </c>
      <c r="H400" s="17">
        <f t="shared" si="50"/>
        <v>-4.1347165839723349E-4</v>
      </c>
    </row>
    <row r="401" spans="1:8" x14ac:dyDescent="0.2">
      <c r="A401" s="8"/>
      <c r="B401" s="24" t="s">
        <v>380</v>
      </c>
      <c r="C401" s="21">
        <v>135</v>
      </c>
      <c r="D401" s="9">
        <v>88</v>
      </c>
      <c r="E401" s="10">
        <f t="shared" si="48"/>
        <v>5.0744248985115023E-3</v>
      </c>
      <c r="F401" s="10">
        <f t="shared" si="49"/>
        <v>2.897691725114426E-3</v>
      </c>
      <c r="G401" s="10">
        <f t="shared" si="51"/>
        <v>-0.34814814814814815</v>
      </c>
      <c r="H401" s="17">
        <f t="shared" si="50"/>
        <v>-1.7666516313336342E-3</v>
      </c>
    </row>
    <row r="402" spans="1:8" x14ac:dyDescent="0.2">
      <c r="A402" s="8"/>
      <c r="B402" s="24" t="s">
        <v>381</v>
      </c>
      <c r="C402" s="21">
        <v>30</v>
      </c>
      <c r="D402" s="9">
        <v>19</v>
      </c>
      <c r="E402" s="10">
        <f t="shared" si="48"/>
        <v>1.1276499774470004E-3</v>
      </c>
      <c r="F402" s="10">
        <f t="shared" si="49"/>
        <v>6.2563798610425106E-4</v>
      </c>
      <c r="G402" s="10">
        <f t="shared" si="51"/>
        <v>-0.36666666666666664</v>
      </c>
      <c r="H402" s="17">
        <f t="shared" si="50"/>
        <v>-4.1347165839723343E-4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12</v>
      </c>
      <c r="D404" s="9">
        <v>16</v>
      </c>
      <c r="E404" s="10">
        <f t="shared" si="48"/>
        <v>4.5105999097880018E-4</v>
      </c>
      <c r="F404" s="10">
        <f t="shared" si="49"/>
        <v>5.2685304092989563E-4</v>
      </c>
      <c r="G404" s="10">
        <f t="shared" si="51"/>
        <v>0.33333333333333331</v>
      </c>
      <c r="H404" s="17">
        <f t="shared" si="50"/>
        <v>1.5035333032626671E-4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35</v>
      </c>
      <c r="D407" s="9">
        <v>4</v>
      </c>
      <c r="E407" s="10">
        <f t="shared" si="48"/>
        <v>1.3155916403548339E-3</v>
      </c>
      <c r="F407" s="10">
        <f t="shared" si="49"/>
        <v>1.3171326023247391E-4</v>
      </c>
      <c r="G407" s="10">
        <f t="shared" si="51"/>
        <v>-0.88571428571428568</v>
      </c>
      <c r="H407" s="17">
        <f t="shared" si="50"/>
        <v>-1.1652383100285671E-3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2324</v>
      </c>
      <c r="D410" s="9">
        <v>3701</v>
      </c>
      <c r="E410" s="10">
        <f t="shared" si="48"/>
        <v>8.7355284919560974E-2</v>
      </c>
      <c r="F410" s="10">
        <f t="shared" si="49"/>
        <v>0.12186769403009648</v>
      </c>
      <c r="G410" s="10">
        <f t="shared" si="51"/>
        <v>0.59251290877796903</v>
      </c>
      <c r="H410" s="17">
        <f t="shared" si="50"/>
        <v>5.1759133964817322E-2</v>
      </c>
    </row>
    <row r="411" spans="1:8" x14ac:dyDescent="0.2">
      <c r="A411" s="8"/>
      <c r="B411" s="24" t="s">
        <v>390</v>
      </c>
      <c r="C411" s="21">
        <v>1</v>
      </c>
      <c r="D411" s="9">
        <v>5</v>
      </c>
      <c r="E411" s="10">
        <f t="shared" si="48"/>
        <v>3.7588332581566684E-5</v>
      </c>
      <c r="F411" s="10">
        <f t="shared" si="49"/>
        <v>1.6464157529059238E-4</v>
      </c>
      <c r="G411" s="10">
        <f t="shared" si="51"/>
        <v>4</v>
      </c>
      <c r="H411" s="17">
        <f t="shared" si="50"/>
        <v>1.5035333032626674E-4</v>
      </c>
    </row>
    <row r="412" spans="1:8" x14ac:dyDescent="0.2">
      <c r="A412" s="8"/>
      <c r="B412" s="24" t="s">
        <v>391</v>
      </c>
      <c r="C412" s="21">
        <v>0</v>
      </c>
      <c r="D412" s="9">
        <v>17</v>
      </c>
      <c r="E412" s="10" t="str">
        <f t="shared" si="48"/>
        <v/>
      </c>
      <c r="F412" s="10">
        <f t="shared" si="49"/>
        <v>5.597813559880141E-4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369</v>
      </c>
      <c r="D413" s="9">
        <v>200</v>
      </c>
      <c r="E413" s="10">
        <f t="shared" si="48"/>
        <v>1.3870094722598106E-2</v>
      </c>
      <c r="F413" s="10">
        <f t="shared" si="49"/>
        <v>6.5856630116236953E-3</v>
      </c>
      <c r="G413" s="10">
        <f t="shared" si="51"/>
        <v>-0.45799457994579945</v>
      </c>
      <c r="H413" s="17">
        <f t="shared" si="50"/>
        <v>-6.352428206284769E-3</v>
      </c>
    </row>
    <row r="414" spans="1:8" x14ac:dyDescent="0.2">
      <c r="A414" s="8"/>
      <c r="B414" s="24" t="s">
        <v>393</v>
      </c>
      <c r="C414" s="21">
        <v>1931</v>
      </c>
      <c r="D414" s="9">
        <v>1331</v>
      </c>
      <c r="E414" s="10">
        <f t="shared" si="48"/>
        <v>7.2583070215005263E-2</v>
      </c>
      <c r="F414" s="10">
        <f t="shared" si="49"/>
        <v>4.3827587342355694E-2</v>
      </c>
      <c r="G414" s="10">
        <f t="shared" si="51"/>
        <v>-0.31071983428275507</v>
      </c>
      <c r="H414" s="17">
        <f t="shared" si="50"/>
        <v>-2.2552999548940012E-2</v>
      </c>
    </row>
    <row r="415" spans="1:8" x14ac:dyDescent="0.2">
      <c r="A415" s="8"/>
      <c r="B415" s="24" t="s">
        <v>394</v>
      </c>
      <c r="C415" s="21">
        <v>94</v>
      </c>
      <c r="D415" s="9">
        <v>423</v>
      </c>
      <c r="E415" s="10">
        <f t="shared" si="48"/>
        <v>3.5333032626672679E-3</v>
      </c>
      <c r="F415" s="10">
        <f t="shared" si="49"/>
        <v>1.3928677269584116E-2</v>
      </c>
      <c r="G415" s="10">
        <f t="shared" si="51"/>
        <v>3.5</v>
      </c>
      <c r="H415" s="17">
        <f t="shared" si="50"/>
        <v>1.2366561419335438E-2</v>
      </c>
    </row>
    <row r="416" spans="1:8" x14ac:dyDescent="0.2">
      <c r="A416" s="8"/>
      <c r="B416" s="24" t="s">
        <v>395</v>
      </c>
      <c r="C416" s="21">
        <v>1</v>
      </c>
      <c r="D416" s="9">
        <v>0</v>
      </c>
      <c r="E416" s="10">
        <f t="shared" si="48"/>
        <v>3.7588332581566684E-5</v>
      </c>
      <c r="F416" s="10" t="str">
        <f t="shared" si="49"/>
        <v/>
      </c>
      <c r="G416" s="10">
        <f t="shared" si="51"/>
        <v>-1</v>
      </c>
      <c r="H416" s="17">
        <f t="shared" si="50"/>
        <v>-3.7588332581566684E-5</v>
      </c>
    </row>
    <row r="417" spans="1:8" x14ac:dyDescent="0.2">
      <c r="A417" s="8"/>
      <c r="B417" s="24" t="s">
        <v>396</v>
      </c>
      <c r="C417" s="21">
        <v>54</v>
      </c>
      <c r="D417" s="9">
        <v>50</v>
      </c>
      <c r="E417" s="10">
        <f t="shared" si="48"/>
        <v>2.0297699594046007E-3</v>
      </c>
      <c r="F417" s="10">
        <f t="shared" si="49"/>
        <v>1.6464157529059238E-3</v>
      </c>
      <c r="G417" s="10">
        <f t="shared" si="51"/>
        <v>-7.407407407407407E-2</v>
      </c>
      <c r="H417" s="17">
        <f t="shared" si="50"/>
        <v>-1.5035333032626671E-4</v>
      </c>
    </row>
    <row r="418" spans="1:8" ht="25.5" x14ac:dyDescent="0.2">
      <c r="A418" s="8"/>
      <c r="B418" s="24" t="s">
        <v>397</v>
      </c>
      <c r="C418" s="21">
        <v>2</v>
      </c>
      <c r="D418" s="9">
        <v>3</v>
      </c>
      <c r="E418" s="10">
        <f t="shared" si="48"/>
        <v>7.5176665163133368E-5</v>
      </c>
      <c r="F418" s="10">
        <f t="shared" si="49"/>
        <v>9.878494517435543E-5</v>
      </c>
      <c r="G418" s="10">
        <f t="shared" si="51"/>
        <v>0.5</v>
      </c>
      <c r="H418" s="17">
        <f t="shared" si="50"/>
        <v>3.7588332581566684E-5</v>
      </c>
    </row>
    <row r="419" spans="1:8" x14ac:dyDescent="0.2">
      <c r="A419" s="8"/>
      <c r="B419" s="24" t="s">
        <v>398</v>
      </c>
      <c r="C419" s="21">
        <v>14</v>
      </c>
      <c r="D419" s="9">
        <v>37</v>
      </c>
      <c r="E419" s="10">
        <f t="shared" si="48"/>
        <v>5.2623665614193356E-4</v>
      </c>
      <c r="F419" s="10">
        <f t="shared" si="49"/>
        <v>1.2183476571503836E-3</v>
      </c>
      <c r="G419" s="10">
        <f t="shared" si="51"/>
        <v>1.6428571428571428</v>
      </c>
      <c r="H419" s="17">
        <f t="shared" si="50"/>
        <v>8.6453164937603372E-4</v>
      </c>
    </row>
    <row r="420" spans="1:8" x14ac:dyDescent="0.2">
      <c r="A420" s="8"/>
      <c r="B420" s="24" t="s">
        <v>399</v>
      </c>
      <c r="C420" s="21">
        <v>1</v>
      </c>
      <c r="D420" s="9">
        <v>6</v>
      </c>
      <c r="E420" s="10">
        <f t="shared" si="48"/>
        <v>3.7588332581566684E-5</v>
      </c>
      <c r="F420" s="10">
        <f t="shared" si="49"/>
        <v>1.9756989034871086E-4</v>
      </c>
      <c r="G420" s="10">
        <f t="shared" si="51"/>
        <v>5</v>
      </c>
      <c r="H420" s="17">
        <f t="shared" si="50"/>
        <v>1.8794166290783343E-4</v>
      </c>
    </row>
    <row r="421" spans="1:8" x14ac:dyDescent="0.2">
      <c r="A421" s="8"/>
      <c r="B421" s="24" t="s">
        <v>400</v>
      </c>
      <c r="C421" s="21">
        <v>1</v>
      </c>
      <c r="D421" s="9">
        <v>80</v>
      </c>
      <c r="E421" s="10">
        <f t="shared" si="48"/>
        <v>3.7588332581566684E-5</v>
      </c>
      <c r="F421" s="10">
        <f t="shared" si="49"/>
        <v>2.6342652046494781E-3</v>
      </c>
      <c r="G421" s="10">
        <f t="shared" si="51"/>
        <v>79</v>
      </c>
      <c r="H421" s="17">
        <f t="shared" si="50"/>
        <v>2.9694782739437681E-3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3.2928315058118477E-5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9</v>
      </c>
      <c r="D424" s="9">
        <v>31</v>
      </c>
      <c r="E424" s="10">
        <f t="shared" si="48"/>
        <v>3.3829499323410016E-4</v>
      </c>
      <c r="F424" s="10">
        <f t="shared" si="49"/>
        <v>1.0207777668016728E-3</v>
      </c>
      <c r="G424" s="10">
        <f t="shared" si="51"/>
        <v>2.4444444444444446</v>
      </c>
      <c r="H424" s="17">
        <f t="shared" si="50"/>
        <v>8.2694331679446708E-4</v>
      </c>
    </row>
    <row r="425" spans="1:8" x14ac:dyDescent="0.2">
      <c r="A425" s="8"/>
      <c r="B425" s="24" t="s">
        <v>404</v>
      </c>
      <c r="C425" s="21">
        <v>50</v>
      </c>
      <c r="D425" s="9">
        <v>138</v>
      </c>
      <c r="E425" s="10">
        <f t="shared" si="48"/>
        <v>1.879416629078334E-3</v>
      </c>
      <c r="F425" s="10">
        <f t="shared" si="49"/>
        <v>4.5441074780203494E-3</v>
      </c>
      <c r="G425" s="10">
        <f t="shared" si="51"/>
        <v>1.76</v>
      </c>
      <c r="H425" s="17">
        <f t="shared" si="50"/>
        <v>3.3077732671778679E-3</v>
      </c>
    </row>
    <row r="426" spans="1:8" x14ac:dyDescent="0.2">
      <c r="A426" s="8"/>
      <c r="B426" s="24" t="s">
        <v>405</v>
      </c>
      <c r="C426" s="21">
        <v>204</v>
      </c>
      <c r="D426" s="9">
        <v>941</v>
      </c>
      <c r="E426" s="10">
        <f t="shared" ref="E426:E489" si="52">+IF(C426=0,"",C426/C$362)</f>
        <v>7.6680198466396029E-3</v>
      </c>
      <c r="F426" s="10">
        <f t="shared" ref="F426:F489" si="53">+IF(D426=0,"",D426/D$362)</f>
        <v>3.0985544469689486E-2</v>
      </c>
      <c r="G426" s="10">
        <f t="shared" si="51"/>
        <v>3.6127450980392157</v>
      </c>
      <c r="H426" s="17">
        <f t="shared" ref="H426:H489" si="54">+IF(OR(AND(E426=""),(G426="")),"",E426*G426)</f>
        <v>2.7702601112614644E-2</v>
      </c>
    </row>
    <row r="427" spans="1:8" x14ac:dyDescent="0.2">
      <c r="A427" s="8"/>
      <c r="B427" s="24" t="s">
        <v>406</v>
      </c>
      <c r="C427" s="21">
        <v>7</v>
      </c>
      <c r="D427" s="9">
        <v>25</v>
      </c>
      <c r="E427" s="10">
        <f t="shared" si="52"/>
        <v>2.6311832807096678E-4</v>
      </c>
      <c r="F427" s="10">
        <f t="shared" si="53"/>
        <v>8.2320787645296192E-4</v>
      </c>
      <c r="G427" s="10">
        <f t="shared" ref="G427:G490" si="55">+IF(AND(C427=0,D427=0)," ",IF(C427=0,1,IF(D427=0,-1,(D427-C427)/C427)))</f>
        <v>2.5714285714285716</v>
      </c>
      <c r="H427" s="17">
        <f t="shared" si="54"/>
        <v>6.7658998646820032E-4</v>
      </c>
    </row>
    <row r="428" spans="1:8" x14ac:dyDescent="0.2">
      <c r="A428" s="8"/>
      <c r="B428" s="24" t="s">
        <v>407</v>
      </c>
      <c r="C428" s="21">
        <v>76</v>
      </c>
      <c r="D428" s="9">
        <v>95</v>
      </c>
      <c r="E428" s="10">
        <f t="shared" si="52"/>
        <v>2.8567132761990678E-3</v>
      </c>
      <c r="F428" s="10">
        <f t="shared" si="53"/>
        <v>3.1281899305212551E-3</v>
      </c>
      <c r="G428" s="10">
        <f t="shared" si="55"/>
        <v>0.25</v>
      </c>
      <c r="H428" s="17">
        <f t="shared" si="54"/>
        <v>7.1417831904976696E-4</v>
      </c>
    </row>
    <row r="429" spans="1:8" x14ac:dyDescent="0.2">
      <c r="A429" s="8"/>
      <c r="B429" s="24" t="s">
        <v>408</v>
      </c>
      <c r="C429" s="21">
        <v>17</v>
      </c>
      <c r="D429" s="9">
        <v>22</v>
      </c>
      <c r="E429" s="10">
        <f t="shared" si="52"/>
        <v>6.3900165388663358E-4</v>
      </c>
      <c r="F429" s="10">
        <f t="shared" si="53"/>
        <v>7.2442293127860649E-4</v>
      </c>
      <c r="G429" s="10">
        <f t="shared" si="55"/>
        <v>0.29411764705882354</v>
      </c>
      <c r="H429" s="17">
        <f t="shared" si="54"/>
        <v>1.879416629078334E-4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2</v>
      </c>
      <c r="E432" s="10" t="str">
        <f t="shared" si="52"/>
        <v/>
      </c>
      <c r="F432" s="10">
        <f t="shared" si="53"/>
        <v>6.5856630116236953E-5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6</v>
      </c>
      <c r="D433" s="9">
        <v>5</v>
      </c>
      <c r="E433" s="10">
        <f t="shared" si="52"/>
        <v>2.2552999548940009E-4</v>
      </c>
      <c r="F433" s="10">
        <f t="shared" si="53"/>
        <v>1.6464157529059238E-4</v>
      </c>
      <c r="G433" s="10">
        <f t="shared" si="55"/>
        <v>-0.16666666666666666</v>
      </c>
      <c r="H433" s="17">
        <f t="shared" si="54"/>
        <v>-3.7588332581566677E-5</v>
      </c>
    </row>
    <row r="434" spans="1:8" x14ac:dyDescent="0.2">
      <c r="A434" s="8"/>
      <c r="B434" s="24" t="s">
        <v>413</v>
      </c>
      <c r="C434" s="21">
        <v>54</v>
      </c>
      <c r="D434" s="9">
        <v>16</v>
      </c>
      <c r="E434" s="10">
        <f t="shared" si="52"/>
        <v>2.0297699594046007E-3</v>
      </c>
      <c r="F434" s="10">
        <f t="shared" si="53"/>
        <v>5.2685304092989563E-4</v>
      </c>
      <c r="G434" s="10">
        <f t="shared" si="55"/>
        <v>-0.70370370370370372</v>
      </c>
      <c r="H434" s="17">
        <f t="shared" si="54"/>
        <v>-1.4283566380995339E-3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1219</v>
      </c>
      <c r="D437" s="9">
        <v>1173</v>
      </c>
      <c r="E437" s="10">
        <f t="shared" si="52"/>
        <v>4.5820177416929786E-2</v>
      </c>
      <c r="F437" s="10">
        <f t="shared" si="53"/>
        <v>3.862491356317297E-2</v>
      </c>
      <c r="G437" s="10">
        <f t="shared" si="55"/>
        <v>-3.7735849056603772E-2</v>
      </c>
      <c r="H437" s="17">
        <f t="shared" si="54"/>
        <v>-1.7290632987520672E-3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47</v>
      </c>
      <c r="D439" s="9">
        <v>191</v>
      </c>
      <c r="E439" s="10">
        <f t="shared" si="52"/>
        <v>1.766651631333634E-3</v>
      </c>
      <c r="F439" s="10">
        <f t="shared" si="53"/>
        <v>6.2893081761006293E-3</v>
      </c>
      <c r="G439" s="10">
        <f t="shared" si="55"/>
        <v>3.0638297872340425</v>
      </c>
      <c r="H439" s="17">
        <f t="shared" si="54"/>
        <v>5.4127198917456017E-3</v>
      </c>
    </row>
    <row r="440" spans="1:8" x14ac:dyDescent="0.2">
      <c r="A440" s="8"/>
      <c r="B440" s="24" t="s">
        <v>419</v>
      </c>
      <c r="C440" s="21">
        <v>4</v>
      </c>
      <c r="D440" s="9">
        <v>2</v>
      </c>
      <c r="E440" s="10">
        <f t="shared" si="52"/>
        <v>1.5035333032626674E-4</v>
      </c>
      <c r="F440" s="10">
        <f t="shared" si="53"/>
        <v>6.5856630116236953E-5</v>
      </c>
      <c r="G440" s="10">
        <f t="shared" si="55"/>
        <v>-0.5</v>
      </c>
      <c r="H440" s="17">
        <f t="shared" si="54"/>
        <v>-7.5176665163133368E-5</v>
      </c>
    </row>
    <row r="441" spans="1:8" x14ac:dyDescent="0.2">
      <c r="A441" s="8"/>
      <c r="B441" s="24" t="s">
        <v>420</v>
      </c>
      <c r="C441" s="21">
        <v>28</v>
      </c>
      <c r="D441" s="9">
        <v>18</v>
      </c>
      <c r="E441" s="10">
        <f t="shared" si="52"/>
        <v>1.0524733122838671E-3</v>
      </c>
      <c r="F441" s="10">
        <f t="shared" si="53"/>
        <v>5.9270967104613258E-4</v>
      </c>
      <c r="G441" s="10">
        <f t="shared" si="55"/>
        <v>-0.35714285714285715</v>
      </c>
      <c r="H441" s="17">
        <f t="shared" si="54"/>
        <v>-3.7588332581566685E-4</v>
      </c>
    </row>
    <row r="442" spans="1:8" x14ac:dyDescent="0.2">
      <c r="A442" s="8"/>
      <c r="B442" s="24" t="s">
        <v>421</v>
      </c>
      <c r="C442" s="21">
        <v>15</v>
      </c>
      <c r="D442" s="9">
        <v>228</v>
      </c>
      <c r="E442" s="10">
        <f t="shared" si="52"/>
        <v>5.638249887235002E-4</v>
      </c>
      <c r="F442" s="10">
        <f t="shared" si="53"/>
        <v>7.5076558332510127E-3</v>
      </c>
      <c r="G442" s="10">
        <f t="shared" si="55"/>
        <v>14.2</v>
      </c>
      <c r="H442" s="17">
        <f t="shared" si="54"/>
        <v>8.0063148398737023E-3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22</v>
      </c>
      <c r="D445" s="9">
        <v>20</v>
      </c>
      <c r="E445" s="10">
        <f t="shared" si="52"/>
        <v>8.2694331679446698E-4</v>
      </c>
      <c r="F445" s="10">
        <f t="shared" si="53"/>
        <v>6.5856630116236953E-4</v>
      </c>
      <c r="G445" s="10">
        <f t="shared" si="55"/>
        <v>-9.0909090909090912E-2</v>
      </c>
      <c r="H445" s="17">
        <f t="shared" si="54"/>
        <v>-7.5176665163133368E-5</v>
      </c>
    </row>
    <row r="446" spans="1:8" x14ac:dyDescent="0.2">
      <c r="A446" s="8"/>
      <c r="B446" s="24" t="s">
        <v>425</v>
      </c>
      <c r="C446" s="21">
        <v>7</v>
      </c>
      <c r="D446" s="9">
        <v>39</v>
      </c>
      <c r="E446" s="10">
        <f t="shared" si="52"/>
        <v>2.6311832807096678E-4</v>
      </c>
      <c r="F446" s="10">
        <f t="shared" si="53"/>
        <v>1.2842042872666206E-3</v>
      </c>
      <c r="G446" s="10">
        <f t="shared" si="55"/>
        <v>4.5714285714285712</v>
      </c>
      <c r="H446" s="17">
        <f t="shared" si="54"/>
        <v>1.2028266426101339E-3</v>
      </c>
    </row>
    <row r="447" spans="1:8" x14ac:dyDescent="0.2">
      <c r="A447" s="8"/>
      <c r="B447" s="24" t="s">
        <v>426</v>
      </c>
      <c r="C447" s="21">
        <v>1</v>
      </c>
      <c r="D447" s="9">
        <v>7</v>
      </c>
      <c r="E447" s="10">
        <f t="shared" si="52"/>
        <v>3.7588332581566684E-5</v>
      </c>
      <c r="F447" s="10">
        <f t="shared" si="53"/>
        <v>2.3049820540682934E-4</v>
      </c>
      <c r="G447" s="10">
        <f t="shared" si="55"/>
        <v>6</v>
      </c>
      <c r="H447" s="17">
        <f t="shared" si="54"/>
        <v>2.2552999548940009E-4</v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1</v>
      </c>
      <c r="D449" s="9">
        <v>27</v>
      </c>
      <c r="E449" s="10">
        <f t="shared" si="52"/>
        <v>3.7588332581566684E-5</v>
      </c>
      <c r="F449" s="10">
        <f t="shared" si="53"/>
        <v>8.8906450656919887E-4</v>
      </c>
      <c r="G449" s="10">
        <f t="shared" si="55"/>
        <v>26</v>
      </c>
      <c r="H449" s="17">
        <f t="shared" si="54"/>
        <v>9.7729664712073385E-4</v>
      </c>
    </row>
    <row r="450" spans="1:8" x14ac:dyDescent="0.2">
      <c r="A450" s="8"/>
      <c r="B450" s="24" t="s">
        <v>429</v>
      </c>
      <c r="C450" s="21">
        <v>40</v>
      </c>
      <c r="D450" s="9">
        <v>0</v>
      </c>
      <c r="E450" s="10">
        <f t="shared" si="52"/>
        <v>1.5035333032626672E-3</v>
      </c>
      <c r="F450" s="10" t="str">
        <f t="shared" si="53"/>
        <v/>
      </c>
      <c r="G450" s="10">
        <f t="shared" si="55"/>
        <v>-1</v>
      </c>
      <c r="H450" s="17">
        <f t="shared" si="54"/>
        <v>-1.5035333032626672E-3</v>
      </c>
    </row>
    <row r="451" spans="1:8" ht="25.5" x14ac:dyDescent="0.2">
      <c r="A451" s="8"/>
      <c r="B451" s="24" t="s">
        <v>430</v>
      </c>
      <c r="C451" s="21">
        <v>802</v>
      </c>
      <c r="D451" s="9">
        <v>403</v>
      </c>
      <c r="E451" s="10">
        <f t="shared" si="52"/>
        <v>3.014584273041648E-2</v>
      </c>
      <c r="F451" s="10">
        <f t="shared" si="53"/>
        <v>1.3270110968421745E-2</v>
      </c>
      <c r="G451" s="10">
        <f t="shared" si="55"/>
        <v>-0.49750623441396508</v>
      </c>
      <c r="H451" s="17">
        <f t="shared" si="54"/>
        <v>-1.4997744700045106E-2</v>
      </c>
    </row>
    <row r="452" spans="1:8" x14ac:dyDescent="0.2">
      <c r="A452" s="8"/>
      <c r="B452" s="24" t="s">
        <v>431</v>
      </c>
      <c r="C452" s="21">
        <v>226</v>
      </c>
      <c r="D452" s="9">
        <v>2</v>
      </c>
      <c r="E452" s="10">
        <f t="shared" si="52"/>
        <v>8.4949631634340696E-3</v>
      </c>
      <c r="F452" s="10">
        <f t="shared" si="53"/>
        <v>6.5856630116236953E-5</v>
      </c>
      <c r="G452" s="10">
        <f t="shared" si="55"/>
        <v>-0.99115044247787609</v>
      </c>
      <c r="H452" s="17">
        <f t="shared" si="54"/>
        <v>-8.4197864982709369E-3</v>
      </c>
    </row>
    <row r="453" spans="1:8" ht="25.5" x14ac:dyDescent="0.2">
      <c r="A453" s="8"/>
      <c r="B453" s="24" t="s">
        <v>432</v>
      </c>
      <c r="C453" s="21">
        <v>56</v>
      </c>
      <c r="D453" s="9">
        <v>12</v>
      </c>
      <c r="E453" s="10">
        <f t="shared" si="52"/>
        <v>2.1049466245677342E-3</v>
      </c>
      <c r="F453" s="10">
        <f t="shared" si="53"/>
        <v>3.9513978069742172E-4</v>
      </c>
      <c r="G453" s="10">
        <f t="shared" si="55"/>
        <v>-0.7857142857142857</v>
      </c>
      <c r="H453" s="17">
        <f t="shared" si="54"/>
        <v>-1.653886633588934E-3</v>
      </c>
    </row>
    <row r="454" spans="1:8" ht="25.5" x14ac:dyDescent="0.2">
      <c r="A454" s="8"/>
      <c r="B454" s="24" t="s">
        <v>433</v>
      </c>
      <c r="C454" s="21">
        <v>4</v>
      </c>
      <c r="D454" s="9">
        <v>2</v>
      </c>
      <c r="E454" s="10">
        <f t="shared" si="52"/>
        <v>1.5035333032626674E-4</v>
      </c>
      <c r="F454" s="10">
        <f t="shared" si="53"/>
        <v>6.5856630116236953E-5</v>
      </c>
      <c r="G454" s="10">
        <f t="shared" si="55"/>
        <v>-0.5</v>
      </c>
      <c r="H454" s="17">
        <f t="shared" si="54"/>
        <v>-7.5176665163133368E-5</v>
      </c>
    </row>
    <row r="455" spans="1:8" x14ac:dyDescent="0.2">
      <c r="A455" s="8"/>
      <c r="B455" s="24" t="s">
        <v>434</v>
      </c>
      <c r="C455" s="21">
        <v>1</v>
      </c>
      <c r="D455" s="9">
        <v>11</v>
      </c>
      <c r="E455" s="10">
        <f t="shared" si="52"/>
        <v>3.7588332581566684E-5</v>
      </c>
      <c r="F455" s="10">
        <f t="shared" si="53"/>
        <v>3.6221146563930324E-4</v>
      </c>
      <c r="G455" s="10">
        <f t="shared" si="55"/>
        <v>10</v>
      </c>
      <c r="H455" s="17">
        <f t="shared" si="54"/>
        <v>3.7588332581566685E-4</v>
      </c>
    </row>
    <row r="456" spans="1:8" x14ac:dyDescent="0.2">
      <c r="A456" s="8"/>
      <c r="B456" s="24" t="s">
        <v>435</v>
      </c>
      <c r="C456" s="21">
        <v>9</v>
      </c>
      <c r="D456" s="9">
        <v>28</v>
      </c>
      <c r="E456" s="10">
        <f t="shared" si="52"/>
        <v>3.3829499323410016E-4</v>
      </c>
      <c r="F456" s="10">
        <f t="shared" si="53"/>
        <v>9.2199282162731735E-4</v>
      </c>
      <c r="G456" s="10">
        <f t="shared" si="55"/>
        <v>2.1111111111111112</v>
      </c>
      <c r="H456" s="17">
        <f t="shared" si="54"/>
        <v>7.1417831904976707E-4</v>
      </c>
    </row>
    <row r="457" spans="1:8" x14ac:dyDescent="0.2">
      <c r="A457" s="8"/>
      <c r="B457" s="24" t="s">
        <v>436</v>
      </c>
      <c r="C457" s="21">
        <v>69</v>
      </c>
      <c r="D457" s="9">
        <v>64</v>
      </c>
      <c r="E457" s="10">
        <f t="shared" si="52"/>
        <v>2.5935949481281011E-3</v>
      </c>
      <c r="F457" s="10">
        <f t="shared" si="53"/>
        <v>2.1074121637195825E-3</v>
      </c>
      <c r="G457" s="10">
        <f t="shared" si="55"/>
        <v>-7.2463768115942032E-2</v>
      </c>
      <c r="H457" s="17">
        <f t="shared" si="54"/>
        <v>-1.8794166290783343E-4</v>
      </c>
    </row>
    <row r="458" spans="1:8" x14ac:dyDescent="0.2">
      <c r="A458" s="8"/>
      <c r="B458" s="24" t="s">
        <v>437</v>
      </c>
      <c r="C458" s="21">
        <v>327</v>
      </c>
      <c r="D458" s="9">
        <v>124</v>
      </c>
      <c r="E458" s="10">
        <f t="shared" si="52"/>
        <v>1.2291384754172305E-2</v>
      </c>
      <c r="F458" s="10">
        <f t="shared" si="53"/>
        <v>4.0831110672066911E-3</v>
      </c>
      <c r="G458" s="10">
        <f t="shared" si="55"/>
        <v>-0.62079510703363916</v>
      </c>
      <c r="H458" s="17">
        <f t="shared" si="54"/>
        <v>-7.6304315140580366E-3</v>
      </c>
    </row>
    <row r="459" spans="1:8" x14ac:dyDescent="0.2">
      <c r="A459" s="8"/>
      <c r="B459" s="24" t="s">
        <v>438</v>
      </c>
      <c r="C459" s="21">
        <v>0</v>
      </c>
      <c r="D459" s="9">
        <v>3</v>
      </c>
      <c r="E459" s="10" t="str">
        <f t="shared" si="52"/>
        <v/>
      </c>
      <c r="F459" s="10">
        <f t="shared" si="53"/>
        <v>9.878494517435543E-5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79</v>
      </c>
      <c r="D460" s="9">
        <v>40</v>
      </c>
      <c r="E460" s="10">
        <f t="shared" si="52"/>
        <v>2.9694782739437681E-3</v>
      </c>
      <c r="F460" s="10">
        <f t="shared" si="53"/>
        <v>1.3171326023247391E-3</v>
      </c>
      <c r="G460" s="10">
        <f t="shared" si="55"/>
        <v>-0.49367088607594939</v>
      </c>
      <c r="H460" s="17">
        <f t="shared" si="54"/>
        <v>-1.4659449706811007E-3</v>
      </c>
    </row>
    <row r="461" spans="1:8" x14ac:dyDescent="0.2">
      <c r="A461" s="8"/>
      <c r="B461" s="24" t="s">
        <v>440</v>
      </c>
      <c r="C461" s="21">
        <v>267</v>
      </c>
      <c r="D461" s="9">
        <v>191</v>
      </c>
      <c r="E461" s="10">
        <f t="shared" si="52"/>
        <v>1.0036084799278304E-2</v>
      </c>
      <c r="F461" s="10">
        <f t="shared" si="53"/>
        <v>6.2893081761006293E-3</v>
      </c>
      <c r="G461" s="10">
        <f t="shared" si="55"/>
        <v>-0.28464419475655428</v>
      </c>
      <c r="H461" s="17">
        <f t="shared" si="54"/>
        <v>-2.8567132761990674E-3</v>
      </c>
    </row>
    <row r="462" spans="1:8" x14ac:dyDescent="0.2">
      <c r="A462" s="8"/>
      <c r="B462" s="24" t="s">
        <v>441</v>
      </c>
      <c r="C462" s="21">
        <v>501</v>
      </c>
      <c r="D462" s="9">
        <v>1158</v>
      </c>
      <c r="E462" s="10">
        <f t="shared" si="52"/>
        <v>1.8831754623364907E-2</v>
      </c>
      <c r="F462" s="10">
        <f t="shared" si="53"/>
        <v>3.8130988837301198E-2</v>
      </c>
      <c r="G462" s="10">
        <f t="shared" si="55"/>
        <v>1.311377245508982</v>
      </c>
      <c r="H462" s="17">
        <f t="shared" si="54"/>
        <v>2.4695534506089311E-2</v>
      </c>
    </row>
    <row r="463" spans="1:8" x14ac:dyDescent="0.2">
      <c r="A463" s="8"/>
      <c r="B463" s="24" t="s">
        <v>442</v>
      </c>
      <c r="C463" s="21">
        <v>5</v>
      </c>
      <c r="D463" s="9">
        <v>0</v>
      </c>
      <c r="E463" s="10">
        <f t="shared" si="52"/>
        <v>1.879416629078334E-4</v>
      </c>
      <c r="F463" s="10" t="str">
        <f t="shared" si="53"/>
        <v/>
      </c>
      <c r="G463" s="10">
        <f t="shared" si="55"/>
        <v>-1</v>
      </c>
      <c r="H463" s="17">
        <f t="shared" si="54"/>
        <v>-1.879416629078334E-4</v>
      </c>
    </row>
    <row r="464" spans="1:8" x14ac:dyDescent="0.2">
      <c r="A464" s="8"/>
      <c r="B464" s="24" t="s">
        <v>443</v>
      </c>
      <c r="C464" s="21">
        <v>135</v>
      </c>
      <c r="D464" s="9">
        <v>98</v>
      </c>
      <c r="E464" s="10">
        <f t="shared" si="52"/>
        <v>5.0744248985115023E-3</v>
      </c>
      <c r="F464" s="10">
        <f t="shared" si="53"/>
        <v>3.2269748756956107E-3</v>
      </c>
      <c r="G464" s="10">
        <f t="shared" si="55"/>
        <v>-0.27407407407407408</v>
      </c>
      <c r="H464" s="17">
        <f t="shared" si="54"/>
        <v>-1.3907683055179674E-3</v>
      </c>
    </row>
    <row r="465" spans="1:8" x14ac:dyDescent="0.2">
      <c r="A465" s="8"/>
      <c r="B465" s="24" t="s">
        <v>444</v>
      </c>
      <c r="C465" s="21">
        <v>0</v>
      </c>
      <c r="D465" s="9">
        <v>8</v>
      </c>
      <c r="E465" s="10" t="str">
        <f t="shared" si="52"/>
        <v/>
      </c>
      <c r="F465" s="10">
        <f t="shared" si="53"/>
        <v>2.6342652046494781E-4</v>
      </c>
      <c r="G465" s="10">
        <f t="shared" si="55"/>
        <v>1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11</v>
      </c>
      <c r="E466" s="10" t="str">
        <f t="shared" si="52"/>
        <v/>
      </c>
      <c r="F466" s="10">
        <f t="shared" si="53"/>
        <v>3.6221146563930324E-4</v>
      </c>
      <c r="G466" s="10">
        <f t="shared" si="55"/>
        <v>1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2</v>
      </c>
      <c r="D467" s="9">
        <v>15</v>
      </c>
      <c r="E467" s="10">
        <f t="shared" si="52"/>
        <v>7.5176665163133368E-5</v>
      </c>
      <c r="F467" s="10">
        <f t="shared" si="53"/>
        <v>4.9392472587177715E-4</v>
      </c>
      <c r="G467" s="10">
        <f t="shared" si="55"/>
        <v>6.5</v>
      </c>
      <c r="H467" s="17">
        <f t="shared" si="54"/>
        <v>4.8864832356036692E-4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140</v>
      </c>
      <c r="D469" s="9">
        <v>55</v>
      </c>
      <c r="E469" s="10">
        <f t="shared" si="52"/>
        <v>5.2623665614193356E-3</v>
      </c>
      <c r="F469" s="10">
        <f t="shared" si="53"/>
        <v>1.8110573281965162E-3</v>
      </c>
      <c r="G469" s="10">
        <f t="shared" si="55"/>
        <v>-0.6071428571428571</v>
      </c>
      <c r="H469" s="17">
        <f t="shared" si="54"/>
        <v>-3.1950082694331677E-3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115</v>
      </c>
      <c r="D472" s="9">
        <v>101</v>
      </c>
      <c r="E472" s="10">
        <f t="shared" si="52"/>
        <v>4.3226582468801683E-3</v>
      </c>
      <c r="F472" s="10">
        <f t="shared" si="53"/>
        <v>3.3257598208699659E-3</v>
      </c>
      <c r="G472" s="10">
        <f t="shared" si="55"/>
        <v>-0.12173913043478261</v>
      </c>
      <c r="H472" s="17">
        <f t="shared" si="54"/>
        <v>-5.2623665614193356E-4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57</v>
      </c>
      <c r="D474" s="9">
        <v>28</v>
      </c>
      <c r="E474" s="10">
        <f t="shared" si="52"/>
        <v>2.142534957149301E-3</v>
      </c>
      <c r="F474" s="10">
        <f t="shared" si="53"/>
        <v>9.2199282162731735E-4</v>
      </c>
      <c r="G474" s="10">
        <f t="shared" si="55"/>
        <v>-0.50877192982456143</v>
      </c>
      <c r="H474" s="17">
        <f t="shared" si="54"/>
        <v>-1.0900616448654339E-3</v>
      </c>
    </row>
    <row r="475" spans="1:8" x14ac:dyDescent="0.2">
      <c r="A475" s="8"/>
      <c r="B475" s="24" t="s">
        <v>454</v>
      </c>
      <c r="C475" s="21">
        <v>127</v>
      </c>
      <c r="D475" s="9">
        <v>197</v>
      </c>
      <c r="E475" s="10">
        <f t="shared" si="52"/>
        <v>4.7737182378589683E-3</v>
      </c>
      <c r="F475" s="10">
        <f t="shared" si="53"/>
        <v>6.4868780664493397E-3</v>
      </c>
      <c r="G475" s="10">
        <f t="shared" si="55"/>
        <v>0.55118110236220474</v>
      </c>
      <c r="H475" s="17">
        <f t="shared" si="54"/>
        <v>2.6311832807096678E-3</v>
      </c>
    </row>
    <row r="476" spans="1:8" x14ac:dyDescent="0.2">
      <c r="A476" s="8"/>
      <c r="B476" s="24" t="s">
        <v>455</v>
      </c>
      <c r="C476" s="21">
        <v>196</v>
      </c>
      <c r="D476" s="9">
        <v>30</v>
      </c>
      <c r="E476" s="10">
        <f t="shared" si="52"/>
        <v>7.3673131859870698E-3</v>
      </c>
      <c r="F476" s="10">
        <f t="shared" si="53"/>
        <v>9.878494517435543E-4</v>
      </c>
      <c r="G476" s="10">
        <f t="shared" si="55"/>
        <v>-0.84693877551020413</v>
      </c>
      <c r="H476" s="17">
        <f t="shared" si="54"/>
        <v>-6.2396632085400701E-3</v>
      </c>
    </row>
    <row r="477" spans="1:8" ht="25.5" x14ac:dyDescent="0.2">
      <c r="A477" s="8"/>
      <c r="B477" s="24" t="s">
        <v>456</v>
      </c>
      <c r="C477" s="21">
        <v>21</v>
      </c>
      <c r="D477" s="9">
        <v>75</v>
      </c>
      <c r="E477" s="10">
        <f t="shared" si="52"/>
        <v>7.8935498421290034E-4</v>
      </c>
      <c r="F477" s="10">
        <f t="shared" si="53"/>
        <v>2.4696236293588855E-3</v>
      </c>
      <c r="G477" s="10">
        <f t="shared" si="55"/>
        <v>2.5714285714285716</v>
      </c>
      <c r="H477" s="17">
        <f t="shared" si="54"/>
        <v>2.0297699594046012E-3</v>
      </c>
    </row>
    <row r="478" spans="1:8" ht="25.5" x14ac:dyDescent="0.2">
      <c r="A478" s="8"/>
      <c r="B478" s="24" t="s">
        <v>457</v>
      </c>
      <c r="C478" s="21">
        <v>54</v>
      </c>
      <c r="D478" s="9">
        <v>85</v>
      </c>
      <c r="E478" s="10">
        <f t="shared" si="52"/>
        <v>2.0297699594046007E-3</v>
      </c>
      <c r="F478" s="10">
        <f t="shared" si="53"/>
        <v>2.7989067799400703E-3</v>
      </c>
      <c r="G478" s="10">
        <f t="shared" si="55"/>
        <v>0.57407407407407407</v>
      </c>
      <c r="H478" s="17">
        <f t="shared" si="54"/>
        <v>1.1652383100285671E-3</v>
      </c>
    </row>
    <row r="479" spans="1:8" ht="25.5" x14ac:dyDescent="0.2">
      <c r="A479" s="8"/>
      <c r="B479" s="24" t="s">
        <v>458</v>
      </c>
      <c r="C479" s="21">
        <v>4</v>
      </c>
      <c r="D479" s="9">
        <v>1</v>
      </c>
      <c r="E479" s="10">
        <f t="shared" si="52"/>
        <v>1.5035333032626674E-4</v>
      </c>
      <c r="F479" s="10">
        <f t="shared" si="53"/>
        <v>3.2928315058118477E-5</v>
      </c>
      <c r="G479" s="10">
        <f t="shared" si="55"/>
        <v>-0.75</v>
      </c>
      <c r="H479" s="17">
        <f t="shared" si="54"/>
        <v>-1.1276499774470004E-4</v>
      </c>
    </row>
    <row r="480" spans="1:8" x14ac:dyDescent="0.2">
      <c r="A480" s="8"/>
      <c r="B480" s="24" t="s">
        <v>459</v>
      </c>
      <c r="C480" s="21">
        <v>8</v>
      </c>
      <c r="D480" s="9">
        <v>25</v>
      </c>
      <c r="E480" s="10">
        <f t="shared" si="52"/>
        <v>3.0070666065253347E-4</v>
      </c>
      <c r="F480" s="10">
        <f t="shared" si="53"/>
        <v>8.2320787645296192E-4</v>
      </c>
      <c r="G480" s="10">
        <f t="shared" si="55"/>
        <v>2.125</v>
      </c>
      <c r="H480" s="17">
        <f t="shared" si="54"/>
        <v>6.3900165388663358E-4</v>
      </c>
    </row>
    <row r="481" spans="1:8" ht="25.5" x14ac:dyDescent="0.2">
      <c r="A481" s="8"/>
      <c r="B481" s="24" t="s">
        <v>460</v>
      </c>
      <c r="C481" s="21">
        <v>0</v>
      </c>
      <c r="D481" s="9">
        <v>1</v>
      </c>
      <c r="E481" s="10" t="str">
        <f t="shared" si="52"/>
        <v/>
      </c>
      <c r="F481" s="10">
        <f t="shared" si="53"/>
        <v>3.2928315058118477E-5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45</v>
      </c>
      <c r="D482" s="9">
        <v>53</v>
      </c>
      <c r="E482" s="10">
        <f t="shared" si="52"/>
        <v>1.6914749661705007E-3</v>
      </c>
      <c r="F482" s="10">
        <f t="shared" si="53"/>
        <v>1.7452006980802793E-3</v>
      </c>
      <c r="G482" s="10">
        <f t="shared" si="55"/>
        <v>0.17777777777777778</v>
      </c>
      <c r="H482" s="17">
        <f t="shared" si="54"/>
        <v>3.0070666065253347E-4</v>
      </c>
    </row>
    <row r="483" spans="1:8" x14ac:dyDescent="0.2">
      <c r="A483" s="8"/>
      <c r="B483" s="24" t="s">
        <v>462</v>
      </c>
      <c r="C483" s="21">
        <v>34</v>
      </c>
      <c r="D483" s="9">
        <v>222</v>
      </c>
      <c r="E483" s="10">
        <f t="shared" si="52"/>
        <v>1.2780033077732672E-3</v>
      </c>
      <c r="F483" s="10">
        <f t="shared" si="53"/>
        <v>7.3100859429023014E-3</v>
      </c>
      <c r="G483" s="10">
        <f t="shared" si="55"/>
        <v>5.5294117647058822</v>
      </c>
      <c r="H483" s="17">
        <f t="shared" si="54"/>
        <v>7.0666065253345359E-3</v>
      </c>
    </row>
    <row r="484" spans="1:8" x14ac:dyDescent="0.2">
      <c r="A484" s="8"/>
      <c r="B484" s="24" t="s">
        <v>463</v>
      </c>
      <c r="C484" s="21">
        <v>274</v>
      </c>
      <c r="D484" s="9">
        <v>526</v>
      </c>
      <c r="E484" s="10">
        <f t="shared" si="52"/>
        <v>1.0299203127349272E-2</v>
      </c>
      <c r="F484" s="10">
        <f t="shared" si="53"/>
        <v>1.7320293720570319E-2</v>
      </c>
      <c r="G484" s="10">
        <f t="shared" si="55"/>
        <v>0.91970802919708028</v>
      </c>
      <c r="H484" s="17">
        <f t="shared" si="54"/>
        <v>9.4722598105548041E-3</v>
      </c>
    </row>
    <row r="485" spans="1:8" x14ac:dyDescent="0.2">
      <c r="A485" s="8"/>
      <c r="B485" s="24" t="s">
        <v>464</v>
      </c>
      <c r="C485" s="21">
        <v>313</v>
      </c>
      <c r="D485" s="9">
        <v>259</v>
      </c>
      <c r="E485" s="10">
        <f t="shared" si="52"/>
        <v>1.1765148098030372E-2</v>
      </c>
      <c r="F485" s="10">
        <f t="shared" si="53"/>
        <v>8.5284336000526848E-3</v>
      </c>
      <c r="G485" s="10">
        <f t="shared" si="55"/>
        <v>-0.17252396166134185</v>
      </c>
      <c r="H485" s="17">
        <f t="shared" si="54"/>
        <v>-2.0297699594046007E-3</v>
      </c>
    </row>
    <row r="486" spans="1:8" x14ac:dyDescent="0.2">
      <c r="A486" s="8"/>
      <c r="B486" s="24" t="s">
        <v>465</v>
      </c>
      <c r="C486" s="21">
        <v>7</v>
      </c>
      <c r="D486" s="9">
        <v>18</v>
      </c>
      <c r="E486" s="10">
        <f t="shared" si="52"/>
        <v>2.6311832807096678E-4</v>
      </c>
      <c r="F486" s="10">
        <f t="shared" si="53"/>
        <v>5.9270967104613258E-4</v>
      </c>
      <c r="G486" s="10">
        <f t="shared" si="55"/>
        <v>1.5714285714285714</v>
      </c>
      <c r="H486" s="17">
        <f t="shared" si="54"/>
        <v>4.1347165839723349E-4</v>
      </c>
    </row>
    <row r="487" spans="1:8" x14ac:dyDescent="0.2">
      <c r="A487" s="8"/>
      <c r="B487" s="24" t="s">
        <v>466</v>
      </c>
      <c r="C487" s="21">
        <v>74</v>
      </c>
      <c r="D487" s="9">
        <v>400</v>
      </c>
      <c r="E487" s="10">
        <f t="shared" si="52"/>
        <v>2.7815366110359343E-3</v>
      </c>
      <c r="F487" s="10">
        <f t="shared" si="53"/>
        <v>1.3171326023247391E-2</v>
      </c>
      <c r="G487" s="10">
        <f t="shared" si="55"/>
        <v>4.4054054054054053</v>
      </c>
      <c r="H487" s="17">
        <f t="shared" si="54"/>
        <v>1.2253796421590737E-2</v>
      </c>
    </row>
    <row r="488" spans="1:8" x14ac:dyDescent="0.2">
      <c r="A488" s="8"/>
      <c r="B488" s="24" t="s">
        <v>467</v>
      </c>
      <c r="C488" s="21">
        <v>29</v>
      </c>
      <c r="D488" s="9">
        <v>56</v>
      </c>
      <c r="E488" s="10">
        <f t="shared" si="52"/>
        <v>1.0900616448654339E-3</v>
      </c>
      <c r="F488" s="10">
        <f t="shared" si="53"/>
        <v>1.8439856432546347E-3</v>
      </c>
      <c r="G488" s="10">
        <f t="shared" si="55"/>
        <v>0.93103448275862066</v>
      </c>
      <c r="H488" s="17">
        <f t="shared" si="54"/>
        <v>1.0148849797023004E-3</v>
      </c>
    </row>
    <row r="489" spans="1:8" x14ac:dyDescent="0.2">
      <c r="A489" s="8"/>
      <c r="B489" s="24" t="s">
        <v>468</v>
      </c>
      <c r="C489" s="21">
        <v>0</v>
      </c>
      <c r="D489" s="9">
        <v>9</v>
      </c>
      <c r="E489" s="10" t="str">
        <f t="shared" si="52"/>
        <v/>
      </c>
      <c r="F489" s="10">
        <f t="shared" si="53"/>
        <v>2.9635483552306629E-4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659</v>
      </c>
      <c r="D490" s="9">
        <v>522</v>
      </c>
      <c r="E490" s="10">
        <f t="shared" ref="E490:E553" si="56">+IF(C490=0,"",C490/C$362)</f>
        <v>2.4770711171252444E-2</v>
      </c>
      <c r="F490" s="10">
        <f t="shared" ref="F490:F553" si="57">+IF(D490=0,"",D490/D$362)</f>
        <v>1.7188580460337846E-2</v>
      </c>
      <c r="G490" s="10">
        <f t="shared" si="55"/>
        <v>-0.20789074355083459</v>
      </c>
      <c r="H490" s="17">
        <f t="shared" ref="H490:H553" si="58">+IF(OR(AND(E490=""),(G490="")),"",E490*G490)</f>
        <v>-5.1496015636746349E-3</v>
      </c>
    </row>
    <row r="491" spans="1:8" x14ac:dyDescent="0.2">
      <c r="A491" s="8"/>
      <c r="B491" s="24" t="s">
        <v>470</v>
      </c>
      <c r="C491" s="21">
        <v>2</v>
      </c>
      <c r="D491" s="9">
        <v>0</v>
      </c>
      <c r="E491" s="10">
        <f t="shared" si="56"/>
        <v>7.5176665163133368E-5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7">
        <f t="shared" si="58"/>
        <v>-7.5176665163133368E-5</v>
      </c>
    </row>
    <row r="492" spans="1:8" x14ac:dyDescent="0.2">
      <c r="A492" s="8"/>
      <c r="B492" s="24" t="s">
        <v>471</v>
      </c>
      <c r="C492" s="21">
        <v>2</v>
      </c>
      <c r="D492" s="9">
        <v>11</v>
      </c>
      <c r="E492" s="10">
        <f t="shared" si="56"/>
        <v>7.5176665163133368E-5</v>
      </c>
      <c r="F492" s="10">
        <f t="shared" si="57"/>
        <v>3.6221146563930324E-4</v>
      </c>
      <c r="G492" s="10">
        <f t="shared" si="59"/>
        <v>4.5</v>
      </c>
      <c r="H492" s="17">
        <f t="shared" si="58"/>
        <v>3.3829499323410016E-4</v>
      </c>
    </row>
    <row r="493" spans="1:8" x14ac:dyDescent="0.2">
      <c r="A493" s="8"/>
      <c r="B493" s="24" t="s">
        <v>472</v>
      </c>
      <c r="C493" s="21">
        <v>0</v>
      </c>
      <c r="D493" s="9">
        <v>3</v>
      </c>
      <c r="E493" s="10" t="str">
        <f t="shared" si="56"/>
        <v/>
      </c>
      <c r="F493" s="10">
        <f t="shared" si="57"/>
        <v>9.878494517435543E-5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5</v>
      </c>
      <c r="D494" s="9">
        <v>128</v>
      </c>
      <c r="E494" s="10">
        <f t="shared" si="56"/>
        <v>1.879416629078334E-4</v>
      </c>
      <c r="F494" s="10">
        <f t="shared" si="57"/>
        <v>4.214824327439165E-3</v>
      </c>
      <c r="G494" s="10">
        <f t="shared" si="59"/>
        <v>24.6</v>
      </c>
      <c r="H494" s="17">
        <f t="shared" si="58"/>
        <v>4.6233649075327022E-3</v>
      </c>
    </row>
    <row r="495" spans="1:8" x14ac:dyDescent="0.2">
      <c r="A495" s="8"/>
      <c r="B495" s="24" t="s">
        <v>474</v>
      </c>
      <c r="C495" s="21">
        <v>1</v>
      </c>
      <c r="D495" s="9">
        <v>13</v>
      </c>
      <c r="E495" s="10">
        <f t="shared" si="56"/>
        <v>3.7588332581566684E-5</v>
      </c>
      <c r="F495" s="10">
        <f t="shared" si="57"/>
        <v>4.280680957555402E-4</v>
      </c>
      <c r="G495" s="10">
        <f t="shared" si="59"/>
        <v>12</v>
      </c>
      <c r="H495" s="17">
        <f t="shared" si="58"/>
        <v>4.5105999097880018E-4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8</v>
      </c>
      <c r="D497" s="9">
        <v>2</v>
      </c>
      <c r="E497" s="10">
        <f t="shared" si="56"/>
        <v>3.0070666065253347E-4</v>
      </c>
      <c r="F497" s="10">
        <f t="shared" si="57"/>
        <v>6.5856630116236953E-5</v>
      </c>
      <c r="G497" s="10">
        <f t="shared" si="59"/>
        <v>-0.75</v>
      </c>
      <c r="H497" s="17">
        <f t="shared" si="58"/>
        <v>-2.2552999548940009E-4</v>
      </c>
    </row>
    <row r="498" spans="1:8" x14ac:dyDescent="0.2">
      <c r="A498" s="8"/>
      <c r="B498" s="24" t="s">
        <v>477</v>
      </c>
      <c r="C498" s="21">
        <v>93</v>
      </c>
      <c r="D498" s="9">
        <v>120</v>
      </c>
      <c r="E498" s="10">
        <f t="shared" si="56"/>
        <v>3.4957149300857012E-3</v>
      </c>
      <c r="F498" s="10">
        <f t="shared" si="57"/>
        <v>3.9513978069742172E-3</v>
      </c>
      <c r="G498" s="10">
        <f t="shared" si="59"/>
        <v>0.29032258064516131</v>
      </c>
      <c r="H498" s="17">
        <f t="shared" si="58"/>
        <v>1.0148849797023004E-3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16</v>
      </c>
      <c r="D500" s="9">
        <v>29</v>
      </c>
      <c r="E500" s="10">
        <f t="shared" si="56"/>
        <v>6.0141332130506694E-4</v>
      </c>
      <c r="F500" s="10">
        <f t="shared" si="57"/>
        <v>9.5492113668543582E-4</v>
      </c>
      <c r="G500" s="10">
        <f t="shared" si="59"/>
        <v>0.8125</v>
      </c>
      <c r="H500" s="17">
        <f t="shared" si="58"/>
        <v>4.8864832356036692E-4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25</v>
      </c>
      <c r="D502" s="9">
        <v>62</v>
      </c>
      <c r="E502" s="10">
        <f t="shared" si="56"/>
        <v>9.3970831453916699E-4</v>
      </c>
      <c r="F502" s="10">
        <f t="shared" si="57"/>
        <v>2.0415555336033456E-3</v>
      </c>
      <c r="G502" s="10">
        <f t="shared" si="59"/>
        <v>1.48</v>
      </c>
      <c r="H502" s="17">
        <f t="shared" si="58"/>
        <v>1.3907683055179672E-3</v>
      </c>
    </row>
    <row r="503" spans="1:8" x14ac:dyDescent="0.2">
      <c r="A503" s="8"/>
      <c r="B503" s="24" t="s">
        <v>482</v>
      </c>
      <c r="C503" s="21">
        <v>44</v>
      </c>
      <c r="D503" s="9">
        <v>75</v>
      </c>
      <c r="E503" s="10">
        <f t="shared" si="56"/>
        <v>1.653886633588934E-3</v>
      </c>
      <c r="F503" s="10">
        <f t="shared" si="57"/>
        <v>2.4696236293588855E-3</v>
      </c>
      <c r="G503" s="10">
        <f t="shared" si="59"/>
        <v>0.70454545454545459</v>
      </c>
      <c r="H503" s="17">
        <f t="shared" si="58"/>
        <v>1.1652383100285671E-3</v>
      </c>
    </row>
    <row r="504" spans="1:8" x14ac:dyDescent="0.2">
      <c r="A504" s="8"/>
      <c r="B504" s="24" t="s">
        <v>483</v>
      </c>
      <c r="C504" s="21">
        <v>11</v>
      </c>
      <c r="D504" s="9">
        <v>10</v>
      </c>
      <c r="E504" s="10">
        <f t="shared" si="56"/>
        <v>4.1347165839723349E-4</v>
      </c>
      <c r="F504" s="10">
        <f t="shared" si="57"/>
        <v>3.2928315058118477E-4</v>
      </c>
      <c r="G504" s="10">
        <f t="shared" si="59"/>
        <v>-9.0909090909090912E-2</v>
      </c>
      <c r="H504" s="17">
        <f t="shared" si="58"/>
        <v>-3.7588332581566684E-5</v>
      </c>
    </row>
    <row r="505" spans="1:8" x14ac:dyDescent="0.2">
      <c r="A505" s="8"/>
      <c r="B505" s="24" t="s">
        <v>484</v>
      </c>
      <c r="C505" s="21">
        <v>22</v>
      </c>
      <c r="D505" s="9">
        <v>29</v>
      </c>
      <c r="E505" s="10">
        <f t="shared" si="56"/>
        <v>8.2694331679446698E-4</v>
      </c>
      <c r="F505" s="10">
        <f t="shared" si="57"/>
        <v>9.5492113668543582E-4</v>
      </c>
      <c r="G505" s="10">
        <f t="shared" si="59"/>
        <v>0.31818181818181818</v>
      </c>
      <c r="H505" s="17">
        <f t="shared" si="58"/>
        <v>2.6311832807096678E-4</v>
      </c>
    </row>
    <row r="506" spans="1:8" x14ac:dyDescent="0.2">
      <c r="A506" s="8"/>
      <c r="B506" s="24" t="s">
        <v>485</v>
      </c>
      <c r="C506" s="21">
        <v>3</v>
      </c>
      <c r="D506" s="9">
        <v>9</v>
      </c>
      <c r="E506" s="10">
        <f t="shared" si="56"/>
        <v>1.1276499774470004E-4</v>
      </c>
      <c r="F506" s="10">
        <f t="shared" si="57"/>
        <v>2.9635483552306629E-4</v>
      </c>
      <c r="G506" s="10">
        <f t="shared" si="59"/>
        <v>2</v>
      </c>
      <c r="H506" s="17">
        <f t="shared" si="58"/>
        <v>2.2552999548940009E-4</v>
      </c>
    </row>
    <row r="507" spans="1:8" x14ac:dyDescent="0.2">
      <c r="A507" s="8"/>
      <c r="B507" s="24" t="s">
        <v>486</v>
      </c>
      <c r="C507" s="21">
        <v>0</v>
      </c>
      <c r="D507" s="9">
        <v>8</v>
      </c>
      <c r="E507" s="10" t="str">
        <f t="shared" si="56"/>
        <v/>
      </c>
      <c r="F507" s="10">
        <f t="shared" si="57"/>
        <v>2.6342652046494781E-4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53</v>
      </c>
      <c r="D508" s="9">
        <v>51</v>
      </c>
      <c r="E508" s="10">
        <f t="shared" si="56"/>
        <v>1.992181626823034E-3</v>
      </c>
      <c r="F508" s="10">
        <f t="shared" si="57"/>
        <v>1.6793440679640423E-3</v>
      </c>
      <c r="G508" s="10">
        <f t="shared" si="59"/>
        <v>-3.7735849056603772E-2</v>
      </c>
      <c r="H508" s="17">
        <f t="shared" si="58"/>
        <v>-7.5176665163133354E-5</v>
      </c>
    </row>
    <row r="509" spans="1:8" x14ac:dyDescent="0.2">
      <c r="A509" s="8"/>
      <c r="B509" s="24" t="s">
        <v>488</v>
      </c>
      <c r="C509" s="21">
        <v>96</v>
      </c>
      <c r="D509" s="9">
        <v>82</v>
      </c>
      <c r="E509" s="10">
        <f t="shared" si="56"/>
        <v>3.6084799278304014E-3</v>
      </c>
      <c r="F509" s="10">
        <f t="shared" si="57"/>
        <v>2.7001218347657151E-3</v>
      </c>
      <c r="G509" s="10">
        <f t="shared" si="59"/>
        <v>-0.14583333333333334</v>
      </c>
      <c r="H509" s="17">
        <f t="shared" si="58"/>
        <v>-5.2623665614193356E-4</v>
      </c>
    </row>
    <row r="510" spans="1:8" x14ac:dyDescent="0.2">
      <c r="A510" s="8"/>
      <c r="B510" s="24" t="s">
        <v>489</v>
      </c>
      <c r="C510" s="21">
        <v>2</v>
      </c>
      <c r="D510" s="9">
        <v>2</v>
      </c>
      <c r="E510" s="10">
        <f t="shared" si="56"/>
        <v>7.5176665163133368E-5</v>
      </c>
      <c r="F510" s="10">
        <f t="shared" si="57"/>
        <v>6.5856630116236953E-5</v>
      </c>
      <c r="G510" s="10">
        <f t="shared" si="59"/>
        <v>0</v>
      </c>
      <c r="H510" s="17">
        <f t="shared" si="58"/>
        <v>0</v>
      </c>
    </row>
    <row r="511" spans="1:8" ht="25.5" x14ac:dyDescent="0.2">
      <c r="A511" s="8"/>
      <c r="B511" s="24" t="s">
        <v>490</v>
      </c>
      <c r="C511" s="21">
        <v>11</v>
      </c>
      <c r="D511" s="9">
        <v>113</v>
      </c>
      <c r="E511" s="10">
        <f t="shared" si="56"/>
        <v>4.1347165839723349E-4</v>
      </c>
      <c r="F511" s="10">
        <f t="shared" si="57"/>
        <v>3.7208996015673877E-3</v>
      </c>
      <c r="G511" s="10">
        <f t="shared" si="59"/>
        <v>9.2727272727272734</v>
      </c>
      <c r="H511" s="17">
        <f t="shared" si="58"/>
        <v>3.8340099233198019E-3</v>
      </c>
    </row>
    <row r="512" spans="1:8" x14ac:dyDescent="0.2">
      <c r="A512" s="8"/>
      <c r="B512" s="24" t="s">
        <v>491</v>
      </c>
      <c r="C512" s="21">
        <v>3</v>
      </c>
      <c r="D512" s="9">
        <v>4</v>
      </c>
      <c r="E512" s="10">
        <f t="shared" si="56"/>
        <v>1.1276499774470004E-4</v>
      </c>
      <c r="F512" s="10">
        <f t="shared" si="57"/>
        <v>1.3171326023247391E-4</v>
      </c>
      <c r="G512" s="10">
        <f t="shared" si="59"/>
        <v>0.33333333333333331</v>
      </c>
      <c r="H512" s="17">
        <f t="shared" si="58"/>
        <v>3.7588332581566677E-5</v>
      </c>
    </row>
    <row r="513" spans="1:8" ht="25.5" x14ac:dyDescent="0.2">
      <c r="A513" s="8"/>
      <c r="B513" s="24" t="s">
        <v>492</v>
      </c>
      <c r="C513" s="21">
        <v>1</v>
      </c>
      <c r="D513" s="9">
        <v>4</v>
      </c>
      <c r="E513" s="10">
        <f t="shared" si="56"/>
        <v>3.7588332581566684E-5</v>
      </c>
      <c r="F513" s="10">
        <f t="shared" si="57"/>
        <v>1.3171326023247391E-4</v>
      </c>
      <c r="G513" s="10">
        <f t="shared" si="59"/>
        <v>3</v>
      </c>
      <c r="H513" s="17">
        <f t="shared" si="58"/>
        <v>1.1276499774470004E-4</v>
      </c>
    </row>
    <row r="514" spans="1:8" x14ac:dyDescent="0.2">
      <c r="A514" s="8"/>
      <c r="B514" s="24" t="s">
        <v>493</v>
      </c>
      <c r="C514" s="21">
        <v>4</v>
      </c>
      <c r="D514" s="9">
        <v>41</v>
      </c>
      <c r="E514" s="10">
        <f t="shared" si="56"/>
        <v>1.5035333032626674E-4</v>
      </c>
      <c r="F514" s="10">
        <f t="shared" si="57"/>
        <v>1.3500609173828575E-3</v>
      </c>
      <c r="G514" s="10">
        <f t="shared" si="59"/>
        <v>9.25</v>
      </c>
      <c r="H514" s="17">
        <f t="shared" si="58"/>
        <v>1.3907683055179674E-3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25</v>
      </c>
      <c r="D516" s="9">
        <v>52</v>
      </c>
      <c r="E516" s="10">
        <f t="shared" si="56"/>
        <v>9.3970831453916699E-4</v>
      </c>
      <c r="F516" s="10">
        <f t="shared" si="57"/>
        <v>1.7122723830221608E-3</v>
      </c>
      <c r="G516" s="10">
        <f t="shared" si="59"/>
        <v>1.08</v>
      </c>
      <c r="H516" s="17">
        <f t="shared" si="58"/>
        <v>1.0148849797023004E-3</v>
      </c>
    </row>
    <row r="517" spans="1:8" ht="25.5" x14ac:dyDescent="0.2">
      <c r="A517" s="8"/>
      <c r="B517" s="24" t="s">
        <v>496</v>
      </c>
      <c r="C517" s="21">
        <v>16</v>
      </c>
      <c r="D517" s="9">
        <v>22</v>
      </c>
      <c r="E517" s="10">
        <f t="shared" si="56"/>
        <v>6.0141332130506694E-4</v>
      </c>
      <c r="F517" s="10">
        <f t="shared" si="57"/>
        <v>7.2442293127860649E-4</v>
      </c>
      <c r="G517" s="10">
        <f t="shared" si="59"/>
        <v>0.375</v>
      </c>
      <c r="H517" s="17">
        <f t="shared" si="58"/>
        <v>2.2552999548940009E-4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20</v>
      </c>
      <c r="D519" s="9">
        <v>16</v>
      </c>
      <c r="E519" s="10">
        <f t="shared" si="56"/>
        <v>7.5176665163133359E-4</v>
      </c>
      <c r="F519" s="10">
        <f t="shared" si="57"/>
        <v>5.2685304092989563E-4</v>
      </c>
      <c r="G519" s="10">
        <f t="shared" si="59"/>
        <v>-0.2</v>
      </c>
      <c r="H519" s="17">
        <f t="shared" si="58"/>
        <v>-1.5035333032626674E-4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1</v>
      </c>
      <c r="E520" s="10" t="str">
        <f t="shared" si="56"/>
        <v/>
      </c>
      <c r="F520" s="10">
        <f t="shared" si="57"/>
        <v>3.2928315058118477E-5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2</v>
      </c>
      <c r="D521" s="9">
        <v>10</v>
      </c>
      <c r="E521" s="10">
        <f t="shared" si="56"/>
        <v>7.5176665163133368E-5</v>
      </c>
      <c r="F521" s="10">
        <f t="shared" si="57"/>
        <v>3.2928315058118477E-4</v>
      </c>
      <c r="G521" s="10">
        <f t="shared" si="59"/>
        <v>4</v>
      </c>
      <c r="H521" s="17">
        <f t="shared" si="58"/>
        <v>3.0070666065253347E-4</v>
      </c>
    </row>
    <row r="522" spans="1:8" ht="15.75" customHeight="1" x14ac:dyDescent="0.2">
      <c r="A522" s="8"/>
      <c r="B522" s="24" t="s">
        <v>501</v>
      </c>
      <c r="C522" s="21">
        <v>1</v>
      </c>
      <c r="D522" s="9">
        <v>2</v>
      </c>
      <c r="E522" s="10">
        <f t="shared" si="56"/>
        <v>3.7588332581566684E-5</v>
      </c>
      <c r="F522" s="10">
        <f t="shared" si="57"/>
        <v>6.5856630116236953E-5</v>
      </c>
      <c r="G522" s="10">
        <f t="shared" si="59"/>
        <v>1</v>
      </c>
      <c r="H522" s="17">
        <f t="shared" si="58"/>
        <v>3.7588332581566684E-5</v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2</v>
      </c>
      <c r="D526" s="9">
        <v>1</v>
      </c>
      <c r="E526" s="10">
        <f t="shared" si="56"/>
        <v>7.5176665163133368E-5</v>
      </c>
      <c r="F526" s="10">
        <f t="shared" si="57"/>
        <v>3.2928315058118477E-5</v>
      </c>
      <c r="G526" s="10">
        <f t="shared" si="59"/>
        <v>-0.5</v>
      </c>
      <c r="H526" s="17">
        <f t="shared" si="58"/>
        <v>-3.7588332581566684E-5</v>
      </c>
    </row>
    <row r="527" spans="1:8" x14ac:dyDescent="0.2">
      <c r="A527" s="8"/>
      <c r="B527" s="24" t="s">
        <v>506</v>
      </c>
      <c r="C527" s="21">
        <v>23</v>
      </c>
      <c r="D527" s="9">
        <v>1</v>
      </c>
      <c r="E527" s="10">
        <f t="shared" si="56"/>
        <v>8.6453164937603372E-4</v>
      </c>
      <c r="F527" s="10">
        <f t="shared" si="57"/>
        <v>3.2928315058118477E-5</v>
      </c>
      <c r="G527" s="10">
        <f t="shared" si="59"/>
        <v>-0.95652173913043481</v>
      </c>
      <c r="H527" s="17">
        <f t="shared" si="58"/>
        <v>-8.2694331679446708E-4</v>
      </c>
    </row>
    <row r="528" spans="1:8" ht="25.5" x14ac:dyDescent="0.2">
      <c r="A528" s="8"/>
      <c r="B528" s="24" t="s">
        <v>507</v>
      </c>
      <c r="C528" s="21">
        <v>10</v>
      </c>
      <c r="D528" s="9">
        <v>12</v>
      </c>
      <c r="E528" s="10">
        <f t="shared" si="56"/>
        <v>3.758833258156668E-4</v>
      </c>
      <c r="F528" s="10">
        <f t="shared" si="57"/>
        <v>3.9513978069742172E-4</v>
      </c>
      <c r="G528" s="10">
        <f t="shared" si="59"/>
        <v>0.2</v>
      </c>
      <c r="H528" s="17">
        <f t="shared" si="58"/>
        <v>7.5176665163133368E-5</v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318</v>
      </c>
      <c r="D530" s="9">
        <v>122</v>
      </c>
      <c r="E530" s="10">
        <f t="shared" si="56"/>
        <v>1.1953089760938205E-2</v>
      </c>
      <c r="F530" s="10">
        <f t="shared" si="57"/>
        <v>4.0172544370904537E-3</v>
      </c>
      <c r="G530" s="10">
        <f t="shared" si="59"/>
        <v>-0.61635220125786161</v>
      </c>
      <c r="H530" s="17">
        <f t="shared" si="58"/>
        <v>-7.367313185987069E-3</v>
      </c>
    </row>
    <row r="531" spans="1:8" x14ac:dyDescent="0.2">
      <c r="A531" s="8"/>
      <c r="B531" s="24" t="s">
        <v>510</v>
      </c>
      <c r="C531" s="21">
        <v>37</v>
      </c>
      <c r="D531" s="9">
        <v>28</v>
      </c>
      <c r="E531" s="10">
        <f t="shared" si="56"/>
        <v>1.3907683055179672E-3</v>
      </c>
      <c r="F531" s="10">
        <f t="shared" si="57"/>
        <v>9.2199282162731735E-4</v>
      </c>
      <c r="G531" s="10">
        <f t="shared" si="59"/>
        <v>-0.24324324324324326</v>
      </c>
      <c r="H531" s="17">
        <f t="shared" si="58"/>
        <v>-3.3829499323410016E-4</v>
      </c>
    </row>
    <row r="532" spans="1:8" ht="28.5" customHeight="1" x14ac:dyDescent="0.2">
      <c r="A532" s="8"/>
      <c r="B532" s="24" t="s">
        <v>511</v>
      </c>
      <c r="C532" s="21">
        <v>35</v>
      </c>
      <c r="D532" s="9">
        <v>38</v>
      </c>
      <c r="E532" s="10">
        <f t="shared" si="56"/>
        <v>1.3155916403548339E-3</v>
      </c>
      <c r="F532" s="10">
        <f t="shared" si="57"/>
        <v>1.2512759722085021E-3</v>
      </c>
      <c r="G532" s="10">
        <f t="shared" si="59"/>
        <v>8.5714285714285715E-2</v>
      </c>
      <c r="H532" s="17">
        <f t="shared" si="58"/>
        <v>1.1276499774470004E-4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9</v>
      </c>
      <c r="D534" s="9">
        <v>7</v>
      </c>
      <c r="E534" s="10">
        <f t="shared" si="56"/>
        <v>3.3829499323410016E-4</v>
      </c>
      <c r="F534" s="10">
        <f t="shared" si="57"/>
        <v>2.3049820540682934E-4</v>
      </c>
      <c r="G534" s="10">
        <f t="shared" si="59"/>
        <v>-0.22222222222222221</v>
      </c>
      <c r="H534" s="17">
        <f t="shared" si="58"/>
        <v>-7.5176665163133368E-5</v>
      </c>
    </row>
    <row r="535" spans="1:8" ht="25.5" x14ac:dyDescent="0.2">
      <c r="A535" s="8"/>
      <c r="B535" s="24" t="s">
        <v>514</v>
      </c>
      <c r="C535" s="21">
        <v>23</v>
      </c>
      <c r="D535" s="9">
        <v>19</v>
      </c>
      <c r="E535" s="10">
        <f t="shared" si="56"/>
        <v>8.6453164937603372E-4</v>
      </c>
      <c r="F535" s="10">
        <f t="shared" si="57"/>
        <v>6.2563798610425106E-4</v>
      </c>
      <c r="G535" s="10">
        <f t="shared" si="59"/>
        <v>-0.17391304347826086</v>
      </c>
      <c r="H535" s="17">
        <f t="shared" si="58"/>
        <v>-1.5035333032626674E-4</v>
      </c>
    </row>
    <row r="536" spans="1:8" x14ac:dyDescent="0.2">
      <c r="A536" s="8"/>
      <c r="B536" s="24" t="s">
        <v>515</v>
      </c>
      <c r="C536" s="21">
        <v>316</v>
      </c>
      <c r="D536" s="9">
        <v>512</v>
      </c>
      <c r="E536" s="10">
        <f t="shared" si="56"/>
        <v>1.1877913095775072E-2</v>
      </c>
      <c r="F536" s="10">
        <f t="shared" si="57"/>
        <v>1.685929730975666E-2</v>
      </c>
      <c r="G536" s="10">
        <f t="shared" si="59"/>
        <v>0.620253164556962</v>
      </c>
      <c r="H536" s="17">
        <f t="shared" si="58"/>
        <v>7.3673131859870698E-3</v>
      </c>
    </row>
    <row r="537" spans="1:8" ht="25.5" x14ac:dyDescent="0.2">
      <c r="A537" s="8"/>
      <c r="B537" s="24" t="s">
        <v>516</v>
      </c>
      <c r="C537" s="21">
        <v>15</v>
      </c>
      <c r="D537" s="9">
        <v>22</v>
      </c>
      <c r="E537" s="10">
        <f t="shared" si="56"/>
        <v>5.638249887235002E-4</v>
      </c>
      <c r="F537" s="10">
        <f t="shared" si="57"/>
        <v>7.2442293127860649E-4</v>
      </c>
      <c r="G537" s="10">
        <f t="shared" si="59"/>
        <v>0.46666666666666667</v>
      </c>
      <c r="H537" s="17">
        <f t="shared" si="58"/>
        <v>2.6311832807096678E-4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2</v>
      </c>
      <c r="D540" s="9">
        <v>2</v>
      </c>
      <c r="E540" s="10">
        <f t="shared" si="56"/>
        <v>7.5176665163133368E-5</v>
      </c>
      <c r="F540" s="10">
        <f t="shared" si="57"/>
        <v>6.5856630116236953E-5</v>
      </c>
      <c r="G540" s="10">
        <f t="shared" si="59"/>
        <v>0</v>
      </c>
      <c r="H540" s="17">
        <f t="shared" si="58"/>
        <v>0</v>
      </c>
    </row>
    <row r="541" spans="1:8" x14ac:dyDescent="0.2">
      <c r="A541" s="8"/>
      <c r="B541" s="24" t="s">
        <v>520</v>
      </c>
      <c r="C541" s="21">
        <v>2</v>
      </c>
      <c r="D541" s="9">
        <v>0</v>
      </c>
      <c r="E541" s="10">
        <f t="shared" si="56"/>
        <v>7.5176665163133368E-5</v>
      </c>
      <c r="F541" s="10" t="str">
        <f t="shared" si="57"/>
        <v/>
      </c>
      <c r="G541" s="10">
        <f t="shared" si="59"/>
        <v>-1</v>
      </c>
      <c r="H541" s="17">
        <f t="shared" si="58"/>
        <v>-7.5176665163133368E-5</v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2</v>
      </c>
      <c r="D543" s="9">
        <v>8</v>
      </c>
      <c r="E543" s="10">
        <f t="shared" si="56"/>
        <v>7.5176665163133368E-5</v>
      </c>
      <c r="F543" s="10">
        <f t="shared" si="57"/>
        <v>2.6342652046494781E-4</v>
      </c>
      <c r="G543" s="10">
        <f t="shared" si="59"/>
        <v>3</v>
      </c>
      <c r="H543" s="17">
        <f t="shared" si="58"/>
        <v>2.2552999548940009E-4</v>
      </c>
    </row>
    <row r="544" spans="1:8" ht="25.5" x14ac:dyDescent="0.2">
      <c r="A544" s="8"/>
      <c r="B544" s="24" t="s">
        <v>523</v>
      </c>
      <c r="C544" s="21">
        <v>2</v>
      </c>
      <c r="D544" s="9">
        <v>1</v>
      </c>
      <c r="E544" s="10">
        <f t="shared" si="56"/>
        <v>7.5176665163133368E-5</v>
      </c>
      <c r="F544" s="10">
        <f t="shared" si="57"/>
        <v>3.2928315058118477E-5</v>
      </c>
      <c r="G544" s="10">
        <f t="shared" si="59"/>
        <v>-0.5</v>
      </c>
      <c r="H544" s="17">
        <f t="shared" si="58"/>
        <v>-3.7588332581566684E-5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2</v>
      </c>
      <c r="E548" s="10" t="str">
        <f t="shared" si="56"/>
        <v/>
      </c>
      <c r="F548" s="10">
        <f t="shared" si="57"/>
        <v>6.5856630116236953E-5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1</v>
      </c>
      <c r="D549" s="9">
        <v>2</v>
      </c>
      <c r="E549" s="10">
        <f t="shared" si="56"/>
        <v>3.7588332581566684E-5</v>
      </c>
      <c r="F549" s="10">
        <f t="shared" si="57"/>
        <v>6.5856630116236953E-5</v>
      </c>
      <c r="G549" s="10">
        <f t="shared" si="59"/>
        <v>1</v>
      </c>
      <c r="H549" s="17">
        <f t="shared" si="58"/>
        <v>3.7588332581566684E-5</v>
      </c>
    </row>
    <row r="550" spans="1:8" x14ac:dyDescent="0.2">
      <c r="A550" s="8"/>
      <c r="B550" s="24" t="s">
        <v>529</v>
      </c>
      <c r="C550" s="21">
        <v>14</v>
      </c>
      <c r="D550" s="9">
        <v>3</v>
      </c>
      <c r="E550" s="10">
        <f t="shared" si="56"/>
        <v>5.2623665614193356E-4</v>
      </c>
      <c r="F550" s="10">
        <f t="shared" si="57"/>
        <v>9.878494517435543E-5</v>
      </c>
      <c r="G550" s="10">
        <f t="shared" si="59"/>
        <v>-0.7857142857142857</v>
      </c>
      <c r="H550" s="17">
        <f t="shared" si="58"/>
        <v>-4.1347165839723349E-4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129</v>
      </c>
      <c r="D552" s="9">
        <v>174</v>
      </c>
      <c r="E552" s="10">
        <f t="shared" si="56"/>
        <v>4.8488949030221018E-3</v>
      </c>
      <c r="F552" s="10">
        <f t="shared" si="57"/>
        <v>5.7295268201126145E-3</v>
      </c>
      <c r="G552" s="10">
        <f t="shared" si="59"/>
        <v>0.34883720930232559</v>
      </c>
      <c r="H552" s="17">
        <f t="shared" si="58"/>
        <v>1.6914749661705007E-3</v>
      </c>
    </row>
    <row r="553" spans="1:8" x14ac:dyDescent="0.2">
      <c r="A553" s="8"/>
      <c r="B553" s="24" t="s">
        <v>532</v>
      </c>
      <c r="C553" s="21">
        <v>1</v>
      </c>
      <c r="D553" s="9">
        <v>3</v>
      </c>
      <c r="E553" s="10">
        <f t="shared" si="56"/>
        <v>3.7588332581566684E-5</v>
      </c>
      <c r="F553" s="10">
        <f t="shared" si="57"/>
        <v>9.878494517435543E-5</v>
      </c>
      <c r="G553" s="10">
        <f t="shared" si="59"/>
        <v>2</v>
      </c>
      <c r="H553" s="17">
        <f t="shared" si="58"/>
        <v>7.5176665163133368E-5</v>
      </c>
    </row>
    <row r="554" spans="1:8" x14ac:dyDescent="0.2">
      <c r="A554" s="8"/>
      <c r="B554" s="24" t="s">
        <v>533</v>
      </c>
      <c r="C554" s="21">
        <v>16</v>
      </c>
      <c r="D554" s="9">
        <v>11</v>
      </c>
      <c r="E554" s="10">
        <f t="shared" ref="E554:E595" si="60">+IF(C554=0,"",C554/C$362)</f>
        <v>6.0141332130506694E-4</v>
      </c>
      <c r="F554" s="10">
        <f t="shared" ref="F554:F595" si="61">+IF(D554=0,"",D554/D$362)</f>
        <v>3.6221146563930324E-4</v>
      </c>
      <c r="G554" s="10">
        <f t="shared" si="59"/>
        <v>-0.3125</v>
      </c>
      <c r="H554" s="17">
        <f t="shared" ref="H554:H595" si="62">+IF(OR(AND(E554=""),(G554="")),"",E554*G554)</f>
        <v>-1.8794166290783343E-4</v>
      </c>
    </row>
    <row r="555" spans="1:8" x14ac:dyDescent="0.2">
      <c r="A555" s="8"/>
      <c r="B555" s="24" t="s">
        <v>534</v>
      </c>
      <c r="C555" s="21">
        <v>238</v>
      </c>
      <c r="D555" s="9">
        <v>134</v>
      </c>
      <c r="E555" s="10">
        <f t="shared" si="60"/>
        <v>8.9460231544128705E-3</v>
      </c>
      <c r="F555" s="10">
        <f t="shared" si="61"/>
        <v>4.4123942177878754E-3</v>
      </c>
      <c r="G555" s="10">
        <f t="shared" ref="G555:G595" si="63">+IF(AND(C555=0,D555=0)," ",IF(C555=0,1,IF(D555=0,-1,(D555-C555)/C555)))</f>
        <v>-0.43697478991596639</v>
      </c>
      <c r="H555" s="17">
        <f t="shared" si="62"/>
        <v>-3.9091865884829354E-3</v>
      </c>
    </row>
    <row r="556" spans="1:8" ht="25.5" x14ac:dyDescent="0.2">
      <c r="A556" s="8"/>
      <c r="B556" s="24" t="s">
        <v>535</v>
      </c>
      <c r="C556" s="21">
        <v>1</v>
      </c>
      <c r="D556" s="9">
        <v>6</v>
      </c>
      <c r="E556" s="10">
        <f t="shared" si="60"/>
        <v>3.7588332581566684E-5</v>
      </c>
      <c r="F556" s="10">
        <f t="shared" si="61"/>
        <v>1.9756989034871086E-4</v>
      </c>
      <c r="G556" s="10">
        <f t="shared" si="63"/>
        <v>5</v>
      </c>
      <c r="H556" s="17">
        <f t="shared" si="62"/>
        <v>1.8794166290783343E-4</v>
      </c>
    </row>
    <row r="557" spans="1:8" x14ac:dyDescent="0.2">
      <c r="A557" s="8"/>
      <c r="B557" s="24" t="s">
        <v>536</v>
      </c>
      <c r="C557" s="21">
        <v>2</v>
      </c>
      <c r="D557" s="9">
        <v>0</v>
      </c>
      <c r="E557" s="10">
        <f t="shared" si="60"/>
        <v>7.5176665163133368E-5</v>
      </c>
      <c r="F557" s="10" t="str">
        <f t="shared" si="61"/>
        <v/>
      </c>
      <c r="G557" s="10">
        <f t="shared" si="63"/>
        <v>-1</v>
      </c>
      <c r="H557" s="17">
        <f t="shared" si="62"/>
        <v>-7.5176665163133368E-5</v>
      </c>
    </row>
    <row r="558" spans="1:8" x14ac:dyDescent="0.2">
      <c r="A558" s="8"/>
      <c r="B558" s="24" t="s">
        <v>537</v>
      </c>
      <c r="C558" s="21">
        <v>113</v>
      </c>
      <c r="D558" s="9">
        <v>309</v>
      </c>
      <c r="E558" s="10">
        <f t="shared" si="60"/>
        <v>4.2474815817170348E-3</v>
      </c>
      <c r="F558" s="10">
        <f t="shared" si="61"/>
        <v>1.017484935295861E-2</v>
      </c>
      <c r="G558" s="10">
        <f t="shared" si="63"/>
        <v>1.7345132743362832</v>
      </c>
      <c r="H558" s="17">
        <f t="shared" si="62"/>
        <v>7.367313185987069E-3</v>
      </c>
    </row>
    <row r="559" spans="1:8" x14ac:dyDescent="0.2">
      <c r="A559" s="8"/>
      <c r="B559" s="24" t="s">
        <v>538</v>
      </c>
      <c r="C559" s="21">
        <v>88</v>
      </c>
      <c r="D559" s="9">
        <v>106</v>
      </c>
      <c r="E559" s="10">
        <f t="shared" si="60"/>
        <v>3.3077732671778679E-3</v>
      </c>
      <c r="F559" s="10">
        <f t="shared" si="61"/>
        <v>3.4904013961605585E-3</v>
      </c>
      <c r="G559" s="10">
        <f t="shared" si="63"/>
        <v>0.20454545454545456</v>
      </c>
      <c r="H559" s="17">
        <f t="shared" si="62"/>
        <v>6.7658998646820032E-4</v>
      </c>
    </row>
    <row r="560" spans="1:8" x14ac:dyDescent="0.2">
      <c r="A560" s="8"/>
      <c r="B560" s="24" t="s">
        <v>539</v>
      </c>
      <c r="C560" s="21">
        <v>0</v>
      </c>
      <c r="D560" s="9">
        <v>1</v>
      </c>
      <c r="E560" s="10" t="str">
        <f t="shared" si="60"/>
        <v/>
      </c>
      <c r="F560" s="10">
        <f t="shared" si="61"/>
        <v>3.2928315058118477E-5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5</v>
      </c>
      <c r="D561" s="9">
        <v>4</v>
      </c>
      <c r="E561" s="10">
        <f t="shared" si="60"/>
        <v>1.879416629078334E-4</v>
      </c>
      <c r="F561" s="10">
        <f t="shared" si="61"/>
        <v>1.3171326023247391E-4</v>
      </c>
      <c r="G561" s="10">
        <f t="shared" si="63"/>
        <v>-0.2</v>
      </c>
      <c r="H561" s="17">
        <f t="shared" si="62"/>
        <v>-3.7588332581566684E-5</v>
      </c>
    </row>
    <row r="562" spans="1:8" x14ac:dyDescent="0.2">
      <c r="A562" s="8"/>
      <c r="B562" s="24" t="s">
        <v>541</v>
      </c>
      <c r="C562" s="21">
        <v>0</v>
      </c>
      <c r="D562" s="9">
        <v>3</v>
      </c>
      <c r="E562" s="10" t="str">
        <f t="shared" si="60"/>
        <v/>
      </c>
      <c r="F562" s="10">
        <f t="shared" si="61"/>
        <v>9.878494517435543E-5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2</v>
      </c>
      <c r="E563" s="10" t="str">
        <f t="shared" si="60"/>
        <v/>
      </c>
      <c r="F563" s="10">
        <f t="shared" si="61"/>
        <v>6.5856630116236953E-5</v>
      </c>
      <c r="G563" s="10">
        <f t="shared" si="63"/>
        <v>1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5</v>
      </c>
      <c r="D564" s="9">
        <v>5</v>
      </c>
      <c r="E564" s="10">
        <f t="shared" si="60"/>
        <v>1.879416629078334E-4</v>
      </c>
      <c r="F564" s="10">
        <f t="shared" si="61"/>
        <v>1.6464157529059238E-4</v>
      </c>
      <c r="G564" s="10">
        <f t="shared" si="63"/>
        <v>0</v>
      </c>
      <c r="H564" s="17">
        <f t="shared" si="62"/>
        <v>0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2</v>
      </c>
      <c r="D566" s="9">
        <v>0</v>
      </c>
      <c r="E566" s="10">
        <f t="shared" si="60"/>
        <v>7.5176665163133368E-5</v>
      </c>
      <c r="F566" s="10" t="str">
        <f t="shared" si="61"/>
        <v/>
      </c>
      <c r="G566" s="10">
        <f t="shared" si="63"/>
        <v>-1</v>
      </c>
      <c r="H566" s="17">
        <f t="shared" si="62"/>
        <v>-7.5176665163133368E-5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18</v>
      </c>
      <c r="D568" s="9">
        <v>73</v>
      </c>
      <c r="E568" s="10">
        <f t="shared" si="60"/>
        <v>6.7658998646820032E-4</v>
      </c>
      <c r="F568" s="10">
        <f t="shared" si="61"/>
        <v>2.4037669992426486E-3</v>
      </c>
      <c r="G568" s="10">
        <f t="shared" si="63"/>
        <v>3.0555555555555554</v>
      </c>
      <c r="H568" s="17">
        <f t="shared" si="62"/>
        <v>2.0673582919861675E-3</v>
      </c>
    </row>
    <row r="569" spans="1:8" ht="25.5" x14ac:dyDescent="0.2">
      <c r="A569" s="8"/>
      <c r="B569" s="24" t="s">
        <v>548</v>
      </c>
      <c r="C569" s="21">
        <v>6</v>
      </c>
      <c r="D569" s="9">
        <v>22</v>
      </c>
      <c r="E569" s="10">
        <f t="shared" si="60"/>
        <v>2.2552999548940009E-4</v>
      </c>
      <c r="F569" s="10">
        <f t="shared" si="61"/>
        <v>7.2442293127860649E-4</v>
      </c>
      <c r="G569" s="10">
        <f t="shared" si="63"/>
        <v>2.6666666666666665</v>
      </c>
      <c r="H569" s="17">
        <f t="shared" si="62"/>
        <v>6.0141332130506683E-4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56</v>
      </c>
      <c r="D571" s="9">
        <v>51</v>
      </c>
      <c r="E571" s="10">
        <f t="shared" si="60"/>
        <v>2.1049466245677342E-3</v>
      </c>
      <c r="F571" s="10">
        <f t="shared" si="61"/>
        <v>1.6793440679640423E-3</v>
      </c>
      <c r="G571" s="10">
        <f t="shared" si="63"/>
        <v>-8.9285714285714288E-2</v>
      </c>
      <c r="H571" s="17">
        <f t="shared" si="62"/>
        <v>-1.8794166290783343E-4</v>
      </c>
    </row>
    <row r="572" spans="1:8" ht="25.5" x14ac:dyDescent="0.2">
      <c r="A572" s="8"/>
      <c r="B572" s="24" t="s">
        <v>551</v>
      </c>
      <c r="C572" s="21">
        <v>4</v>
      </c>
      <c r="D572" s="9">
        <v>11</v>
      </c>
      <c r="E572" s="10">
        <f t="shared" si="60"/>
        <v>1.5035333032626674E-4</v>
      </c>
      <c r="F572" s="10">
        <f t="shared" si="61"/>
        <v>3.6221146563930324E-4</v>
      </c>
      <c r="G572" s="10">
        <f t="shared" si="63"/>
        <v>1.75</v>
      </c>
      <c r="H572" s="17">
        <f t="shared" si="62"/>
        <v>2.6311832807096678E-4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259</v>
      </c>
      <c r="D574" s="9">
        <v>248</v>
      </c>
      <c r="E574" s="10">
        <f t="shared" si="60"/>
        <v>9.73537813862577E-3</v>
      </c>
      <c r="F574" s="10">
        <f t="shared" si="61"/>
        <v>8.1662221344133822E-3</v>
      </c>
      <c r="G574" s="10">
        <f t="shared" si="63"/>
        <v>-4.2471042471042469E-2</v>
      </c>
      <c r="H574" s="17">
        <f t="shared" si="62"/>
        <v>-4.1347165839723343E-4</v>
      </c>
    </row>
    <row r="575" spans="1:8" ht="25.5" x14ac:dyDescent="0.2">
      <c r="A575" s="8"/>
      <c r="B575" s="24" t="s">
        <v>554</v>
      </c>
      <c r="C575" s="21">
        <v>6</v>
      </c>
      <c r="D575" s="9">
        <v>0</v>
      </c>
      <c r="E575" s="10">
        <f t="shared" si="60"/>
        <v>2.2552999548940009E-4</v>
      </c>
      <c r="F575" s="10" t="str">
        <f t="shared" si="61"/>
        <v/>
      </c>
      <c r="G575" s="10">
        <f t="shared" si="63"/>
        <v>-1</v>
      </c>
      <c r="H575" s="17">
        <f t="shared" si="62"/>
        <v>-2.2552999548940009E-4</v>
      </c>
    </row>
    <row r="576" spans="1:8" x14ac:dyDescent="0.2">
      <c r="A576" s="8"/>
      <c r="B576" s="24" t="s">
        <v>555</v>
      </c>
      <c r="C576" s="21">
        <v>20</v>
      </c>
      <c r="D576" s="9">
        <v>22</v>
      </c>
      <c r="E576" s="10">
        <f t="shared" si="60"/>
        <v>7.5176665163133359E-4</v>
      </c>
      <c r="F576" s="10">
        <f t="shared" si="61"/>
        <v>7.2442293127860649E-4</v>
      </c>
      <c r="G576" s="10">
        <f t="shared" si="63"/>
        <v>0.1</v>
      </c>
      <c r="H576" s="17">
        <f t="shared" si="62"/>
        <v>7.5176665163133368E-5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578</v>
      </c>
      <c r="D579" s="9">
        <v>383</v>
      </c>
      <c r="E579" s="10">
        <f t="shared" si="60"/>
        <v>2.1726056232145543E-2</v>
      </c>
      <c r="F579" s="10">
        <f t="shared" si="61"/>
        <v>1.2611544667259377E-2</v>
      </c>
      <c r="G579" s="10">
        <f t="shared" si="63"/>
        <v>-0.33737024221453288</v>
      </c>
      <c r="H579" s="17">
        <f t="shared" si="62"/>
        <v>-7.3297248534055035E-3</v>
      </c>
    </row>
    <row r="580" spans="1:8" ht="25.5" x14ac:dyDescent="0.2">
      <c r="A580" s="8"/>
      <c r="B580" s="24" t="s">
        <v>559</v>
      </c>
      <c r="C580" s="21">
        <v>333</v>
      </c>
      <c r="D580" s="9">
        <v>555</v>
      </c>
      <c r="E580" s="10">
        <f t="shared" si="60"/>
        <v>1.2516914749661705E-2</v>
      </c>
      <c r="F580" s="10">
        <f t="shared" si="61"/>
        <v>1.8275214857255754E-2</v>
      </c>
      <c r="G580" s="10">
        <f t="shared" si="63"/>
        <v>0.66666666666666663</v>
      </c>
      <c r="H580" s="17">
        <f t="shared" si="62"/>
        <v>8.3446098331078026E-3</v>
      </c>
    </row>
    <row r="581" spans="1:8" x14ac:dyDescent="0.2">
      <c r="A581" s="8"/>
      <c r="B581" s="24" t="s">
        <v>560</v>
      </c>
      <c r="C581" s="21">
        <v>307</v>
      </c>
      <c r="D581" s="9">
        <v>399</v>
      </c>
      <c r="E581" s="10">
        <f t="shared" si="60"/>
        <v>1.1539618102540972E-2</v>
      </c>
      <c r="F581" s="10">
        <f t="shared" si="61"/>
        <v>1.3138397708189272E-2</v>
      </c>
      <c r="G581" s="10">
        <f t="shared" si="63"/>
        <v>0.29967426710097722</v>
      </c>
      <c r="H581" s="17">
        <f t="shared" si="62"/>
        <v>3.4581265975041353E-3</v>
      </c>
    </row>
    <row r="582" spans="1:8" x14ac:dyDescent="0.2">
      <c r="A582" s="8"/>
      <c r="B582" s="24" t="s">
        <v>561</v>
      </c>
      <c r="C582" s="21">
        <v>107</v>
      </c>
      <c r="D582" s="9">
        <v>17</v>
      </c>
      <c r="E582" s="10">
        <f t="shared" si="60"/>
        <v>4.0219515862276352E-3</v>
      </c>
      <c r="F582" s="10">
        <f t="shared" si="61"/>
        <v>5.597813559880141E-4</v>
      </c>
      <c r="G582" s="10">
        <f t="shared" si="63"/>
        <v>-0.84112149532710279</v>
      </c>
      <c r="H582" s="17">
        <f t="shared" si="62"/>
        <v>-3.3829499323410014E-3</v>
      </c>
    </row>
    <row r="583" spans="1:8" x14ac:dyDescent="0.2">
      <c r="A583" s="8"/>
      <c r="B583" s="24" t="s">
        <v>562</v>
      </c>
      <c r="C583" s="21">
        <v>16</v>
      </c>
      <c r="D583" s="9">
        <v>25</v>
      </c>
      <c r="E583" s="10">
        <f t="shared" si="60"/>
        <v>6.0141332130506694E-4</v>
      </c>
      <c r="F583" s="10">
        <f t="shared" si="61"/>
        <v>8.2320787645296192E-4</v>
      </c>
      <c r="G583" s="10">
        <f t="shared" si="63"/>
        <v>0.5625</v>
      </c>
      <c r="H583" s="17">
        <f t="shared" si="62"/>
        <v>3.3829499323410016E-4</v>
      </c>
    </row>
    <row r="584" spans="1:8" x14ac:dyDescent="0.2">
      <c r="A584" s="8"/>
      <c r="B584" s="24" t="s">
        <v>563</v>
      </c>
      <c r="C584" s="21">
        <v>1</v>
      </c>
      <c r="D584" s="9">
        <v>0</v>
      </c>
      <c r="E584" s="10">
        <f t="shared" si="60"/>
        <v>3.7588332581566684E-5</v>
      </c>
      <c r="F584" s="10" t="str">
        <f t="shared" si="61"/>
        <v/>
      </c>
      <c r="G584" s="10">
        <f t="shared" si="63"/>
        <v>-1</v>
      </c>
      <c r="H584" s="17">
        <f t="shared" si="62"/>
        <v>-3.7588332581566684E-5</v>
      </c>
    </row>
    <row r="585" spans="1:8" x14ac:dyDescent="0.2">
      <c r="A585" s="8"/>
      <c r="B585" s="24" t="s">
        <v>564</v>
      </c>
      <c r="C585" s="21">
        <v>12</v>
      </c>
      <c r="D585" s="9">
        <v>29</v>
      </c>
      <c r="E585" s="10">
        <f t="shared" si="60"/>
        <v>4.5105999097880018E-4</v>
      </c>
      <c r="F585" s="10">
        <f t="shared" si="61"/>
        <v>9.5492113668543582E-4</v>
      </c>
      <c r="G585" s="10">
        <f t="shared" si="63"/>
        <v>1.4166666666666667</v>
      </c>
      <c r="H585" s="17">
        <f t="shared" si="62"/>
        <v>6.3900165388663358E-4</v>
      </c>
    </row>
    <row r="586" spans="1:8" x14ac:dyDescent="0.2">
      <c r="A586" s="8"/>
      <c r="B586" s="24" t="s">
        <v>565</v>
      </c>
      <c r="C586" s="21">
        <v>1</v>
      </c>
      <c r="D586" s="9">
        <v>11</v>
      </c>
      <c r="E586" s="10">
        <f t="shared" si="60"/>
        <v>3.7588332581566684E-5</v>
      </c>
      <c r="F586" s="10">
        <f t="shared" si="61"/>
        <v>3.6221146563930324E-4</v>
      </c>
      <c r="G586" s="10">
        <f t="shared" si="63"/>
        <v>10</v>
      </c>
      <c r="H586" s="17">
        <f t="shared" si="62"/>
        <v>3.7588332581566685E-4</v>
      </c>
    </row>
    <row r="587" spans="1:8" x14ac:dyDescent="0.2">
      <c r="A587" s="8"/>
      <c r="B587" s="24" t="s">
        <v>566</v>
      </c>
      <c r="C587" s="21">
        <v>1</v>
      </c>
      <c r="D587" s="9">
        <v>1</v>
      </c>
      <c r="E587" s="10">
        <f t="shared" si="60"/>
        <v>3.7588332581566684E-5</v>
      </c>
      <c r="F587" s="10">
        <f t="shared" si="61"/>
        <v>3.2928315058118477E-5</v>
      </c>
      <c r="G587" s="10">
        <f t="shared" si="63"/>
        <v>0</v>
      </c>
      <c r="H587" s="17">
        <f t="shared" si="62"/>
        <v>0</v>
      </c>
    </row>
    <row r="588" spans="1:8" x14ac:dyDescent="0.2">
      <c r="A588" s="8"/>
      <c r="B588" s="24" t="s">
        <v>567</v>
      </c>
      <c r="C588" s="21">
        <v>179</v>
      </c>
      <c r="D588" s="9">
        <v>121</v>
      </c>
      <c r="E588" s="10">
        <f t="shared" si="60"/>
        <v>6.7283115321004356E-3</v>
      </c>
      <c r="F588" s="10">
        <f t="shared" si="61"/>
        <v>3.9843261220323355E-3</v>
      </c>
      <c r="G588" s="10">
        <f t="shared" si="63"/>
        <v>-0.32402234636871508</v>
      </c>
      <c r="H588" s="17">
        <f t="shared" si="62"/>
        <v>-2.1801232897308673E-3</v>
      </c>
    </row>
    <row r="589" spans="1:8" x14ac:dyDescent="0.2">
      <c r="A589" s="8"/>
      <c r="B589" s="24" t="s">
        <v>568</v>
      </c>
      <c r="C589" s="21">
        <v>41</v>
      </c>
      <c r="D589" s="9">
        <v>114</v>
      </c>
      <c r="E589" s="10">
        <f t="shared" si="60"/>
        <v>1.5411216358442339E-3</v>
      </c>
      <c r="F589" s="10">
        <f t="shared" si="61"/>
        <v>3.7538279166255063E-3</v>
      </c>
      <c r="G589" s="10">
        <f t="shared" si="63"/>
        <v>1.7804878048780488</v>
      </c>
      <c r="H589" s="17">
        <f t="shared" si="62"/>
        <v>2.7439482784543676E-3</v>
      </c>
    </row>
    <row r="590" spans="1:8" ht="25.5" x14ac:dyDescent="0.2">
      <c r="A590" s="8"/>
      <c r="B590" s="24" t="s">
        <v>569</v>
      </c>
      <c r="C590" s="21">
        <v>2</v>
      </c>
      <c r="D590" s="9">
        <v>1</v>
      </c>
      <c r="E590" s="10">
        <f t="shared" si="60"/>
        <v>7.5176665163133368E-5</v>
      </c>
      <c r="F590" s="10">
        <f t="shared" si="61"/>
        <v>3.2928315058118477E-5</v>
      </c>
      <c r="G590" s="10">
        <f t="shared" si="63"/>
        <v>-0.5</v>
      </c>
      <c r="H590" s="17">
        <f t="shared" si="62"/>
        <v>-3.7588332581566684E-5</v>
      </c>
    </row>
    <row r="591" spans="1:8" x14ac:dyDescent="0.2">
      <c r="A591" s="8"/>
      <c r="B591" s="24" t="s">
        <v>570</v>
      </c>
      <c r="C591" s="21">
        <v>27</v>
      </c>
      <c r="D591" s="9">
        <v>16</v>
      </c>
      <c r="E591" s="10">
        <f t="shared" si="60"/>
        <v>1.0148849797023004E-3</v>
      </c>
      <c r="F591" s="10">
        <f t="shared" si="61"/>
        <v>5.2685304092989563E-4</v>
      </c>
      <c r="G591" s="10">
        <f t="shared" si="63"/>
        <v>-0.40740740740740738</v>
      </c>
      <c r="H591" s="17">
        <f t="shared" si="62"/>
        <v>-4.1347165839723349E-4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3</v>
      </c>
      <c r="D593" s="9">
        <v>3</v>
      </c>
      <c r="E593" s="10">
        <f t="shared" si="60"/>
        <v>1.1276499774470004E-4</v>
      </c>
      <c r="F593" s="10">
        <f t="shared" si="61"/>
        <v>9.878494517435543E-5</v>
      </c>
      <c r="G593" s="10">
        <f t="shared" si="63"/>
        <v>0</v>
      </c>
      <c r="H593" s="17">
        <f t="shared" si="62"/>
        <v>0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5</v>
      </c>
      <c r="E595" s="19" t="str">
        <f t="shared" si="60"/>
        <v/>
      </c>
      <c r="F595" s="19">
        <f t="shared" si="61"/>
        <v>1.6464157529059238E-4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6808</v>
      </c>
      <c r="D601" s="36">
        <f>SUM(D602:D629)</f>
        <v>7317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7.4764982373678027E-2</v>
      </c>
      <c r="H601" s="37">
        <f t="shared" ref="H601:H629" si="66">+IF(OR(AND(E601=""),(G601="")),"",E601*G601)</f>
        <v>7.4764982373678027E-2</v>
      </c>
    </row>
    <row r="602" spans="1:8" x14ac:dyDescent="0.2">
      <c r="A602" s="8"/>
      <c r="B602" s="23" t="s">
        <v>575</v>
      </c>
      <c r="C602" s="41">
        <v>51</v>
      </c>
      <c r="D602" s="38">
        <v>27</v>
      </c>
      <c r="E602" s="39">
        <f t="shared" si="64"/>
        <v>7.4911868390129263E-3</v>
      </c>
      <c r="F602" s="39">
        <f t="shared" si="65"/>
        <v>3.6900369003690036E-3</v>
      </c>
      <c r="G602" s="39">
        <f t="shared" ref="G602:G629" si="67">+IF(AND(C602=0,D602=0)," ",IF(C602=0,1,IF(D602=0,-1,(D602-C602)/C602)))</f>
        <v>-0.47058823529411764</v>
      </c>
      <c r="H602" s="40">
        <f t="shared" si="66"/>
        <v>-3.5252643948296123E-3</v>
      </c>
    </row>
    <row r="603" spans="1:8" x14ac:dyDescent="0.2">
      <c r="A603" s="8"/>
      <c r="B603" s="24" t="s">
        <v>576</v>
      </c>
      <c r="C603" s="21">
        <v>289</v>
      </c>
      <c r="D603" s="9">
        <v>262</v>
      </c>
      <c r="E603" s="10">
        <f t="shared" si="64"/>
        <v>4.2450058754406578E-2</v>
      </c>
      <c r="F603" s="10">
        <f t="shared" si="65"/>
        <v>3.5807024736914037E-2</v>
      </c>
      <c r="G603" s="10">
        <f t="shared" si="67"/>
        <v>-9.3425605536332182E-2</v>
      </c>
      <c r="H603" s="17">
        <f t="shared" si="66"/>
        <v>-3.9659224441833136E-3</v>
      </c>
    </row>
    <row r="604" spans="1:8" ht="25.5" x14ac:dyDescent="0.2">
      <c r="A604" s="8"/>
      <c r="B604" s="24" t="s">
        <v>577</v>
      </c>
      <c r="C604" s="21">
        <v>232</v>
      </c>
      <c r="D604" s="9">
        <v>409</v>
      </c>
      <c r="E604" s="10">
        <f t="shared" si="64"/>
        <v>3.4077555816686249E-2</v>
      </c>
      <c r="F604" s="10">
        <f t="shared" si="65"/>
        <v>5.5897225638923055E-2</v>
      </c>
      <c r="G604" s="10">
        <f t="shared" si="67"/>
        <v>0.76293103448275867</v>
      </c>
      <c r="H604" s="17">
        <f t="shared" si="66"/>
        <v>2.599882491186839E-2</v>
      </c>
    </row>
    <row r="605" spans="1:8" x14ac:dyDescent="0.2">
      <c r="A605" s="8"/>
      <c r="B605" s="24" t="s">
        <v>578</v>
      </c>
      <c r="C605" s="21">
        <v>693</v>
      </c>
      <c r="D605" s="9">
        <v>361</v>
      </c>
      <c r="E605" s="10">
        <f t="shared" si="64"/>
        <v>0.10179200940070506</v>
      </c>
      <c r="F605" s="10">
        <f t="shared" si="65"/>
        <v>4.9337160038267047E-2</v>
      </c>
      <c r="G605" s="10">
        <f t="shared" si="67"/>
        <v>-0.4790764790764791</v>
      </c>
      <c r="H605" s="17">
        <f t="shared" si="66"/>
        <v>-4.8766157461809637E-2</v>
      </c>
    </row>
    <row r="606" spans="1:8" x14ac:dyDescent="0.2">
      <c r="A606" s="8"/>
      <c r="B606" s="24" t="s">
        <v>579</v>
      </c>
      <c r="C606" s="21">
        <v>50</v>
      </c>
      <c r="D606" s="9">
        <v>245</v>
      </c>
      <c r="E606" s="10">
        <f t="shared" si="64"/>
        <v>7.3443008225616922E-3</v>
      </c>
      <c r="F606" s="10">
        <f t="shared" si="65"/>
        <v>3.3483668170015031E-2</v>
      </c>
      <c r="G606" s="10">
        <f t="shared" si="67"/>
        <v>3.9</v>
      </c>
      <c r="H606" s="17">
        <f t="shared" si="66"/>
        <v>2.86427732079906E-2</v>
      </c>
    </row>
    <row r="607" spans="1:8" x14ac:dyDescent="0.2">
      <c r="A607" s="8"/>
      <c r="B607" s="24" t="s">
        <v>580</v>
      </c>
      <c r="C607" s="21">
        <v>27</v>
      </c>
      <c r="D607" s="9">
        <v>0</v>
      </c>
      <c r="E607" s="10">
        <f t="shared" si="64"/>
        <v>3.9659224441833136E-3</v>
      </c>
      <c r="F607" s="10" t="str">
        <f t="shared" si="65"/>
        <v/>
      </c>
      <c r="G607" s="10">
        <f t="shared" si="67"/>
        <v>-1</v>
      </c>
      <c r="H607" s="17">
        <f t="shared" si="66"/>
        <v>-3.9659224441833136E-3</v>
      </c>
    </row>
    <row r="608" spans="1:8" x14ac:dyDescent="0.2">
      <c r="A608" s="8"/>
      <c r="B608" s="24" t="s">
        <v>581</v>
      </c>
      <c r="C608" s="21">
        <v>203</v>
      </c>
      <c r="D608" s="9">
        <v>1</v>
      </c>
      <c r="E608" s="10">
        <f t="shared" si="64"/>
        <v>2.981786133960047E-2</v>
      </c>
      <c r="F608" s="10">
        <f t="shared" si="65"/>
        <v>1.3666803334700013E-4</v>
      </c>
      <c r="G608" s="10">
        <f t="shared" si="67"/>
        <v>-0.99507389162561577</v>
      </c>
      <c r="H608" s="17">
        <f t="shared" si="66"/>
        <v>-2.9670975323149235E-2</v>
      </c>
    </row>
    <row r="609" spans="1:8" x14ac:dyDescent="0.2">
      <c r="A609" s="8"/>
      <c r="B609" s="24" t="s">
        <v>582</v>
      </c>
      <c r="C609" s="21">
        <v>0</v>
      </c>
      <c r="D609" s="9">
        <v>7</v>
      </c>
      <c r="E609" s="10" t="str">
        <f t="shared" si="64"/>
        <v/>
      </c>
      <c r="F609" s="10">
        <f t="shared" si="65"/>
        <v>9.5667623342900101E-4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20</v>
      </c>
      <c r="D610" s="9">
        <v>35</v>
      </c>
      <c r="E610" s="10">
        <f t="shared" si="64"/>
        <v>2.9377203290246769E-3</v>
      </c>
      <c r="F610" s="10">
        <f t="shared" si="65"/>
        <v>4.783381167145005E-3</v>
      </c>
      <c r="G610" s="10">
        <f t="shared" si="67"/>
        <v>0.75</v>
      </c>
      <c r="H610" s="17">
        <f t="shared" si="66"/>
        <v>2.2032902467685076E-3</v>
      </c>
    </row>
    <row r="611" spans="1:8" x14ac:dyDescent="0.2">
      <c r="A611" s="8"/>
      <c r="B611" s="24" t="s">
        <v>584</v>
      </c>
      <c r="C611" s="21">
        <v>33</v>
      </c>
      <c r="D611" s="9">
        <v>23</v>
      </c>
      <c r="E611" s="10">
        <f t="shared" si="64"/>
        <v>4.847238542890717E-3</v>
      </c>
      <c r="F611" s="10">
        <f t="shared" si="65"/>
        <v>3.1433647669810031E-3</v>
      </c>
      <c r="G611" s="10">
        <f t="shared" si="67"/>
        <v>-0.30303030303030304</v>
      </c>
      <c r="H611" s="17">
        <f t="shared" si="66"/>
        <v>-1.4688601645123384E-3</v>
      </c>
    </row>
    <row r="612" spans="1:8" x14ac:dyDescent="0.2">
      <c r="A612" s="8"/>
      <c r="B612" s="24" t="s">
        <v>585</v>
      </c>
      <c r="C612" s="21">
        <v>30</v>
      </c>
      <c r="D612" s="9">
        <v>73</v>
      </c>
      <c r="E612" s="10">
        <f t="shared" si="64"/>
        <v>4.4065804935370153E-3</v>
      </c>
      <c r="F612" s="10">
        <f t="shared" si="65"/>
        <v>9.9767664343310102E-3</v>
      </c>
      <c r="G612" s="10">
        <f t="shared" si="67"/>
        <v>1.4333333333333333</v>
      </c>
      <c r="H612" s="17">
        <f t="shared" si="66"/>
        <v>6.3160987074030554E-3</v>
      </c>
    </row>
    <row r="613" spans="1:8" x14ac:dyDescent="0.2">
      <c r="A613" s="8"/>
      <c r="B613" s="24" t="s">
        <v>586</v>
      </c>
      <c r="C613" s="21">
        <v>12</v>
      </c>
      <c r="D613" s="9">
        <v>1</v>
      </c>
      <c r="E613" s="10">
        <f t="shared" si="64"/>
        <v>1.7626321974148062E-3</v>
      </c>
      <c r="F613" s="10">
        <f t="shared" si="65"/>
        <v>1.3666803334700013E-4</v>
      </c>
      <c r="G613" s="10">
        <f t="shared" si="67"/>
        <v>-0.91666666666666663</v>
      </c>
      <c r="H613" s="17">
        <f t="shared" si="66"/>
        <v>-1.6157461809635722E-3</v>
      </c>
    </row>
    <row r="614" spans="1:8" x14ac:dyDescent="0.2">
      <c r="A614" s="8"/>
      <c r="B614" s="24" t="s">
        <v>587</v>
      </c>
      <c r="C614" s="21">
        <v>80</v>
      </c>
      <c r="D614" s="9">
        <v>37</v>
      </c>
      <c r="E614" s="10">
        <f t="shared" si="64"/>
        <v>1.1750881316098707E-2</v>
      </c>
      <c r="F614" s="10">
        <f t="shared" si="65"/>
        <v>5.0567172338390051E-3</v>
      </c>
      <c r="G614" s="10">
        <f t="shared" si="67"/>
        <v>-0.53749999999999998</v>
      </c>
      <c r="H614" s="17">
        <f t="shared" si="66"/>
        <v>-6.3160987074030546E-3</v>
      </c>
    </row>
    <row r="615" spans="1:8" x14ac:dyDescent="0.2">
      <c r="A615" s="8"/>
      <c r="B615" s="24" t="s">
        <v>588</v>
      </c>
      <c r="C615" s="21">
        <v>13</v>
      </c>
      <c r="D615" s="9">
        <v>1</v>
      </c>
      <c r="E615" s="10">
        <f t="shared" si="64"/>
        <v>1.9095182138660399E-3</v>
      </c>
      <c r="F615" s="10">
        <f t="shared" si="65"/>
        <v>1.3666803334700013E-4</v>
      </c>
      <c r="G615" s="10">
        <f t="shared" si="67"/>
        <v>-0.92307692307692313</v>
      </c>
      <c r="H615" s="17">
        <f t="shared" si="66"/>
        <v>-1.7626321974148062E-3</v>
      </c>
    </row>
    <row r="616" spans="1:8" ht="25.5" x14ac:dyDescent="0.2">
      <c r="A616" s="8"/>
      <c r="B616" s="24" t="s">
        <v>589</v>
      </c>
      <c r="C616" s="21">
        <v>1279</v>
      </c>
      <c r="D616" s="9">
        <v>2389</v>
      </c>
      <c r="E616" s="10">
        <f t="shared" si="64"/>
        <v>0.18786721504112808</v>
      </c>
      <c r="F616" s="10">
        <f t="shared" si="65"/>
        <v>0.32649993166598335</v>
      </c>
      <c r="G616" s="10">
        <f t="shared" si="67"/>
        <v>0.86786551993745109</v>
      </c>
      <c r="H616" s="17">
        <f t="shared" si="66"/>
        <v>0.16304347826086954</v>
      </c>
    </row>
    <row r="617" spans="1:8" x14ac:dyDescent="0.2">
      <c r="A617" s="8"/>
      <c r="B617" s="24" t="s">
        <v>590</v>
      </c>
      <c r="C617" s="21">
        <v>187</v>
      </c>
      <c r="D617" s="9">
        <v>65</v>
      </c>
      <c r="E617" s="10">
        <f t="shared" si="64"/>
        <v>2.746768507638073E-2</v>
      </c>
      <c r="F617" s="10">
        <f t="shared" si="65"/>
        <v>8.8834221675550083E-3</v>
      </c>
      <c r="G617" s="10">
        <f t="shared" si="67"/>
        <v>-0.65240641711229952</v>
      </c>
      <c r="H617" s="17">
        <f t="shared" si="66"/>
        <v>-1.7920094007050531E-2</v>
      </c>
    </row>
    <row r="618" spans="1:8" x14ac:dyDescent="0.2">
      <c r="A618" s="8"/>
      <c r="B618" s="24" t="s">
        <v>591</v>
      </c>
      <c r="C618" s="21">
        <v>97</v>
      </c>
      <c r="D618" s="9">
        <v>117</v>
      </c>
      <c r="E618" s="10">
        <f t="shared" si="64"/>
        <v>1.4247943595769683E-2</v>
      </c>
      <c r="F618" s="10">
        <f t="shared" si="65"/>
        <v>1.5990159901599015E-2</v>
      </c>
      <c r="G618" s="10">
        <f t="shared" si="67"/>
        <v>0.20618556701030927</v>
      </c>
      <c r="H618" s="17">
        <f t="shared" si="66"/>
        <v>2.9377203290246769E-3</v>
      </c>
    </row>
    <row r="619" spans="1:8" x14ac:dyDescent="0.2">
      <c r="A619" s="8"/>
      <c r="B619" s="24" t="s">
        <v>592</v>
      </c>
      <c r="C619" s="21">
        <v>2148</v>
      </c>
      <c r="D619" s="9">
        <v>2343</v>
      </c>
      <c r="E619" s="10">
        <f t="shared" si="64"/>
        <v>0.31551116333725027</v>
      </c>
      <c r="F619" s="10">
        <f t="shared" si="65"/>
        <v>0.32021320213202131</v>
      </c>
      <c r="G619" s="10">
        <f t="shared" si="67"/>
        <v>9.0782122905027934E-2</v>
      </c>
      <c r="H619" s="17">
        <f t="shared" si="66"/>
        <v>2.8642773207990597E-2</v>
      </c>
    </row>
    <row r="620" spans="1:8" x14ac:dyDescent="0.2">
      <c r="A620" s="8"/>
      <c r="B620" s="24" t="s">
        <v>593</v>
      </c>
      <c r="C620" s="21">
        <v>165</v>
      </c>
      <c r="D620" s="9">
        <v>115</v>
      </c>
      <c r="E620" s="10">
        <f t="shared" si="64"/>
        <v>2.4236192714453583E-2</v>
      </c>
      <c r="F620" s="10">
        <f t="shared" si="65"/>
        <v>1.5716823834905014E-2</v>
      </c>
      <c r="G620" s="10">
        <f t="shared" si="67"/>
        <v>-0.30303030303030304</v>
      </c>
      <c r="H620" s="17">
        <f t="shared" si="66"/>
        <v>-7.3443008225616922E-3</v>
      </c>
    </row>
    <row r="621" spans="1:8" x14ac:dyDescent="0.2">
      <c r="A621" s="8"/>
      <c r="B621" s="24" t="s">
        <v>594</v>
      </c>
      <c r="C621" s="21">
        <v>105</v>
      </c>
      <c r="D621" s="9">
        <v>45</v>
      </c>
      <c r="E621" s="10">
        <f t="shared" si="64"/>
        <v>1.5423031727379553E-2</v>
      </c>
      <c r="F621" s="10">
        <f t="shared" si="65"/>
        <v>6.1500615006150061E-3</v>
      </c>
      <c r="G621" s="10">
        <f t="shared" si="67"/>
        <v>-0.5714285714285714</v>
      </c>
      <c r="H621" s="17">
        <f t="shared" si="66"/>
        <v>-8.8131609870740289E-3</v>
      </c>
    </row>
    <row r="622" spans="1:8" x14ac:dyDescent="0.2">
      <c r="A622" s="8"/>
      <c r="B622" s="24" t="s">
        <v>595</v>
      </c>
      <c r="C622" s="21">
        <v>5</v>
      </c>
      <c r="D622" s="9">
        <v>28</v>
      </c>
      <c r="E622" s="10">
        <f t="shared" si="64"/>
        <v>7.3443008225616922E-4</v>
      </c>
      <c r="F622" s="10">
        <f t="shared" si="65"/>
        <v>3.826704933716004E-3</v>
      </c>
      <c r="G622" s="10">
        <f t="shared" si="67"/>
        <v>4.5999999999999996</v>
      </c>
      <c r="H622" s="17">
        <f t="shared" si="66"/>
        <v>3.3783783783783781E-3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20</v>
      </c>
      <c r="E623" s="10" t="str">
        <f t="shared" si="64"/>
        <v/>
      </c>
      <c r="F623" s="10">
        <f t="shared" si="65"/>
        <v>2.7333606669400026E-3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1</v>
      </c>
      <c r="D624" s="9">
        <v>9</v>
      </c>
      <c r="E624" s="10">
        <f t="shared" si="64"/>
        <v>1.4688601645123384E-4</v>
      </c>
      <c r="F624" s="10">
        <f t="shared" si="65"/>
        <v>1.2300123001230013E-3</v>
      </c>
      <c r="G624" s="10">
        <f t="shared" si="67"/>
        <v>8</v>
      </c>
      <c r="H624" s="17">
        <f t="shared" si="66"/>
        <v>1.1750881316098707E-3</v>
      </c>
    </row>
    <row r="625" spans="1:8" x14ac:dyDescent="0.2">
      <c r="A625" s="8"/>
      <c r="B625" s="24" t="s">
        <v>598</v>
      </c>
      <c r="C625" s="21">
        <v>98</v>
      </c>
      <c r="D625" s="9">
        <v>234</v>
      </c>
      <c r="E625" s="10">
        <f t="shared" si="64"/>
        <v>1.4394829612220916E-2</v>
      </c>
      <c r="F625" s="10">
        <f t="shared" si="65"/>
        <v>3.1980319803198029E-2</v>
      </c>
      <c r="G625" s="10">
        <f t="shared" si="67"/>
        <v>1.3877551020408163</v>
      </c>
      <c r="H625" s="17">
        <f t="shared" si="66"/>
        <v>1.9976498237367801E-2</v>
      </c>
    </row>
    <row r="626" spans="1:8" x14ac:dyDescent="0.2">
      <c r="A626" s="8"/>
      <c r="B626" s="24" t="s">
        <v>599</v>
      </c>
      <c r="C626" s="21">
        <v>0</v>
      </c>
      <c r="D626" s="9">
        <v>45</v>
      </c>
      <c r="E626" s="10" t="str">
        <f t="shared" si="64"/>
        <v/>
      </c>
      <c r="F626" s="10">
        <f t="shared" si="65"/>
        <v>6.1500615006150061E-3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70</v>
      </c>
      <c r="D628" s="9">
        <v>98</v>
      </c>
      <c r="E628" s="10">
        <f t="shared" si="64"/>
        <v>1.0282021151586369E-2</v>
      </c>
      <c r="F628" s="10">
        <f t="shared" si="65"/>
        <v>1.3393467268006014E-2</v>
      </c>
      <c r="G628" s="10">
        <f t="shared" si="67"/>
        <v>0.4</v>
      </c>
      <c r="H628" s="17">
        <f t="shared" si="66"/>
        <v>4.1128084606345478E-3</v>
      </c>
    </row>
    <row r="629" spans="1:8" ht="26.25" thickBot="1" x14ac:dyDescent="0.25">
      <c r="A629" s="8"/>
      <c r="B629" s="25" t="s">
        <v>602</v>
      </c>
      <c r="C629" s="22">
        <v>920</v>
      </c>
      <c r="D629" s="18">
        <v>327</v>
      </c>
      <c r="E629" s="19">
        <f t="shared" si="64"/>
        <v>0.13513513513513514</v>
      </c>
      <c r="F629" s="19">
        <f t="shared" si="65"/>
        <v>4.4690446904469043E-2</v>
      </c>
      <c r="G629" s="19">
        <f t="shared" si="67"/>
        <v>-0.64456521739130435</v>
      </c>
      <c r="H629" s="20">
        <f t="shared" si="66"/>
        <v>-8.7103407755581674E-2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606</v>
      </c>
      <c r="C8" s="36">
        <f>+C19+C76+C181+C362+C601</f>
        <v>101411</v>
      </c>
      <c r="D8" s="36">
        <f>+D19+D76+D181+D362+D601</f>
        <v>109267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7.7466941456055066E-2</v>
      </c>
      <c r="H8" s="37">
        <f t="shared" ref="H8:H13" si="1">+IF(OR(AND(E8=""),(G8="")),"",E8*G8)</f>
        <v>7.7466941456055066E-2</v>
      </c>
    </row>
    <row r="9" spans="1:8" x14ac:dyDescent="0.2">
      <c r="A9" s="8"/>
      <c r="B9" s="23" t="s">
        <v>8</v>
      </c>
      <c r="C9" s="21">
        <f>+C19</f>
        <v>1225</v>
      </c>
      <c r="D9" s="9">
        <f>+D19</f>
        <v>1208</v>
      </c>
      <c r="E9" s="10">
        <f t="shared" ref="E9:F13" si="2">+C9/C$8</f>
        <v>1.2079557444458688E-2</v>
      </c>
      <c r="F9" s="10">
        <f t="shared" si="2"/>
        <v>1.1055487933227781E-2</v>
      </c>
      <c r="G9" s="10">
        <f t="shared" si="0"/>
        <v>-1.3877551020408163E-2</v>
      </c>
      <c r="H9" s="17">
        <f t="shared" si="1"/>
        <v>-1.6763467473942669E-4</v>
      </c>
    </row>
    <row r="10" spans="1:8" x14ac:dyDescent="0.2">
      <c r="A10" s="8"/>
      <c r="B10" s="24" t="s">
        <v>9</v>
      </c>
      <c r="C10" s="21">
        <f>+C76</f>
        <v>10495</v>
      </c>
      <c r="D10" s="9">
        <f>+D76</f>
        <v>9736</v>
      </c>
      <c r="E10" s="10">
        <f t="shared" si="2"/>
        <v>0.10348975949354607</v>
      </c>
      <c r="F10" s="10">
        <f t="shared" si="2"/>
        <v>8.9102839832703382E-2</v>
      </c>
      <c r="G10" s="10">
        <f t="shared" si="0"/>
        <v>-7.2320152453549308E-2</v>
      </c>
      <c r="H10" s="17">
        <f t="shared" si="1"/>
        <v>-7.4843951839544034E-3</v>
      </c>
    </row>
    <row r="11" spans="1:8" ht="25.5" x14ac:dyDescent="0.2">
      <c r="A11" s="8"/>
      <c r="B11" s="24" t="s">
        <v>10</v>
      </c>
      <c r="C11" s="21">
        <f>+C181</f>
        <v>14365</v>
      </c>
      <c r="D11" s="9">
        <f>+D181</f>
        <v>18154</v>
      </c>
      <c r="E11" s="10">
        <f t="shared" si="2"/>
        <v>0.14165130015481556</v>
      </c>
      <c r="F11" s="10">
        <f t="shared" si="2"/>
        <v>0.16614348339388837</v>
      </c>
      <c r="G11" s="10">
        <f t="shared" si="0"/>
        <v>0.26376609815523844</v>
      </c>
      <c r="H11" s="17">
        <f t="shared" si="1"/>
        <v>3.7362810740452224E-2</v>
      </c>
    </row>
    <row r="12" spans="1:8" x14ac:dyDescent="0.2">
      <c r="A12" s="8"/>
      <c r="B12" s="24" t="s">
        <v>11</v>
      </c>
      <c r="C12" s="21">
        <f>+C362</f>
        <v>60061</v>
      </c>
      <c r="D12" s="9">
        <f>+D362</f>
        <v>61611</v>
      </c>
      <c r="E12" s="10">
        <f t="shared" si="2"/>
        <v>0.59225330585439451</v>
      </c>
      <c r="F12" s="10">
        <f t="shared" si="2"/>
        <v>0.5638573402765702</v>
      </c>
      <c r="G12" s="10">
        <f t="shared" si="0"/>
        <v>2.5807096118945737E-2</v>
      </c>
      <c r="H12" s="17">
        <f t="shared" si="1"/>
        <v>1.5284337990947727E-2</v>
      </c>
    </row>
    <row r="13" spans="1:8" ht="15.75" thickBot="1" x14ac:dyDescent="0.25">
      <c r="A13" s="8"/>
      <c r="B13" s="25" t="s">
        <v>12</v>
      </c>
      <c r="C13" s="22">
        <f>+C601</f>
        <v>15265</v>
      </c>
      <c r="D13" s="18">
        <f>+D601</f>
        <v>18558</v>
      </c>
      <c r="E13" s="19">
        <f t="shared" si="2"/>
        <v>0.1505260770527852</v>
      </c>
      <c r="F13" s="19">
        <f t="shared" si="2"/>
        <v>0.16984084856361023</v>
      </c>
      <c r="G13" s="19">
        <f t="shared" si="0"/>
        <v>0.21572224041925975</v>
      </c>
      <c r="H13" s="20">
        <f t="shared" si="1"/>
        <v>3.247182258334895E-2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1225</v>
      </c>
      <c r="D19" s="36">
        <f>SUM(D20:D70)</f>
        <v>1208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-1.3877551020408163E-2</v>
      </c>
      <c r="H19" s="37">
        <f t="shared" ref="H19:H50" si="5">+IF(OR(AND(E19=""),(G19="")),"",E19*G19)</f>
        <v>-1.3877551020408163E-2</v>
      </c>
    </row>
    <row r="20" spans="1:8" x14ac:dyDescent="0.2">
      <c r="A20" s="8"/>
      <c r="B20" s="23" t="s">
        <v>16</v>
      </c>
      <c r="C20" s="41">
        <v>0</v>
      </c>
      <c r="D20" s="38">
        <v>1</v>
      </c>
      <c r="E20" s="39" t="str">
        <f t="shared" si="3"/>
        <v/>
      </c>
      <c r="F20" s="39">
        <f t="shared" si="4"/>
        <v>8.2781456953642384E-4</v>
      </c>
      <c r="G20" s="39">
        <f t="shared" ref="G20:G51" si="6">+IF(AND(C20=0,D20=0)," ",IF(C20=0,1,IF(D20=0,-1,(D20-C20)/C20)))</f>
        <v>1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1</v>
      </c>
      <c r="D21" s="9">
        <v>2</v>
      </c>
      <c r="E21" s="10">
        <f t="shared" si="3"/>
        <v>8.1632653061224493E-4</v>
      </c>
      <c r="F21" s="10">
        <f t="shared" si="4"/>
        <v>1.6556291390728477E-3</v>
      </c>
      <c r="G21" s="10">
        <f t="shared" si="6"/>
        <v>1</v>
      </c>
      <c r="H21" s="17">
        <f t="shared" si="5"/>
        <v>8.1632653061224493E-4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4</v>
      </c>
      <c r="D23" s="9">
        <v>0</v>
      </c>
      <c r="E23" s="10">
        <f t="shared" si="3"/>
        <v>3.2653061224489797E-3</v>
      </c>
      <c r="F23" s="10" t="str">
        <f t="shared" si="4"/>
        <v/>
      </c>
      <c r="G23" s="10">
        <f t="shared" si="6"/>
        <v>-1</v>
      </c>
      <c r="H23" s="17">
        <f t="shared" si="5"/>
        <v>-3.2653061224489797E-3</v>
      </c>
    </row>
    <row r="24" spans="1:8" ht="25.5" x14ac:dyDescent="0.2">
      <c r="A24" s="8"/>
      <c r="B24" s="24" t="s">
        <v>20</v>
      </c>
      <c r="C24" s="21">
        <v>4</v>
      </c>
      <c r="D24" s="9">
        <v>10</v>
      </c>
      <c r="E24" s="10">
        <f t="shared" si="3"/>
        <v>3.2653061224489797E-3</v>
      </c>
      <c r="F24" s="10">
        <f t="shared" si="4"/>
        <v>8.2781456953642391E-3</v>
      </c>
      <c r="G24" s="10">
        <f t="shared" si="6"/>
        <v>1.5</v>
      </c>
      <c r="H24" s="17">
        <f t="shared" si="5"/>
        <v>4.8979591836734691E-3</v>
      </c>
    </row>
    <row r="25" spans="1:8" ht="25.5" x14ac:dyDescent="0.2">
      <c r="A25" s="8"/>
      <c r="B25" s="24" t="s">
        <v>21</v>
      </c>
      <c r="C25" s="21">
        <v>5</v>
      </c>
      <c r="D25" s="9">
        <v>9</v>
      </c>
      <c r="E25" s="10">
        <f t="shared" si="3"/>
        <v>4.0816326530612249E-3</v>
      </c>
      <c r="F25" s="10">
        <f t="shared" si="4"/>
        <v>7.4503311258278145E-3</v>
      </c>
      <c r="G25" s="10">
        <f t="shared" si="6"/>
        <v>0.8</v>
      </c>
      <c r="H25" s="17">
        <f t="shared" si="5"/>
        <v>3.2653061224489801E-3</v>
      </c>
    </row>
    <row r="26" spans="1:8" ht="25.5" x14ac:dyDescent="0.2">
      <c r="A26" s="8"/>
      <c r="B26" s="24" t="s">
        <v>22</v>
      </c>
      <c r="C26" s="21">
        <v>20</v>
      </c>
      <c r="D26" s="9">
        <v>8</v>
      </c>
      <c r="E26" s="10">
        <f t="shared" si="3"/>
        <v>1.6326530612244899E-2</v>
      </c>
      <c r="F26" s="10">
        <f t="shared" si="4"/>
        <v>6.6225165562913907E-3</v>
      </c>
      <c r="G26" s="10">
        <f t="shared" si="6"/>
        <v>-0.6</v>
      </c>
      <c r="H26" s="17">
        <f t="shared" si="5"/>
        <v>-9.79591836734694E-3</v>
      </c>
    </row>
    <row r="27" spans="1:8" x14ac:dyDescent="0.2">
      <c r="A27" s="8"/>
      <c r="B27" s="24" t="s">
        <v>23</v>
      </c>
      <c r="C27" s="21">
        <v>50</v>
      </c>
      <c r="D27" s="9">
        <v>64</v>
      </c>
      <c r="E27" s="10">
        <f t="shared" si="3"/>
        <v>4.0816326530612242E-2</v>
      </c>
      <c r="F27" s="10">
        <f t="shared" si="4"/>
        <v>5.2980132450331126E-2</v>
      </c>
      <c r="G27" s="10">
        <f t="shared" si="6"/>
        <v>0.28000000000000003</v>
      </c>
      <c r="H27" s="17">
        <f t="shared" si="5"/>
        <v>1.1428571428571429E-2</v>
      </c>
    </row>
    <row r="28" spans="1:8" x14ac:dyDescent="0.2">
      <c r="A28" s="8"/>
      <c r="B28" s="24" t="s">
        <v>24</v>
      </c>
      <c r="C28" s="21">
        <v>18</v>
      </c>
      <c r="D28" s="9">
        <v>35</v>
      </c>
      <c r="E28" s="10">
        <f t="shared" si="3"/>
        <v>1.4693877551020407E-2</v>
      </c>
      <c r="F28" s="10">
        <f t="shared" si="4"/>
        <v>2.8973509933774833E-2</v>
      </c>
      <c r="G28" s="10">
        <f t="shared" si="6"/>
        <v>0.94444444444444442</v>
      </c>
      <c r="H28" s="17">
        <f t="shared" si="5"/>
        <v>1.3877551020408161E-2</v>
      </c>
    </row>
    <row r="29" spans="1:8" x14ac:dyDescent="0.2">
      <c r="A29" s="8"/>
      <c r="B29" s="24" t="s">
        <v>25</v>
      </c>
      <c r="C29" s="21">
        <v>45</v>
      </c>
      <c r="D29" s="9">
        <v>33</v>
      </c>
      <c r="E29" s="10">
        <f t="shared" si="3"/>
        <v>3.6734693877551024E-2</v>
      </c>
      <c r="F29" s="10">
        <f t="shared" si="4"/>
        <v>2.7317880794701987E-2</v>
      </c>
      <c r="G29" s="10">
        <f t="shared" si="6"/>
        <v>-0.26666666666666666</v>
      </c>
      <c r="H29" s="17">
        <f t="shared" si="5"/>
        <v>-9.79591836734694E-3</v>
      </c>
    </row>
    <row r="30" spans="1:8" x14ac:dyDescent="0.2">
      <c r="A30" s="8"/>
      <c r="B30" s="24" t="s">
        <v>26</v>
      </c>
      <c r="C30" s="21">
        <v>196</v>
      </c>
      <c r="D30" s="9">
        <v>183</v>
      </c>
      <c r="E30" s="10">
        <f t="shared" si="3"/>
        <v>0.16</v>
      </c>
      <c r="F30" s="10">
        <f t="shared" si="4"/>
        <v>0.15149006622516556</v>
      </c>
      <c r="G30" s="10">
        <f t="shared" si="6"/>
        <v>-6.6326530612244902E-2</v>
      </c>
      <c r="H30" s="17">
        <f t="shared" si="5"/>
        <v>-1.0612244897959184E-2</v>
      </c>
    </row>
    <row r="31" spans="1:8" ht="25.5" x14ac:dyDescent="0.2">
      <c r="A31" s="8"/>
      <c r="B31" s="24" t="s">
        <v>27</v>
      </c>
      <c r="C31" s="21">
        <v>3</v>
      </c>
      <c r="D31" s="9">
        <v>1</v>
      </c>
      <c r="E31" s="10">
        <f t="shared" si="3"/>
        <v>2.4489795918367346E-3</v>
      </c>
      <c r="F31" s="10">
        <f t="shared" si="4"/>
        <v>8.2781456953642384E-4</v>
      </c>
      <c r="G31" s="10">
        <f t="shared" si="6"/>
        <v>-0.66666666666666663</v>
      </c>
      <c r="H31" s="17">
        <f t="shared" si="5"/>
        <v>-1.6326530612244896E-3</v>
      </c>
    </row>
    <row r="32" spans="1:8" x14ac:dyDescent="0.2">
      <c r="A32" s="8"/>
      <c r="B32" s="24" t="s">
        <v>28</v>
      </c>
      <c r="C32" s="21">
        <v>7</v>
      </c>
      <c r="D32" s="9">
        <v>9</v>
      </c>
      <c r="E32" s="10">
        <f t="shared" si="3"/>
        <v>5.7142857142857143E-3</v>
      </c>
      <c r="F32" s="10">
        <f t="shared" si="4"/>
        <v>7.4503311258278145E-3</v>
      </c>
      <c r="G32" s="10">
        <f t="shared" si="6"/>
        <v>0.2857142857142857</v>
      </c>
      <c r="H32" s="17">
        <f t="shared" si="5"/>
        <v>1.6326530612244896E-3</v>
      </c>
    </row>
    <row r="33" spans="1:8" x14ac:dyDescent="0.2">
      <c r="A33" s="8"/>
      <c r="B33" s="24" t="s">
        <v>29</v>
      </c>
      <c r="C33" s="21">
        <v>6</v>
      </c>
      <c r="D33" s="9">
        <v>0</v>
      </c>
      <c r="E33" s="10">
        <f t="shared" si="3"/>
        <v>4.8979591836734691E-3</v>
      </c>
      <c r="F33" s="10" t="str">
        <f t="shared" si="4"/>
        <v/>
      </c>
      <c r="G33" s="10">
        <f t="shared" si="6"/>
        <v>-1</v>
      </c>
      <c r="H33" s="17">
        <f t="shared" si="5"/>
        <v>-4.8979591836734691E-3</v>
      </c>
    </row>
    <row r="34" spans="1:8" x14ac:dyDescent="0.2">
      <c r="A34" s="8"/>
      <c r="B34" s="24" t="s">
        <v>30</v>
      </c>
      <c r="C34" s="21">
        <v>8</v>
      </c>
      <c r="D34" s="9">
        <v>6</v>
      </c>
      <c r="E34" s="10">
        <f t="shared" si="3"/>
        <v>6.5306122448979594E-3</v>
      </c>
      <c r="F34" s="10">
        <f t="shared" si="4"/>
        <v>4.9668874172185433E-3</v>
      </c>
      <c r="G34" s="10">
        <f t="shared" si="6"/>
        <v>-0.25</v>
      </c>
      <c r="H34" s="17">
        <f t="shared" si="5"/>
        <v>-1.6326530612244899E-3</v>
      </c>
    </row>
    <row r="35" spans="1:8" x14ac:dyDescent="0.2">
      <c r="A35" s="8"/>
      <c r="B35" s="24" t="s">
        <v>31</v>
      </c>
      <c r="C35" s="21">
        <v>5</v>
      </c>
      <c r="D35" s="9">
        <v>2</v>
      </c>
      <c r="E35" s="10">
        <f t="shared" si="3"/>
        <v>4.0816326530612249E-3</v>
      </c>
      <c r="F35" s="10">
        <f t="shared" si="4"/>
        <v>1.6556291390728477E-3</v>
      </c>
      <c r="G35" s="10">
        <f t="shared" si="6"/>
        <v>-0.6</v>
      </c>
      <c r="H35" s="17">
        <f t="shared" si="5"/>
        <v>-2.448979591836735E-3</v>
      </c>
    </row>
    <row r="36" spans="1:8" x14ac:dyDescent="0.2">
      <c r="A36" s="8"/>
      <c r="B36" s="24" t="s">
        <v>32</v>
      </c>
      <c r="C36" s="21">
        <v>44</v>
      </c>
      <c r="D36" s="9">
        <v>44</v>
      </c>
      <c r="E36" s="10">
        <f t="shared" si="3"/>
        <v>3.5918367346938776E-2</v>
      </c>
      <c r="F36" s="10">
        <f t="shared" si="4"/>
        <v>3.6423841059602648E-2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5</v>
      </c>
      <c r="D37" s="9">
        <v>3</v>
      </c>
      <c r="E37" s="10">
        <f t="shared" si="3"/>
        <v>4.0816326530612249E-3</v>
      </c>
      <c r="F37" s="10">
        <f t="shared" si="4"/>
        <v>2.4834437086092716E-3</v>
      </c>
      <c r="G37" s="10">
        <f t="shared" si="6"/>
        <v>-0.4</v>
      </c>
      <c r="H37" s="17">
        <f t="shared" si="5"/>
        <v>-1.6326530612244901E-3</v>
      </c>
    </row>
    <row r="38" spans="1:8" ht="25.5" x14ac:dyDescent="0.2">
      <c r="A38" s="8"/>
      <c r="B38" s="24" t="s">
        <v>34</v>
      </c>
      <c r="C38" s="21">
        <v>15</v>
      </c>
      <c r="D38" s="9">
        <v>13</v>
      </c>
      <c r="E38" s="10">
        <f t="shared" si="3"/>
        <v>1.2244897959183673E-2</v>
      </c>
      <c r="F38" s="10">
        <f t="shared" si="4"/>
        <v>1.0761589403973509E-2</v>
      </c>
      <c r="G38" s="10">
        <f t="shared" si="6"/>
        <v>-0.13333333333333333</v>
      </c>
      <c r="H38" s="17">
        <f t="shared" si="5"/>
        <v>-1.6326530612244896E-3</v>
      </c>
    </row>
    <row r="39" spans="1:8" x14ac:dyDescent="0.2">
      <c r="A39" s="8"/>
      <c r="B39" s="24" t="s">
        <v>35</v>
      </c>
      <c r="C39" s="21">
        <v>5</v>
      </c>
      <c r="D39" s="9">
        <v>15</v>
      </c>
      <c r="E39" s="10">
        <f t="shared" si="3"/>
        <v>4.0816326530612249E-3</v>
      </c>
      <c r="F39" s="10">
        <f t="shared" si="4"/>
        <v>1.2417218543046357E-2</v>
      </c>
      <c r="G39" s="10">
        <f t="shared" si="6"/>
        <v>2</v>
      </c>
      <c r="H39" s="17">
        <f t="shared" si="5"/>
        <v>8.1632653061224497E-3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12</v>
      </c>
      <c r="D44" s="9">
        <v>7</v>
      </c>
      <c r="E44" s="10">
        <f t="shared" si="3"/>
        <v>9.7959183673469383E-3</v>
      </c>
      <c r="F44" s="10">
        <f t="shared" si="4"/>
        <v>5.794701986754967E-3</v>
      </c>
      <c r="G44" s="10">
        <f t="shared" si="6"/>
        <v>-0.41666666666666669</v>
      </c>
      <c r="H44" s="17">
        <f t="shared" si="5"/>
        <v>-4.0816326530612249E-3</v>
      </c>
    </row>
    <row r="45" spans="1:8" ht="25.5" x14ac:dyDescent="0.2">
      <c r="A45" s="8"/>
      <c r="B45" s="24" t="s">
        <v>41</v>
      </c>
      <c r="C45" s="21">
        <v>11</v>
      </c>
      <c r="D45" s="9">
        <v>10</v>
      </c>
      <c r="E45" s="10">
        <f t="shared" si="3"/>
        <v>8.979591836734694E-3</v>
      </c>
      <c r="F45" s="10">
        <f t="shared" si="4"/>
        <v>8.2781456953642391E-3</v>
      </c>
      <c r="G45" s="10">
        <f t="shared" si="6"/>
        <v>-9.0909090909090912E-2</v>
      </c>
      <c r="H45" s="17">
        <f t="shared" si="5"/>
        <v>-8.1632653061224493E-4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1</v>
      </c>
      <c r="D47" s="9">
        <v>0</v>
      </c>
      <c r="E47" s="10">
        <f t="shared" si="3"/>
        <v>8.1632653061224493E-4</v>
      </c>
      <c r="F47" s="10" t="str">
        <f t="shared" si="4"/>
        <v/>
      </c>
      <c r="G47" s="10">
        <f t="shared" si="6"/>
        <v>-1</v>
      </c>
      <c r="H47" s="17">
        <f t="shared" si="5"/>
        <v>-8.1632653061224493E-4</v>
      </c>
    </row>
    <row r="48" spans="1:8" ht="25.5" x14ac:dyDescent="0.2">
      <c r="A48" s="8"/>
      <c r="B48" s="24" t="s">
        <v>44</v>
      </c>
      <c r="C48" s="21">
        <v>5</v>
      </c>
      <c r="D48" s="9">
        <v>3</v>
      </c>
      <c r="E48" s="10">
        <f t="shared" si="3"/>
        <v>4.0816326530612249E-3</v>
      </c>
      <c r="F48" s="10">
        <f t="shared" si="4"/>
        <v>2.4834437086092716E-3</v>
      </c>
      <c r="G48" s="10">
        <f t="shared" si="6"/>
        <v>-0.4</v>
      </c>
      <c r="H48" s="17">
        <f t="shared" si="5"/>
        <v>-1.6326530612244901E-3</v>
      </c>
    </row>
    <row r="49" spans="1:8" ht="25.5" x14ac:dyDescent="0.2">
      <c r="A49" s="8"/>
      <c r="B49" s="24" t="s">
        <v>45</v>
      </c>
      <c r="C49" s="21">
        <v>2</v>
      </c>
      <c r="D49" s="9">
        <v>1</v>
      </c>
      <c r="E49" s="10">
        <f t="shared" si="3"/>
        <v>1.6326530612244899E-3</v>
      </c>
      <c r="F49" s="10">
        <f t="shared" si="4"/>
        <v>8.2781456953642384E-4</v>
      </c>
      <c r="G49" s="10">
        <f t="shared" si="6"/>
        <v>-0.5</v>
      </c>
      <c r="H49" s="17">
        <f t="shared" si="5"/>
        <v>-8.1632653061224493E-4</v>
      </c>
    </row>
    <row r="50" spans="1:8" x14ac:dyDescent="0.2">
      <c r="A50" s="8"/>
      <c r="B50" s="24" t="s">
        <v>46</v>
      </c>
      <c r="C50" s="21">
        <v>292</v>
      </c>
      <c r="D50" s="9">
        <v>163</v>
      </c>
      <c r="E50" s="10">
        <f t="shared" si="3"/>
        <v>0.23836734693877551</v>
      </c>
      <c r="F50" s="10">
        <f t="shared" si="4"/>
        <v>0.13493377483443708</v>
      </c>
      <c r="G50" s="10">
        <f t="shared" si="6"/>
        <v>-0.44178082191780821</v>
      </c>
      <c r="H50" s="17">
        <f t="shared" si="5"/>
        <v>-0.10530612244897959</v>
      </c>
    </row>
    <row r="51" spans="1:8" x14ac:dyDescent="0.2">
      <c r="A51" s="8"/>
      <c r="B51" s="24" t="s">
        <v>47</v>
      </c>
      <c r="C51" s="21">
        <v>30</v>
      </c>
      <c r="D51" s="9">
        <v>16</v>
      </c>
      <c r="E51" s="10">
        <f t="shared" ref="E51:E70" si="7">+IF(C51=0,"",C51/C$19)</f>
        <v>2.4489795918367346E-2</v>
      </c>
      <c r="F51" s="10">
        <f t="shared" ref="F51:F70" si="8">+IF(D51=0,"",D51/D$19)</f>
        <v>1.3245033112582781E-2</v>
      </c>
      <c r="G51" s="10">
        <f t="shared" si="6"/>
        <v>-0.46666666666666667</v>
      </c>
      <c r="H51" s="17">
        <f t="shared" ref="H51:H70" si="9">+IF(OR(AND(E51=""),(G51="")),"",E51*G51)</f>
        <v>-1.1428571428571429E-2</v>
      </c>
    </row>
    <row r="52" spans="1:8" x14ac:dyDescent="0.2">
      <c r="A52" s="8"/>
      <c r="B52" s="24" t="s">
        <v>48</v>
      </c>
      <c r="C52" s="21">
        <v>5</v>
      </c>
      <c r="D52" s="9">
        <v>3</v>
      </c>
      <c r="E52" s="10">
        <f t="shared" si="7"/>
        <v>4.0816326530612249E-3</v>
      </c>
      <c r="F52" s="10">
        <f t="shared" si="8"/>
        <v>2.4834437086092716E-3</v>
      </c>
      <c r="G52" s="10">
        <f t="shared" ref="G52:G70" si="10">+IF(AND(C52=0,D52=0)," ",IF(C52=0,1,IF(D52=0,-1,(D52-C52)/C52)))</f>
        <v>-0.4</v>
      </c>
      <c r="H52" s="17">
        <f t="shared" si="9"/>
        <v>-1.6326530612244901E-3</v>
      </c>
    </row>
    <row r="53" spans="1:8" x14ac:dyDescent="0.2">
      <c r="A53" s="8"/>
      <c r="B53" s="24" t="s">
        <v>49</v>
      </c>
      <c r="C53" s="21">
        <v>7</v>
      </c>
      <c r="D53" s="9">
        <v>1</v>
      </c>
      <c r="E53" s="10">
        <f t="shared" si="7"/>
        <v>5.7142857142857143E-3</v>
      </c>
      <c r="F53" s="10">
        <f t="shared" si="8"/>
        <v>8.2781456953642384E-4</v>
      </c>
      <c r="G53" s="10">
        <f t="shared" si="10"/>
        <v>-0.8571428571428571</v>
      </c>
      <c r="H53" s="17">
        <f t="shared" si="9"/>
        <v>-4.8979591836734691E-3</v>
      </c>
    </row>
    <row r="54" spans="1:8" x14ac:dyDescent="0.2">
      <c r="A54" s="8"/>
      <c r="B54" s="24" t="s">
        <v>50</v>
      </c>
      <c r="C54" s="21">
        <v>27</v>
      </c>
      <c r="D54" s="9">
        <v>38</v>
      </c>
      <c r="E54" s="10">
        <f t="shared" si="7"/>
        <v>2.2040816326530613E-2</v>
      </c>
      <c r="F54" s="10">
        <f t="shared" si="8"/>
        <v>3.1456953642384107E-2</v>
      </c>
      <c r="G54" s="10">
        <f t="shared" si="10"/>
        <v>0.40740740740740738</v>
      </c>
      <c r="H54" s="17">
        <f t="shared" si="9"/>
        <v>8.979591836734694E-3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2</v>
      </c>
      <c r="D57" s="9">
        <v>1</v>
      </c>
      <c r="E57" s="10">
        <f t="shared" si="7"/>
        <v>1.6326530612244899E-3</v>
      </c>
      <c r="F57" s="10">
        <f t="shared" si="8"/>
        <v>8.2781456953642384E-4</v>
      </c>
      <c r="G57" s="10">
        <f t="shared" si="10"/>
        <v>-0.5</v>
      </c>
      <c r="H57" s="17">
        <f t="shared" si="9"/>
        <v>-8.1632653061224493E-4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5</v>
      </c>
      <c r="D59" s="9">
        <v>100</v>
      </c>
      <c r="E59" s="10">
        <f t="shared" si="7"/>
        <v>4.0816326530612249E-3</v>
      </c>
      <c r="F59" s="10">
        <f t="shared" si="8"/>
        <v>8.2781456953642391E-2</v>
      </c>
      <c r="G59" s="10">
        <f t="shared" si="10"/>
        <v>19</v>
      </c>
      <c r="H59" s="17">
        <f t="shared" si="9"/>
        <v>7.7551020408163279E-2</v>
      </c>
    </row>
    <row r="60" spans="1:8" ht="15" customHeight="1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8.1632653061224493E-4</v>
      </c>
      <c r="F60" s="10" t="str">
        <f t="shared" si="8"/>
        <v/>
      </c>
      <c r="G60" s="10">
        <f t="shared" si="10"/>
        <v>-1</v>
      </c>
      <c r="H60" s="17">
        <f t="shared" si="9"/>
        <v>-8.1632653061224493E-4</v>
      </c>
    </row>
    <row r="61" spans="1:8" ht="25.5" x14ac:dyDescent="0.2">
      <c r="A61" s="8"/>
      <c r="B61" s="24" t="s">
        <v>57</v>
      </c>
      <c r="C61" s="21">
        <v>7</v>
      </c>
      <c r="D61" s="9">
        <v>4</v>
      </c>
      <c r="E61" s="10">
        <f t="shared" si="7"/>
        <v>5.7142857142857143E-3</v>
      </c>
      <c r="F61" s="10">
        <f t="shared" si="8"/>
        <v>3.3112582781456954E-3</v>
      </c>
      <c r="G61" s="10">
        <f t="shared" si="10"/>
        <v>-0.42857142857142855</v>
      </c>
      <c r="H61" s="17">
        <f t="shared" si="9"/>
        <v>-2.4489795918367346E-3</v>
      </c>
    </row>
    <row r="62" spans="1:8" x14ac:dyDescent="0.2">
      <c r="A62" s="8"/>
      <c r="B62" s="24" t="s">
        <v>58</v>
      </c>
      <c r="C62" s="21">
        <v>17</v>
      </c>
      <c r="D62" s="9">
        <v>16</v>
      </c>
      <c r="E62" s="10">
        <f t="shared" si="7"/>
        <v>1.3877551020408163E-2</v>
      </c>
      <c r="F62" s="10">
        <f t="shared" si="8"/>
        <v>1.3245033112582781E-2</v>
      </c>
      <c r="G62" s="10">
        <f t="shared" si="10"/>
        <v>-5.8823529411764705E-2</v>
      </c>
      <c r="H62" s="17">
        <f t="shared" si="9"/>
        <v>-8.1632653061224493E-4</v>
      </c>
    </row>
    <row r="63" spans="1:8" x14ac:dyDescent="0.2">
      <c r="A63" s="8"/>
      <c r="B63" s="24" t="s">
        <v>59</v>
      </c>
      <c r="C63" s="21">
        <v>10</v>
      </c>
      <c r="D63" s="9">
        <v>5</v>
      </c>
      <c r="E63" s="10">
        <f t="shared" si="7"/>
        <v>8.1632653061224497E-3</v>
      </c>
      <c r="F63" s="10">
        <f t="shared" si="8"/>
        <v>4.1390728476821195E-3</v>
      </c>
      <c r="G63" s="10">
        <f t="shared" si="10"/>
        <v>-0.5</v>
      </c>
      <c r="H63" s="17">
        <f t="shared" si="9"/>
        <v>-4.0816326530612249E-3</v>
      </c>
    </row>
    <row r="64" spans="1:8" x14ac:dyDescent="0.2">
      <c r="A64" s="8"/>
      <c r="B64" s="24" t="s">
        <v>60</v>
      </c>
      <c r="C64" s="21">
        <v>195</v>
      </c>
      <c r="D64" s="9">
        <v>248</v>
      </c>
      <c r="E64" s="10">
        <f t="shared" si="7"/>
        <v>0.15918367346938775</v>
      </c>
      <c r="F64" s="10">
        <f t="shared" si="8"/>
        <v>0.20529801324503311</v>
      </c>
      <c r="G64" s="10">
        <f t="shared" si="10"/>
        <v>0.27179487179487177</v>
      </c>
      <c r="H64" s="17">
        <f t="shared" si="9"/>
        <v>4.3265306122448971E-2</v>
      </c>
    </row>
    <row r="65" spans="1:8" x14ac:dyDescent="0.2">
      <c r="A65" s="8"/>
      <c r="B65" s="24" t="s">
        <v>61</v>
      </c>
      <c r="C65" s="21">
        <v>1</v>
      </c>
      <c r="D65" s="9">
        <v>9</v>
      </c>
      <c r="E65" s="10">
        <f t="shared" si="7"/>
        <v>8.1632653061224493E-4</v>
      </c>
      <c r="F65" s="10">
        <f t="shared" si="8"/>
        <v>7.4503311258278145E-3</v>
      </c>
      <c r="G65" s="10">
        <f t="shared" si="10"/>
        <v>8</v>
      </c>
      <c r="H65" s="17">
        <f t="shared" si="9"/>
        <v>6.5306122448979594E-3</v>
      </c>
    </row>
    <row r="66" spans="1:8" x14ac:dyDescent="0.2">
      <c r="A66" s="8"/>
      <c r="B66" s="24" t="s">
        <v>62</v>
      </c>
      <c r="C66" s="21">
        <v>0</v>
      </c>
      <c r="D66" s="9">
        <v>1</v>
      </c>
      <c r="E66" s="10" t="str">
        <f t="shared" si="7"/>
        <v/>
      </c>
      <c r="F66" s="10">
        <f t="shared" si="8"/>
        <v>8.2781456953642384E-4</v>
      </c>
      <c r="G66" s="10">
        <f t="shared" si="10"/>
        <v>1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2</v>
      </c>
      <c r="D67" s="9">
        <v>3</v>
      </c>
      <c r="E67" s="10">
        <f t="shared" si="7"/>
        <v>1.6326530612244899E-3</v>
      </c>
      <c r="F67" s="10">
        <f t="shared" si="8"/>
        <v>2.4834437086092716E-3</v>
      </c>
      <c r="G67" s="10">
        <f t="shared" si="10"/>
        <v>0.5</v>
      </c>
      <c r="H67" s="17">
        <f t="shared" si="9"/>
        <v>8.1632653061224493E-4</v>
      </c>
    </row>
    <row r="68" spans="1:8" x14ac:dyDescent="0.2">
      <c r="A68" s="8"/>
      <c r="B68" s="24" t="s">
        <v>64</v>
      </c>
      <c r="C68" s="21">
        <v>38</v>
      </c>
      <c r="D68" s="9">
        <v>35</v>
      </c>
      <c r="E68" s="10">
        <f t="shared" si="7"/>
        <v>3.1020408163265307E-2</v>
      </c>
      <c r="F68" s="10">
        <f t="shared" si="8"/>
        <v>2.8973509933774833E-2</v>
      </c>
      <c r="G68" s="10">
        <f t="shared" si="10"/>
        <v>-7.8947368421052627E-2</v>
      </c>
      <c r="H68" s="17">
        <f t="shared" si="9"/>
        <v>-2.4489795918367346E-3</v>
      </c>
    </row>
    <row r="69" spans="1:8" x14ac:dyDescent="0.2">
      <c r="A69" s="8"/>
      <c r="B69" s="24" t="s">
        <v>65</v>
      </c>
      <c r="C69" s="21">
        <v>112</v>
      </c>
      <c r="D69" s="9">
        <v>106</v>
      </c>
      <c r="E69" s="10">
        <f t="shared" si="7"/>
        <v>9.1428571428571428E-2</v>
      </c>
      <c r="F69" s="10">
        <f t="shared" si="8"/>
        <v>8.7748344370860931E-2</v>
      </c>
      <c r="G69" s="10">
        <f t="shared" si="10"/>
        <v>-5.3571428571428568E-2</v>
      </c>
      <c r="H69" s="17">
        <f t="shared" si="9"/>
        <v>-4.8979591836734691E-3</v>
      </c>
    </row>
    <row r="70" spans="1:8" ht="15.75" thickBot="1" x14ac:dyDescent="0.25">
      <c r="A70" s="8"/>
      <c r="B70" s="25" t="s">
        <v>66</v>
      </c>
      <c r="C70" s="22">
        <v>2</v>
      </c>
      <c r="D70" s="18">
        <v>0</v>
      </c>
      <c r="E70" s="19">
        <f t="shared" si="7"/>
        <v>1.6326530612244899E-3</v>
      </c>
      <c r="F70" s="19" t="str">
        <f t="shared" si="8"/>
        <v/>
      </c>
      <c r="G70" s="19">
        <f t="shared" si="10"/>
        <v>-1</v>
      </c>
      <c r="H70" s="20">
        <f t="shared" si="9"/>
        <v>-1.6326530612244899E-3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10495</v>
      </c>
      <c r="D76" s="36">
        <f>SUM(D77:D175)</f>
        <v>9736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-7.2320152453549308E-2</v>
      </c>
      <c r="H76" s="37">
        <f t="shared" ref="H76:H107" si="13">+IF(OR(AND(E76=""),(G76="")),"",E76*G76)</f>
        <v>-7.2320152453549308E-2</v>
      </c>
    </row>
    <row r="77" spans="1:8" x14ac:dyDescent="0.2">
      <c r="A77" s="8"/>
      <c r="B77" s="23" t="s">
        <v>67</v>
      </c>
      <c r="C77" s="41">
        <v>375</v>
      </c>
      <c r="D77" s="38">
        <v>321</v>
      </c>
      <c r="E77" s="39">
        <f t="shared" si="11"/>
        <v>3.5731300619342543E-2</v>
      </c>
      <c r="F77" s="39">
        <f t="shared" si="12"/>
        <v>3.2970419063270334E-2</v>
      </c>
      <c r="G77" s="39">
        <f t="shared" ref="G77:G108" si="14">+IF(AND(C77=0,D77=0)," ",IF(C77=0,1,IF(D77=0,-1,(D77-C77)/C77)))</f>
        <v>-0.14399999999999999</v>
      </c>
      <c r="H77" s="40">
        <f t="shared" si="13"/>
        <v>-5.1453072891853259E-3</v>
      </c>
    </row>
    <row r="78" spans="1:8" x14ac:dyDescent="0.2">
      <c r="A78" s="8"/>
      <c r="B78" s="24" t="s">
        <v>68</v>
      </c>
      <c r="C78" s="21">
        <v>90</v>
      </c>
      <c r="D78" s="9">
        <v>289</v>
      </c>
      <c r="E78" s="10">
        <f t="shared" si="11"/>
        <v>8.5755121486422101E-3</v>
      </c>
      <c r="F78" s="10">
        <f t="shared" si="12"/>
        <v>2.9683648315529991E-2</v>
      </c>
      <c r="G78" s="10">
        <f t="shared" si="14"/>
        <v>2.2111111111111112</v>
      </c>
      <c r="H78" s="17">
        <f t="shared" si="13"/>
        <v>1.896141019533111E-2</v>
      </c>
    </row>
    <row r="79" spans="1:8" x14ac:dyDescent="0.2">
      <c r="A79" s="8"/>
      <c r="B79" s="24" t="s">
        <v>69</v>
      </c>
      <c r="C79" s="21">
        <v>29</v>
      </c>
      <c r="D79" s="9">
        <v>43</v>
      </c>
      <c r="E79" s="10">
        <f t="shared" si="11"/>
        <v>2.7632205812291566E-3</v>
      </c>
      <c r="F79" s="10">
        <f t="shared" si="12"/>
        <v>4.416598192276089E-3</v>
      </c>
      <c r="G79" s="10">
        <f t="shared" si="14"/>
        <v>0.48275862068965519</v>
      </c>
      <c r="H79" s="17">
        <f t="shared" si="13"/>
        <v>1.3339685564554549E-3</v>
      </c>
    </row>
    <row r="80" spans="1:8" x14ac:dyDescent="0.2">
      <c r="A80" s="8"/>
      <c r="B80" s="24" t="s">
        <v>70</v>
      </c>
      <c r="C80" s="21">
        <v>659</v>
      </c>
      <c r="D80" s="9">
        <v>738</v>
      </c>
      <c r="E80" s="10">
        <f t="shared" si="11"/>
        <v>6.2791805621724636E-2</v>
      </c>
      <c r="F80" s="10">
        <f t="shared" si="12"/>
        <v>7.5801150369761705E-2</v>
      </c>
      <c r="G80" s="10">
        <f t="shared" si="14"/>
        <v>0.11987860394537178</v>
      </c>
      <c r="H80" s="17">
        <f t="shared" si="13"/>
        <v>7.5273939971414973E-3</v>
      </c>
    </row>
    <row r="81" spans="1:8" ht="25.5" x14ac:dyDescent="0.2">
      <c r="A81" s="8"/>
      <c r="B81" s="24" t="s">
        <v>71</v>
      </c>
      <c r="C81" s="21">
        <v>353</v>
      </c>
      <c r="D81" s="9">
        <v>355</v>
      </c>
      <c r="E81" s="10">
        <f t="shared" si="11"/>
        <v>3.3635064316341112E-2</v>
      </c>
      <c r="F81" s="10">
        <f t="shared" si="12"/>
        <v>3.6462612982744454E-2</v>
      </c>
      <c r="G81" s="10">
        <f t="shared" si="14"/>
        <v>5.6657223796033997E-3</v>
      </c>
      <c r="H81" s="17">
        <f t="shared" si="13"/>
        <v>1.9056693663649358E-4</v>
      </c>
    </row>
    <row r="82" spans="1:8" x14ac:dyDescent="0.2">
      <c r="A82" s="8"/>
      <c r="B82" s="24" t="s">
        <v>72</v>
      </c>
      <c r="C82" s="21">
        <v>38</v>
      </c>
      <c r="D82" s="9">
        <v>37</v>
      </c>
      <c r="E82" s="10">
        <f t="shared" si="11"/>
        <v>3.6207717960933779E-3</v>
      </c>
      <c r="F82" s="10">
        <f t="shared" si="12"/>
        <v>3.8003286770747742E-3</v>
      </c>
      <c r="G82" s="10">
        <f t="shared" si="14"/>
        <v>-2.6315789473684209E-2</v>
      </c>
      <c r="H82" s="17">
        <f t="shared" si="13"/>
        <v>-9.5283468318246788E-5</v>
      </c>
    </row>
    <row r="83" spans="1:8" x14ac:dyDescent="0.2">
      <c r="A83" s="8"/>
      <c r="B83" s="24" t="s">
        <v>73</v>
      </c>
      <c r="C83" s="21">
        <v>20</v>
      </c>
      <c r="D83" s="9">
        <v>29</v>
      </c>
      <c r="E83" s="10">
        <f t="shared" si="11"/>
        <v>1.9056693663649356E-3</v>
      </c>
      <c r="F83" s="10">
        <f t="shared" si="12"/>
        <v>2.9786359901396876E-3</v>
      </c>
      <c r="G83" s="10">
        <f t="shared" si="14"/>
        <v>0.45</v>
      </c>
      <c r="H83" s="17">
        <f t="shared" si="13"/>
        <v>8.5755121486422105E-4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89</v>
      </c>
      <c r="E84" s="10" t="str">
        <f t="shared" si="11"/>
        <v/>
      </c>
      <c r="F84" s="10">
        <f t="shared" si="12"/>
        <v>9.1413311421528354E-3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1</v>
      </c>
      <c r="D85" s="9">
        <v>4</v>
      </c>
      <c r="E85" s="10">
        <f t="shared" si="11"/>
        <v>9.5283468318246788E-5</v>
      </c>
      <c r="F85" s="10">
        <f t="shared" si="12"/>
        <v>4.1084634346754312E-4</v>
      </c>
      <c r="G85" s="10">
        <f t="shared" si="14"/>
        <v>3</v>
      </c>
      <c r="H85" s="17">
        <f t="shared" si="13"/>
        <v>2.8585040495474035E-4</v>
      </c>
    </row>
    <row r="86" spans="1:8" x14ac:dyDescent="0.2">
      <c r="A86" s="8"/>
      <c r="B86" s="24" t="s">
        <v>77</v>
      </c>
      <c r="C86" s="21">
        <v>1</v>
      </c>
      <c r="D86" s="9">
        <v>2</v>
      </c>
      <c r="E86" s="10">
        <f t="shared" si="11"/>
        <v>9.5283468318246788E-5</v>
      </c>
      <c r="F86" s="10">
        <f t="shared" si="12"/>
        <v>2.0542317173377156E-4</v>
      </c>
      <c r="G86" s="10">
        <f t="shared" si="14"/>
        <v>1</v>
      </c>
      <c r="H86" s="17">
        <f t="shared" si="13"/>
        <v>9.5283468318246788E-5</v>
      </c>
    </row>
    <row r="87" spans="1:8" x14ac:dyDescent="0.2">
      <c r="A87" s="8"/>
      <c r="B87" s="24" t="s">
        <v>78</v>
      </c>
      <c r="C87" s="21">
        <v>27</v>
      </c>
      <c r="D87" s="9">
        <v>22</v>
      </c>
      <c r="E87" s="10">
        <f t="shared" si="11"/>
        <v>2.5726536445926634E-3</v>
      </c>
      <c r="F87" s="10">
        <f t="shared" si="12"/>
        <v>2.2596548890714873E-3</v>
      </c>
      <c r="G87" s="10">
        <f t="shared" si="14"/>
        <v>-0.18518518518518517</v>
      </c>
      <c r="H87" s="17">
        <f t="shared" si="13"/>
        <v>-4.7641734159123395E-4</v>
      </c>
    </row>
    <row r="88" spans="1:8" x14ac:dyDescent="0.2">
      <c r="A88" s="8"/>
      <c r="B88" s="24" t="s">
        <v>79</v>
      </c>
      <c r="C88" s="21">
        <v>35</v>
      </c>
      <c r="D88" s="9">
        <v>35</v>
      </c>
      <c r="E88" s="10">
        <f t="shared" si="11"/>
        <v>3.3349213911386373E-3</v>
      </c>
      <c r="F88" s="10">
        <f t="shared" si="12"/>
        <v>3.5949055053410024E-3</v>
      </c>
      <c r="G88" s="10">
        <f t="shared" si="14"/>
        <v>0</v>
      </c>
      <c r="H88" s="17">
        <f t="shared" si="13"/>
        <v>0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2</v>
      </c>
      <c r="E91" s="10" t="str">
        <f t="shared" si="11"/>
        <v/>
      </c>
      <c r="F91" s="10">
        <f t="shared" si="12"/>
        <v>2.0542317173377156E-4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72</v>
      </c>
      <c r="D92" s="9">
        <v>64</v>
      </c>
      <c r="E92" s="10">
        <f t="shared" si="11"/>
        <v>6.8604097189137684E-3</v>
      </c>
      <c r="F92" s="10">
        <f t="shared" si="12"/>
        <v>6.5735414954806899E-3</v>
      </c>
      <c r="G92" s="10">
        <f t="shared" si="14"/>
        <v>-0.1111111111111111</v>
      </c>
      <c r="H92" s="17">
        <f t="shared" si="13"/>
        <v>-7.6226774654597419E-4</v>
      </c>
    </row>
    <row r="93" spans="1:8" x14ac:dyDescent="0.2">
      <c r="A93" s="8"/>
      <c r="B93" s="24" t="s">
        <v>84</v>
      </c>
      <c r="C93" s="21">
        <v>22</v>
      </c>
      <c r="D93" s="9">
        <v>17</v>
      </c>
      <c r="E93" s="10">
        <f t="shared" si="11"/>
        <v>2.0962363030014291E-3</v>
      </c>
      <c r="F93" s="10">
        <f t="shared" si="12"/>
        <v>1.7460969597370584E-3</v>
      </c>
      <c r="G93" s="10">
        <f t="shared" si="14"/>
        <v>-0.22727272727272727</v>
      </c>
      <c r="H93" s="17">
        <f t="shared" si="13"/>
        <v>-4.7641734159123384E-4</v>
      </c>
    </row>
    <row r="94" spans="1:8" x14ac:dyDescent="0.2">
      <c r="A94" s="8"/>
      <c r="B94" s="24" t="s">
        <v>85</v>
      </c>
      <c r="C94" s="21">
        <v>85</v>
      </c>
      <c r="D94" s="9">
        <v>66</v>
      </c>
      <c r="E94" s="10">
        <f t="shared" si="11"/>
        <v>8.0990948070509775E-3</v>
      </c>
      <c r="F94" s="10">
        <f t="shared" si="12"/>
        <v>6.7789646672144618E-3</v>
      </c>
      <c r="G94" s="10">
        <f t="shared" si="14"/>
        <v>-0.22352941176470589</v>
      </c>
      <c r="H94" s="17">
        <f t="shared" si="13"/>
        <v>-1.8103858980466892E-3</v>
      </c>
    </row>
    <row r="95" spans="1:8" x14ac:dyDescent="0.2">
      <c r="A95" s="8"/>
      <c r="B95" s="24" t="s">
        <v>86</v>
      </c>
      <c r="C95" s="21">
        <v>113</v>
      </c>
      <c r="D95" s="9">
        <v>70</v>
      </c>
      <c r="E95" s="10">
        <f t="shared" si="11"/>
        <v>1.0767031919961886E-2</v>
      </c>
      <c r="F95" s="10">
        <f t="shared" si="12"/>
        <v>7.1898110106820047E-3</v>
      </c>
      <c r="G95" s="10">
        <f t="shared" si="14"/>
        <v>-0.38053097345132741</v>
      </c>
      <c r="H95" s="17">
        <f t="shared" si="13"/>
        <v>-4.0971891376846113E-3</v>
      </c>
    </row>
    <row r="96" spans="1:8" x14ac:dyDescent="0.2">
      <c r="A96" s="8"/>
      <c r="B96" s="24" t="s">
        <v>87</v>
      </c>
      <c r="C96" s="21">
        <v>8</v>
      </c>
      <c r="D96" s="9">
        <v>71</v>
      </c>
      <c r="E96" s="10">
        <f t="shared" si="11"/>
        <v>7.622677465459743E-4</v>
      </c>
      <c r="F96" s="10">
        <f t="shared" si="12"/>
        <v>7.2925225965488911E-3</v>
      </c>
      <c r="G96" s="10">
        <f t="shared" si="14"/>
        <v>7.875</v>
      </c>
      <c r="H96" s="17">
        <f t="shared" si="13"/>
        <v>6.0028585040495476E-3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1</v>
      </c>
      <c r="E97" s="10" t="str">
        <f t="shared" si="11"/>
        <v/>
      </c>
      <c r="F97" s="10">
        <f t="shared" si="12"/>
        <v>1.0271158586688578E-4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296</v>
      </c>
      <c r="D98" s="9">
        <v>491</v>
      </c>
      <c r="E98" s="10">
        <f t="shared" si="11"/>
        <v>2.8203906622201048E-2</v>
      </c>
      <c r="F98" s="10">
        <f t="shared" si="12"/>
        <v>5.0431388660640918E-2</v>
      </c>
      <c r="G98" s="10">
        <f t="shared" si="14"/>
        <v>0.65878378378378377</v>
      </c>
      <c r="H98" s="17">
        <f t="shared" si="13"/>
        <v>1.8580276322058123E-2</v>
      </c>
    </row>
    <row r="99" spans="1:8" x14ac:dyDescent="0.2">
      <c r="A99" s="8"/>
      <c r="B99" s="24" t="s">
        <v>90</v>
      </c>
      <c r="C99" s="21">
        <v>139</v>
      </c>
      <c r="D99" s="9">
        <v>155</v>
      </c>
      <c r="E99" s="10">
        <f t="shared" si="11"/>
        <v>1.3244402096236303E-2</v>
      </c>
      <c r="F99" s="10">
        <f t="shared" si="12"/>
        <v>1.5920295809367296E-2</v>
      </c>
      <c r="G99" s="10">
        <f t="shared" si="14"/>
        <v>0.11510791366906475</v>
      </c>
      <c r="H99" s="17">
        <f t="shared" si="13"/>
        <v>1.5245354930919486E-3</v>
      </c>
    </row>
    <row r="100" spans="1:8" x14ac:dyDescent="0.2">
      <c r="A100" s="8"/>
      <c r="B100" s="24" t="s">
        <v>91</v>
      </c>
      <c r="C100" s="21">
        <v>185</v>
      </c>
      <c r="D100" s="9">
        <v>174</v>
      </c>
      <c r="E100" s="10">
        <f t="shared" si="11"/>
        <v>1.7627441638875654E-2</v>
      </c>
      <c r="F100" s="10">
        <f t="shared" si="12"/>
        <v>1.7871815940838125E-2</v>
      </c>
      <c r="G100" s="10">
        <f t="shared" si="14"/>
        <v>-5.9459459459459463E-2</v>
      </c>
      <c r="H100" s="17">
        <f t="shared" si="13"/>
        <v>-1.0481181515007145E-3</v>
      </c>
    </row>
    <row r="101" spans="1:8" x14ac:dyDescent="0.2">
      <c r="A101" s="8"/>
      <c r="B101" s="24" t="s">
        <v>92</v>
      </c>
      <c r="C101" s="21">
        <v>54</v>
      </c>
      <c r="D101" s="9">
        <v>71</v>
      </c>
      <c r="E101" s="10">
        <f t="shared" si="11"/>
        <v>5.1453072891853267E-3</v>
      </c>
      <c r="F101" s="10">
        <f t="shared" si="12"/>
        <v>7.2925225965488911E-3</v>
      </c>
      <c r="G101" s="10">
        <f t="shared" si="14"/>
        <v>0.31481481481481483</v>
      </c>
      <c r="H101" s="17">
        <f t="shared" si="13"/>
        <v>1.6198189614101955E-3</v>
      </c>
    </row>
    <row r="102" spans="1:8" x14ac:dyDescent="0.2">
      <c r="A102" s="8"/>
      <c r="B102" s="24" t="s">
        <v>93</v>
      </c>
      <c r="C102" s="21">
        <v>14</v>
      </c>
      <c r="D102" s="9">
        <v>26</v>
      </c>
      <c r="E102" s="10">
        <f t="shared" si="11"/>
        <v>1.3339685564554549E-3</v>
      </c>
      <c r="F102" s="10">
        <f t="shared" si="12"/>
        <v>2.6705012325390306E-3</v>
      </c>
      <c r="G102" s="10">
        <f t="shared" si="14"/>
        <v>0.8571428571428571</v>
      </c>
      <c r="H102" s="17">
        <f t="shared" si="13"/>
        <v>1.1434016198189612E-3</v>
      </c>
    </row>
    <row r="103" spans="1:8" x14ac:dyDescent="0.2">
      <c r="A103" s="8"/>
      <c r="B103" s="24" t="s">
        <v>94</v>
      </c>
      <c r="C103" s="21">
        <v>32</v>
      </c>
      <c r="D103" s="9">
        <v>44</v>
      </c>
      <c r="E103" s="10">
        <f t="shared" si="11"/>
        <v>3.0490709861838972E-3</v>
      </c>
      <c r="F103" s="10">
        <f t="shared" si="12"/>
        <v>4.5193097781429745E-3</v>
      </c>
      <c r="G103" s="10">
        <f t="shared" si="14"/>
        <v>0.375</v>
      </c>
      <c r="H103" s="17">
        <f t="shared" si="13"/>
        <v>1.1434016198189614E-3</v>
      </c>
    </row>
    <row r="104" spans="1:8" x14ac:dyDescent="0.2">
      <c r="A104" s="8"/>
      <c r="B104" s="24" t="s">
        <v>95</v>
      </c>
      <c r="C104" s="21">
        <v>64</v>
      </c>
      <c r="D104" s="9">
        <v>65</v>
      </c>
      <c r="E104" s="10">
        <f t="shared" si="11"/>
        <v>6.0981419723677944E-3</v>
      </c>
      <c r="F104" s="10">
        <f t="shared" si="12"/>
        <v>6.6762530813475763E-3</v>
      </c>
      <c r="G104" s="10">
        <f t="shared" si="14"/>
        <v>1.5625E-2</v>
      </c>
      <c r="H104" s="17">
        <f t="shared" si="13"/>
        <v>9.5283468318246788E-5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207</v>
      </c>
      <c r="D106" s="9">
        <v>371</v>
      </c>
      <c r="E106" s="10">
        <f t="shared" si="11"/>
        <v>1.9723677941877085E-2</v>
      </c>
      <c r="F106" s="10">
        <f t="shared" si="12"/>
        <v>3.8105998356614629E-2</v>
      </c>
      <c r="G106" s="10">
        <f t="shared" si="14"/>
        <v>0.79227053140096615</v>
      </c>
      <c r="H106" s="17">
        <f t="shared" si="13"/>
        <v>1.5626488804192474E-2</v>
      </c>
    </row>
    <row r="107" spans="1:8" x14ac:dyDescent="0.2">
      <c r="A107" s="8"/>
      <c r="B107" s="24" t="s">
        <v>98</v>
      </c>
      <c r="C107" s="21">
        <v>5</v>
      </c>
      <c r="D107" s="9">
        <v>5</v>
      </c>
      <c r="E107" s="10">
        <f t="shared" si="11"/>
        <v>4.764173415912339E-4</v>
      </c>
      <c r="F107" s="10">
        <f t="shared" si="12"/>
        <v>5.1355792933442895E-4</v>
      </c>
      <c r="G107" s="10">
        <f t="shared" si="14"/>
        <v>0</v>
      </c>
      <c r="H107" s="17">
        <f t="shared" si="13"/>
        <v>0</v>
      </c>
    </row>
    <row r="108" spans="1:8" x14ac:dyDescent="0.2">
      <c r="A108" s="8"/>
      <c r="B108" s="24" t="s">
        <v>99</v>
      </c>
      <c r="C108" s="21">
        <v>10</v>
      </c>
      <c r="D108" s="9">
        <v>9</v>
      </c>
      <c r="E108" s="10">
        <f t="shared" ref="E108:E139" si="15">+IF(C108=0,"",C108/C$76)</f>
        <v>9.528346831824678E-4</v>
      </c>
      <c r="F108" s="10">
        <f t="shared" ref="F108:F139" si="16">+IF(D108=0,"",D108/D$76)</f>
        <v>9.2440427280197207E-4</v>
      </c>
      <c r="G108" s="10">
        <f t="shared" si="14"/>
        <v>-0.1</v>
      </c>
      <c r="H108" s="17">
        <f t="shared" ref="H108:H139" si="17">+IF(OR(AND(E108=""),(G108="")),"",E108*G108)</f>
        <v>-9.5283468318246788E-5</v>
      </c>
    </row>
    <row r="109" spans="1:8" x14ac:dyDescent="0.2">
      <c r="A109" s="8"/>
      <c r="B109" s="24" t="s">
        <v>100</v>
      </c>
      <c r="C109" s="21">
        <v>10</v>
      </c>
      <c r="D109" s="9">
        <v>32</v>
      </c>
      <c r="E109" s="10">
        <f t="shared" si="15"/>
        <v>9.528346831824678E-4</v>
      </c>
      <c r="F109" s="10">
        <f t="shared" si="16"/>
        <v>3.286770747740345E-3</v>
      </c>
      <c r="G109" s="10">
        <f t="shared" ref="G109:G140" si="18">+IF(AND(C109=0,D109=0)," ",IF(C109=0,1,IF(D109=0,-1,(D109-C109)/C109)))</f>
        <v>2.2000000000000002</v>
      </c>
      <c r="H109" s="17">
        <f t="shared" si="17"/>
        <v>2.0962363030014295E-3</v>
      </c>
    </row>
    <row r="110" spans="1:8" x14ac:dyDescent="0.2">
      <c r="A110" s="8"/>
      <c r="B110" s="24" t="s">
        <v>101</v>
      </c>
      <c r="C110" s="21">
        <v>498</v>
      </c>
      <c r="D110" s="9">
        <v>309</v>
      </c>
      <c r="E110" s="10">
        <f t="shared" si="15"/>
        <v>4.7451167222486899E-2</v>
      </c>
      <c r="F110" s="10">
        <f t="shared" si="16"/>
        <v>3.1737880032867705E-2</v>
      </c>
      <c r="G110" s="10">
        <f t="shared" si="18"/>
        <v>-0.37951807228915663</v>
      </c>
      <c r="H110" s="17">
        <f t="shared" si="17"/>
        <v>-1.8008575512148642E-2</v>
      </c>
    </row>
    <row r="111" spans="1:8" x14ac:dyDescent="0.2">
      <c r="A111" s="8"/>
      <c r="B111" s="24" t="s">
        <v>102</v>
      </c>
      <c r="C111" s="21">
        <v>80</v>
      </c>
      <c r="D111" s="9">
        <v>95</v>
      </c>
      <c r="E111" s="10">
        <f t="shared" si="15"/>
        <v>7.6226774654597424E-3</v>
      </c>
      <c r="F111" s="10">
        <f t="shared" si="16"/>
        <v>9.7576006573541502E-3</v>
      </c>
      <c r="G111" s="10">
        <f t="shared" si="18"/>
        <v>0.1875</v>
      </c>
      <c r="H111" s="17">
        <f t="shared" si="17"/>
        <v>1.4292520247737017E-3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34</v>
      </c>
      <c r="D113" s="9">
        <v>80</v>
      </c>
      <c r="E113" s="10">
        <f t="shared" si="15"/>
        <v>3.2396379228203905E-3</v>
      </c>
      <c r="F113" s="10">
        <f t="shared" si="16"/>
        <v>8.2169268693508633E-3</v>
      </c>
      <c r="G113" s="10">
        <f t="shared" si="18"/>
        <v>1.3529411764705883</v>
      </c>
      <c r="H113" s="17">
        <f t="shared" si="17"/>
        <v>4.3830395426393519E-3</v>
      </c>
    </row>
    <row r="114" spans="1:8" x14ac:dyDescent="0.2">
      <c r="A114" s="8"/>
      <c r="B114" s="24" t="s">
        <v>105</v>
      </c>
      <c r="C114" s="21">
        <v>0</v>
      </c>
      <c r="D114" s="9">
        <v>2</v>
      </c>
      <c r="E114" s="10" t="str">
        <f t="shared" si="15"/>
        <v/>
      </c>
      <c r="F114" s="10">
        <f t="shared" si="16"/>
        <v>2.0542317173377156E-4</v>
      </c>
      <c r="G114" s="10">
        <f t="shared" si="18"/>
        <v>1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14</v>
      </c>
      <c r="D115" s="9">
        <v>11</v>
      </c>
      <c r="E115" s="10">
        <f t="shared" si="15"/>
        <v>1.3339685564554549E-3</v>
      </c>
      <c r="F115" s="10">
        <f t="shared" si="16"/>
        <v>1.1298274445357436E-3</v>
      </c>
      <c r="G115" s="10">
        <f t="shared" si="18"/>
        <v>-0.21428571428571427</v>
      </c>
      <c r="H115" s="17">
        <f t="shared" si="17"/>
        <v>-2.858504049547403E-4</v>
      </c>
    </row>
    <row r="116" spans="1:8" x14ac:dyDescent="0.2">
      <c r="A116" s="8"/>
      <c r="B116" s="24" t="s">
        <v>107</v>
      </c>
      <c r="C116" s="21">
        <v>74</v>
      </c>
      <c r="D116" s="9">
        <v>78</v>
      </c>
      <c r="E116" s="10">
        <f t="shared" si="15"/>
        <v>7.0509766555502621E-3</v>
      </c>
      <c r="F116" s="10">
        <f t="shared" si="16"/>
        <v>8.0115036976170905E-3</v>
      </c>
      <c r="G116" s="10">
        <f t="shared" si="18"/>
        <v>5.4054054054054057E-2</v>
      </c>
      <c r="H116" s="17">
        <f t="shared" si="17"/>
        <v>3.8113387327298715E-4</v>
      </c>
    </row>
    <row r="117" spans="1:8" x14ac:dyDescent="0.2">
      <c r="A117" s="8"/>
      <c r="B117" s="24" t="s">
        <v>108</v>
      </c>
      <c r="C117" s="21">
        <v>4</v>
      </c>
      <c r="D117" s="9">
        <v>6</v>
      </c>
      <c r="E117" s="10">
        <f t="shared" si="15"/>
        <v>3.8113387327298715E-4</v>
      </c>
      <c r="F117" s="10">
        <f t="shared" si="16"/>
        <v>6.1626951520131468E-4</v>
      </c>
      <c r="G117" s="10">
        <f t="shared" si="18"/>
        <v>0.5</v>
      </c>
      <c r="H117" s="17">
        <f t="shared" si="17"/>
        <v>1.9056693663649358E-4</v>
      </c>
    </row>
    <row r="118" spans="1:8" x14ac:dyDescent="0.2">
      <c r="A118" s="8"/>
      <c r="B118" s="24" t="s">
        <v>109</v>
      </c>
      <c r="C118" s="21">
        <v>635</v>
      </c>
      <c r="D118" s="9">
        <v>369</v>
      </c>
      <c r="E118" s="10">
        <f t="shared" si="15"/>
        <v>6.0505002382086705E-2</v>
      </c>
      <c r="F118" s="10">
        <f t="shared" si="16"/>
        <v>3.7900575184880853E-2</v>
      </c>
      <c r="G118" s="10">
        <f t="shared" si="18"/>
        <v>-0.41889763779527561</v>
      </c>
      <c r="H118" s="17">
        <f t="shared" si="17"/>
        <v>-2.5345402572653646E-2</v>
      </c>
    </row>
    <row r="119" spans="1:8" ht="25.5" x14ac:dyDescent="0.2">
      <c r="A119" s="8"/>
      <c r="B119" s="24" t="s">
        <v>110</v>
      </c>
      <c r="C119" s="21">
        <v>122</v>
      </c>
      <c r="D119" s="9">
        <v>66</v>
      </c>
      <c r="E119" s="10">
        <f t="shared" si="15"/>
        <v>1.1624583134826108E-2</v>
      </c>
      <c r="F119" s="10">
        <f t="shared" si="16"/>
        <v>6.7789646672144618E-3</v>
      </c>
      <c r="G119" s="10">
        <f t="shared" si="18"/>
        <v>-0.45901639344262296</v>
      </c>
      <c r="H119" s="17">
        <f t="shared" si="17"/>
        <v>-5.3358742258218204E-3</v>
      </c>
    </row>
    <row r="120" spans="1:8" ht="25.5" x14ac:dyDescent="0.2">
      <c r="A120" s="8"/>
      <c r="B120" s="24" t="s">
        <v>111</v>
      </c>
      <c r="C120" s="21">
        <v>862</v>
      </c>
      <c r="D120" s="9">
        <v>562</v>
      </c>
      <c r="E120" s="10">
        <f t="shared" si="15"/>
        <v>8.2134349690328734E-2</v>
      </c>
      <c r="F120" s="10">
        <f t="shared" si="16"/>
        <v>5.7723911257189814E-2</v>
      </c>
      <c r="G120" s="10">
        <f t="shared" si="18"/>
        <v>-0.3480278422273782</v>
      </c>
      <c r="H120" s="17">
        <f t="shared" si="17"/>
        <v>-2.8585040495474039E-2</v>
      </c>
    </row>
    <row r="121" spans="1:8" x14ac:dyDescent="0.2">
      <c r="A121" s="8"/>
      <c r="B121" s="24" t="s">
        <v>112</v>
      </c>
      <c r="C121" s="21">
        <v>31</v>
      </c>
      <c r="D121" s="9">
        <v>38</v>
      </c>
      <c r="E121" s="10">
        <f t="shared" si="15"/>
        <v>2.9537875178656504E-3</v>
      </c>
      <c r="F121" s="10">
        <f t="shared" si="16"/>
        <v>3.9030402629416597E-3</v>
      </c>
      <c r="G121" s="10">
        <f t="shared" si="18"/>
        <v>0.22580645161290322</v>
      </c>
      <c r="H121" s="17">
        <f t="shared" si="17"/>
        <v>6.6698427822772745E-4</v>
      </c>
    </row>
    <row r="122" spans="1:8" x14ac:dyDescent="0.2">
      <c r="A122" s="8"/>
      <c r="B122" s="24" t="s">
        <v>113</v>
      </c>
      <c r="C122" s="21">
        <v>118</v>
      </c>
      <c r="D122" s="9">
        <v>93</v>
      </c>
      <c r="E122" s="10">
        <f t="shared" si="15"/>
        <v>1.124344926155312E-2</v>
      </c>
      <c r="F122" s="10">
        <f t="shared" si="16"/>
        <v>9.5521774856203775E-3</v>
      </c>
      <c r="G122" s="10">
        <f t="shared" si="18"/>
        <v>-0.21186440677966101</v>
      </c>
      <c r="H122" s="17">
        <f t="shared" si="17"/>
        <v>-2.3820867079561697E-3</v>
      </c>
    </row>
    <row r="123" spans="1:8" x14ac:dyDescent="0.2">
      <c r="A123" s="8"/>
      <c r="B123" s="24" t="s">
        <v>114</v>
      </c>
      <c r="C123" s="21">
        <v>18</v>
      </c>
      <c r="D123" s="9">
        <v>29</v>
      </c>
      <c r="E123" s="10">
        <f t="shared" si="15"/>
        <v>1.7151024297284421E-3</v>
      </c>
      <c r="F123" s="10">
        <f t="shared" si="16"/>
        <v>2.9786359901396876E-3</v>
      </c>
      <c r="G123" s="10">
        <f t="shared" si="18"/>
        <v>0.61111111111111116</v>
      </c>
      <c r="H123" s="17">
        <f t="shared" si="17"/>
        <v>1.0481181515007148E-3</v>
      </c>
    </row>
    <row r="124" spans="1:8" x14ac:dyDescent="0.2">
      <c r="A124" s="8"/>
      <c r="B124" s="24" t="s">
        <v>115</v>
      </c>
      <c r="C124" s="21">
        <v>32</v>
      </c>
      <c r="D124" s="9">
        <v>49</v>
      </c>
      <c r="E124" s="10">
        <f t="shared" si="15"/>
        <v>3.0490709861838972E-3</v>
      </c>
      <c r="F124" s="10">
        <f t="shared" si="16"/>
        <v>5.0328677074774038E-3</v>
      </c>
      <c r="G124" s="10">
        <f t="shared" si="18"/>
        <v>0.53125</v>
      </c>
      <c r="H124" s="17">
        <f t="shared" si="17"/>
        <v>1.6198189614101955E-3</v>
      </c>
    </row>
    <row r="125" spans="1:8" x14ac:dyDescent="0.2">
      <c r="A125" s="8"/>
      <c r="B125" s="24" t="s">
        <v>116</v>
      </c>
      <c r="C125" s="21">
        <v>12</v>
      </c>
      <c r="D125" s="9">
        <v>5</v>
      </c>
      <c r="E125" s="10">
        <f t="shared" si="15"/>
        <v>1.1434016198189614E-3</v>
      </c>
      <c r="F125" s="10">
        <f t="shared" si="16"/>
        <v>5.1355792933442895E-4</v>
      </c>
      <c r="G125" s="10">
        <f t="shared" si="18"/>
        <v>-0.58333333333333337</v>
      </c>
      <c r="H125" s="17">
        <f t="shared" si="17"/>
        <v>-6.6698427822772756E-4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69</v>
      </c>
      <c r="D127" s="9">
        <v>39</v>
      </c>
      <c r="E127" s="10">
        <f t="shared" si="15"/>
        <v>6.5745593139590278E-3</v>
      </c>
      <c r="F127" s="10">
        <f t="shared" si="16"/>
        <v>4.0057518488085453E-3</v>
      </c>
      <c r="G127" s="10">
        <f t="shared" si="18"/>
        <v>-0.43478260869565216</v>
      </c>
      <c r="H127" s="17">
        <f t="shared" si="17"/>
        <v>-2.8585040495474035E-3</v>
      </c>
    </row>
    <row r="128" spans="1:8" x14ac:dyDescent="0.2">
      <c r="A128" s="8"/>
      <c r="B128" s="24" t="s">
        <v>119</v>
      </c>
      <c r="C128" s="21">
        <v>83</v>
      </c>
      <c r="D128" s="9">
        <v>49</v>
      </c>
      <c r="E128" s="10">
        <f t="shared" si="15"/>
        <v>7.9085278704144838E-3</v>
      </c>
      <c r="F128" s="10">
        <f t="shared" si="16"/>
        <v>5.0328677074774038E-3</v>
      </c>
      <c r="G128" s="10">
        <f t="shared" si="18"/>
        <v>-0.40963855421686746</v>
      </c>
      <c r="H128" s="17">
        <f t="shared" si="17"/>
        <v>-3.2396379228203909E-3</v>
      </c>
    </row>
    <row r="129" spans="1:8" x14ac:dyDescent="0.2">
      <c r="A129" s="8"/>
      <c r="B129" s="24" t="s">
        <v>120</v>
      </c>
      <c r="C129" s="21">
        <v>7</v>
      </c>
      <c r="D129" s="9">
        <v>9</v>
      </c>
      <c r="E129" s="10">
        <f t="shared" si="15"/>
        <v>6.6698427822772745E-4</v>
      </c>
      <c r="F129" s="10">
        <f t="shared" si="16"/>
        <v>9.2440427280197207E-4</v>
      </c>
      <c r="G129" s="10">
        <f t="shared" si="18"/>
        <v>0.2857142857142857</v>
      </c>
      <c r="H129" s="17">
        <f t="shared" si="17"/>
        <v>1.9056693663649355E-4</v>
      </c>
    </row>
    <row r="130" spans="1:8" x14ac:dyDescent="0.2">
      <c r="A130" s="8"/>
      <c r="B130" s="24" t="s">
        <v>121</v>
      </c>
      <c r="C130" s="21">
        <v>21</v>
      </c>
      <c r="D130" s="9">
        <v>20</v>
      </c>
      <c r="E130" s="10">
        <f t="shared" si="15"/>
        <v>2.0009528346831827E-3</v>
      </c>
      <c r="F130" s="10">
        <f t="shared" si="16"/>
        <v>2.0542317173377158E-3</v>
      </c>
      <c r="G130" s="10">
        <f t="shared" si="18"/>
        <v>-4.7619047619047616E-2</v>
      </c>
      <c r="H130" s="17">
        <f t="shared" si="17"/>
        <v>-9.5283468318246788E-5</v>
      </c>
    </row>
    <row r="131" spans="1:8" x14ac:dyDescent="0.2">
      <c r="A131" s="8"/>
      <c r="B131" s="24" t="s">
        <v>122</v>
      </c>
      <c r="C131" s="21">
        <v>7</v>
      </c>
      <c r="D131" s="9">
        <v>8</v>
      </c>
      <c r="E131" s="10">
        <f t="shared" si="15"/>
        <v>6.6698427822772745E-4</v>
      </c>
      <c r="F131" s="10">
        <f t="shared" si="16"/>
        <v>8.2169268693508624E-4</v>
      </c>
      <c r="G131" s="10">
        <f t="shared" si="18"/>
        <v>0.14285714285714285</v>
      </c>
      <c r="H131" s="17">
        <f t="shared" si="17"/>
        <v>9.5283468318246774E-5</v>
      </c>
    </row>
    <row r="132" spans="1:8" x14ac:dyDescent="0.2">
      <c r="A132" s="8"/>
      <c r="B132" s="24" t="s">
        <v>123</v>
      </c>
      <c r="C132" s="21">
        <v>255</v>
      </c>
      <c r="D132" s="9">
        <v>85</v>
      </c>
      <c r="E132" s="10">
        <f t="shared" si="15"/>
        <v>2.4297284421152931E-2</v>
      </c>
      <c r="F132" s="10">
        <f t="shared" si="16"/>
        <v>8.7304847986852917E-3</v>
      </c>
      <c r="G132" s="10">
        <f t="shared" si="18"/>
        <v>-0.66666666666666663</v>
      </c>
      <c r="H132" s="17">
        <f t="shared" si="17"/>
        <v>-1.6198189614101952E-2</v>
      </c>
    </row>
    <row r="133" spans="1:8" x14ac:dyDescent="0.2">
      <c r="A133" s="8"/>
      <c r="B133" s="24" t="s">
        <v>124</v>
      </c>
      <c r="C133" s="21">
        <v>5</v>
      </c>
      <c r="D133" s="9">
        <v>12</v>
      </c>
      <c r="E133" s="10">
        <f t="shared" si="15"/>
        <v>4.764173415912339E-4</v>
      </c>
      <c r="F133" s="10">
        <f t="shared" si="16"/>
        <v>1.2325390304026294E-3</v>
      </c>
      <c r="G133" s="10">
        <f t="shared" si="18"/>
        <v>1.4</v>
      </c>
      <c r="H133" s="17">
        <f t="shared" si="17"/>
        <v>6.6698427822772745E-4</v>
      </c>
    </row>
    <row r="134" spans="1:8" x14ac:dyDescent="0.2">
      <c r="A134" s="8"/>
      <c r="B134" s="24" t="s">
        <v>125</v>
      </c>
      <c r="C134" s="21">
        <v>93</v>
      </c>
      <c r="D134" s="9">
        <v>162</v>
      </c>
      <c r="E134" s="10">
        <f t="shared" si="15"/>
        <v>8.8613625535969506E-3</v>
      </c>
      <c r="F134" s="10">
        <f t="shared" si="16"/>
        <v>1.6639276910435496E-2</v>
      </c>
      <c r="G134" s="10">
        <f t="shared" si="18"/>
        <v>0.74193548387096775</v>
      </c>
      <c r="H134" s="17">
        <f t="shared" si="17"/>
        <v>6.5745593139590278E-3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81</v>
      </c>
      <c r="D136" s="9">
        <v>76</v>
      </c>
      <c r="E136" s="10">
        <f t="shared" si="15"/>
        <v>7.7179609337779892E-3</v>
      </c>
      <c r="F136" s="10">
        <f t="shared" si="16"/>
        <v>7.8060805258833195E-3</v>
      </c>
      <c r="G136" s="10">
        <f t="shared" si="18"/>
        <v>-6.1728395061728392E-2</v>
      </c>
      <c r="H136" s="17">
        <f t="shared" si="17"/>
        <v>-4.764173415912339E-4</v>
      </c>
    </row>
    <row r="137" spans="1:8" x14ac:dyDescent="0.2">
      <c r="A137" s="8"/>
      <c r="B137" s="24" t="s">
        <v>128</v>
      </c>
      <c r="C137" s="21">
        <v>211</v>
      </c>
      <c r="D137" s="9">
        <v>121</v>
      </c>
      <c r="E137" s="10">
        <f t="shared" si="15"/>
        <v>2.0104811815150073E-2</v>
      </c>
      <c r="F137" s="10">
        <f t="shared" si="16"/>
        <v>1.242810188989318E-2</v>
      </c>
      <c r="G137" s="10">
        <f t="shared" si="18"/>
        <v>-0.42654028436018959</v>
      </c>
      <c r="H137" s="17">
        <f t="shared" si="17"/>
        <v>-8.5755121486422118E-3</v>
      </c>
    </row>
    <row r="138" spans="1:8" x14ac:dyDescent="0.2">
      <c r="A138" s="8"/>
      <c r="B138" s="24" t="s">
        <v>129</v>
      </c>
      <c r="C138" s="21">
        <v>3</v>
      </c>
      <c r="D138" s="9">
        <v>1</v>
      </c>
      <c r="E138" s="10">
        <f t="shared" si="15"/>
        <v>2.8585040495474035E-4</v>
      </c>
      <c r="F138" s="10">
        <f t="shared" si="16"/>
        <v>1.0271158586688578E-4</v>
      </c>
      <c r="G138" s="10">
        <f t="shared" si="18"/>
        <v>-0.66666666666666663</v>
      </c>
      <c r="H138" s="17">
        <f t="shared" si="17"/>
        <v>-1.9056693663649355E-4</v>
      </c>
    </row>
    <row r="139" spans="1:8" ht="15.75" customHeight="1" x14ac:dyDescent="0.2">
      <c r="A139" s="8"/>
      <c r="B139" s="24" t="s">
        <v>130</v>
      </c>
      <c r="C139" s="21">
        <v>3092</v>
      </c>
      <c r="D139" s="9">
        <v>2623</v>
      </c>
      <c r="E139" s="10">
        <f t="shared" si="15"/>
        <v>0.29461648404001906</v>
      </c>
      <c r="F139" s="10">
        <f t="shared" si="16"/>
        <v>0.26941248972884141</v>
      </c>
      <c r="G139" s="10">
        <f t="shared" si="18"/>
        <v>-0.15168175937904269</v>
      </c>
      <c r="H139" s="17">
        <f t="shared" si="17"/>
        <v>-4.4687946641257741E-2</v>
      </c>
    </row>
    <row r="140" spans="1:8" x14ac:dyDescent="0.2">
      <c r="A140" s="8"/>
      <c r="B140" s="24" t="s">
        <v>131</v>
      </c>
      <c r="C140" s="21">
        <v>61</v>
      </c>
      <c r="D140" s="9">
        <v>175</v>
      </c>
      <c r="E140" s="10">
        <f t="shared" ref="E140:E175" si="19">+IF(C140=0,"",C140/C$76)</f>
        <v>5.8122915674130539E-3</v>
      </c>
      <c r="F140" s="10">
        <f t="shared" ref="F140:F175" si="20">+IF(D140=0,"",D140/D$76)</f>
        <v>1.7974527526705013E-2</v>
      </c>
      <c r="G140" s="10">
        <f t="shared" si="18"/>
        <v>1.8688524590163935</v>
      </c>
      <c r="H140" s="17">
        <f t="shared" ref="H140:H171" si="21">+IF(OR(AND(E140=""),(G140="")),"",E140*G140)</f>
        <v>1.0862315388280135E-2</v>
      </c>
    </row>
    <row r="141" spans="1:8" x14ac:dyDescent="0.2">
      <c r="A141" s="8"/>
      <c r="B141" s="24" t="s">
        <v>132</v>
      </c>
      <c r="C141" s="21">
        <v>121</v>
      </c>
      <c r="D141" s="9">
        <v>38</v>
      </c>
      <c r="E141" s="10">
        <f t="shared" si="19"/>
        <v>1.1529299666507861E-2</v>
      </c>
      <c r="F141" s="10">
        <f t="shared" si="20"/>
        <v>3.9030402629416597E-3</v>
      </c>
      <c r="G141" s="10">
        <f t="shared" ref="G141:G175" si="22">+IF(AND(C141=0,D141=0)," ",IF(C141=0,1,IF(D141=0,-1,(D141-C141)/C141)))</f>
        <v>-0.68595041322314054</v>
      </c>
      <c r="H141" s="17">
        <f t="shared" si="21"/>
        <v>-7.9085278704144838E-3</v>
      </c>
    </row>
    <row r="142" spans="1:8" x14ac:dyDescent="0.2">
      <c r="A142" s="8"/>
      <c r="B142" s="24" t="s">
        <v>133</v>
      </c>
      <c r="C142" s="21">
        <v>7</v>
      </c>
      <c r="D142" s="9">
        <v>8</v>
      </c>
      <c r="E142" s="10">
        <f t="shared" si="19"/>
        <v>6.6698427822772745E-4</v>
      </c>
      <c r="F142" s="10">
        <f t="shared" si="20"/>
        <v>8.2169268693508624E-4</v>
      </c>
      <c r="G142" s="10">
        <f t="shared" si="22"/>
        <v>0.14285714285714285</v>
      </c>
      <c r="H142" s="17">
        <f t="shared" si="21"/>
        <v>9.5283468318246774E-5</v>
      </c>
    </row>
    <row r="143" spans="1:8" x14ac:dyDescent="0.2">
      <c r="A143" s="8"/>
      <c r="B143" s="24" t="s">
        <v>134</v>
      </c>
      <c r="C143" s="21">
        <v>2</v>
      </c>
      <c r="D143" s="9">
        <v>2</v>
      </c>
      <c r="E143" s="10">
        <f t="shared" si="19"/>
        <v>1.9056693663649358E-4</v>
      </c>
      <c r="F143" s="10">
        <f t="shared" si="20"/>
        <v>2.0542317173377156E-4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17</v>
      </c>
      <c r="D144" s="9">
        <v>28</v>
      </c>
      <c r="E144" s="10">
        <f t="shared" si="19"/>
        <v>1.6198189614101952E-3</v>
      </c>
      <c r="F144" s="10">
        <f t="shared" si="20"/>
        <v>2.8759244042728021E-3</v>
      </c>
      <c r="G144" s="10">
        <f t="shared" si="22"/>
        <v>0.6470588235294118</v>
      </c>
      <c r="H144" s="17">
        <f t="shared" si="21"/>
        <v>1.0481181515007145E-3</v>
      </c>
    </row>
    <row r="145" spans="1:8" x14ac:dyDescent="0.2">
      <c r="A145" s="8"/>
      <c r="B145" s="24" t="s">
        <v>136</v>
      </c>
      <c r="C145" s="21">
        <v>23</v>
      </c>
      <c r="D145" s="9">
        <v>28</v>
      </c>
      <c r="E145" s="10">
        <f t="shared" si="19"/>
        <v>2.1915197713196759E-3</v>
      </c>
      <c r="F145" s="10">
        <f t="shared" si="20"/>
        <v>2.8759244042728021E-3</v>
      </c>
      <c r="G145" s="10">
        <f t="shared" si="22"/>
        <v>0.21739130434782608</v>
      </c>
      <c r="H145" s="17">
        <f t="shared" si="21"/>
        <v>4.764173415912339E-4</v>
      </c>
    </row>
    <row r="146" spans="1:8" x14ac:dyDescent="0.2">
      <c r="A146" s="8"/>
      <c r="B146" s="24" t="s">
        <v>137</v>
      </c>
      <c r="C146" s="21">
        <v>1</v>
      </c>
      <c r="D146" s="9">
        <v>1</v>
      </c>
      <c r="E146" s="10">
        <f t="shared" si="19"/>
        <v>9.5283468318246788E-5</v>
      </c>
      <c r="F146" s="10">
        <f t="shared" si="20"/>
        <v>1.0271158586688578E-4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20</v>
      </c>
      <c r="D147" s="9">
        <v>34</v>
      </c>
      <c r="E147" s="10">
        <f t="shared" si="19"/>
        <v>1.9056693663649356E-3</v>
      </c>
      <c r="F147" s="10">
        <f t="shared" si="20"/>
        <v>3.4921939194741168E-3</v>
      </c>
      <c r="G147" s="10">
        <f t="shared" si="22"/>
        <v>0.7</v>
      </c>
      <c r="H147" s="17">
        <f t="shared" si="21"/>
        <v>1.3339685564554549E-3</v>
      </c>
    </row>
    <row r="148" spans="1:8" x14ac:dyDescent="0.2">
      <c r="A148" s="8"/>
      <c r="B148" s="24" t="s">
        <v>139</v>
      </c>
      <c r="C148" s="21">
        <v>2</v>
      </c>
      <c r="D148" s="9">
        <v>2</v>
      </c>
      <c r="E148" s="10">
        <f t="shared" si="19"/>
        <v>1.9056693663649358E-4</v>
      </c>
      <c r="F148" s="10">
        <f t="shared" si="20"/>
        <v>2.0542317173377156E-4</v>
      </c>
      <c r="G148" s="10">
        <f t="shared" si="22"/>
        <v>0</v>
      </c>
      <c r="H148" s="17">
        <f t="shared" si="21"/>
        <v>0</v>
      </c>
    </row>
    <row r="149" spans="1:8" ht="25.5" x14ac:dyDescent="0.2">
      <c r="A149" s="8"/>
      <c r="B149" s="24" t="s">
        <v>140</v>
      </c>
      <c r="C149" s="21">
        <v>11</v>
      </c>
      <c r="D149" s="9">
        <v>48</v>
      </c>
      <c r="E149" s="10">
        <f t="shared" si="19"/>
        <v>1.0481181515007145E-3</v>
      </c>
      <c r="F149" s="10">
        <f t="shared" si="20"/>
        <v>4.9301561216105174E-3</v>
      </c>
      <c r="G149" s="10">
        <f t="shared" si="22"/>
        <v>3.3636363636363638</v>
      </c>
      <c r="H149" s="17">
        <f t="shared" si="21"/>
        <v>3.5254883277751311E-3</v>
      </c>
    </row>
    <row r="150" spans="1:8" ht="25.5" x14ac:dyDescent="0.2">
      <c r="A150" s="8"/>
      <c r="B150" s="24" t="s">
        <v>141</v>
      </c>
      <c r="C150" s="21">
        <v>43</v>
      </c>
      <c r="D150" s="9">
        <v>56</v>
      </c>
      <c r="E150" s="10">
        <f t="shared" si="19"/>
        <v>4.0971891376846113E-3</v>
      </c>
      <c r="F150" s="10">
        <f t="shared" si="20"/>
        <v>5.7518488085456041E-3</v>
      </c>
      <c r="G150" s="10">
        <f t="shared" si="22"/>
        <v>0.30232558139534882</v>
      </c>
      <c r="H150" s="17">
        <f t="shared" si="21"/>
        <v>1.238685088137208E-3</v>
      </c>
    </row>
    <row r="151" spans="1:8" ht="25.5" x14ac:dyDescent="0.2">
      <c r="A151" s="8"/>
      <c r="B151" s="24" t="s">
        <v>142</v>
      </c>
      <c r="C151" s="21">
        <v>35</v>
      </c>
      <c r="D151" s="9">
        <v>74</v>
      </c>
      <c r="E151" s="10">
        <f t="shared" si="19"/>
        <v>3.3349213911386373E-3</v>
      </c>
      <c r="F151" s="10">
        <f t="shared" si="20"/>
        <v>7.6006573541495485E-3</v>
      </c>
      <c r="G151" s="10">
        <f t="shared" si="22"/>
        <v>1.1142857142857143</v>
      </c>
      <c r="H151" s="17">
        <f t="shared" si="21"/>
        <v>3.7160552644116248E-3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7</v>
      </c>
      <c r="D153" s="9">
        <v>5</v>
      </c>
      <c r="E153" s="10">
        <f t="shared" si="19"/>
        <v>6.6698427822772745E-4</v>
      </c>
      <c r="F153" s="10">
        <f t="shared" si="20"/>
        <v>5.1355792933442895E-4</v>
      </c>
      <c r="G153" s="10">
        <f t="shared" si="22"/>
        <v>-0.2857142857142857</v>
      </c>
      <c r="H153" s="17">
        <f t="shared" si="21"/>
        <v>-1.9056693663649355E-4</v>
      </c>
    </row>
    <row r="154" spans="1:8" x14ac:dyDescent="0.2">
      <c r="A154" s="8"/>
      <c r="B154" s="24" t="s">
        <v>145</v>
      </c>
      <c r="C154" s="21">
        <v>4</v>
      </c>
      <c r="D154" s="9">
        <v>5</v>
      </c>
      <c r="E154" s="10">
        <f t="shared" si="19"/>
        <v>3.8113387327298715E-4</v>
      </c>
      <c r="F154" s="10">
        <f t="shared" si="20"/>
        <v>5.1355792933442895E-4</v>
      </c>
      <c r="G154" s="10">
        <f t="shared" si="22"/>
        <v>0.25</v>
      </c>
      <c r="H154" s="17">
        <f t="shared" si="21"/>
        <v>9.5283468318246788E-5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14</v>
      </c>
      <c r="D156" s="9">
        <v>14</v>
      </c>
      <c r="E156" s="10">
        <f t="shared" si="19"/>
        <v>1.3339685564554549E-3</v>
      </c>
      <c r="F156" s="10">
        <f t="shared" si="20"/>
        <v>1.437962202136401E-3</v>
      </c>
      <c r="G156" s="10">
        <f t="shared" si="22"/>
        <v>0</v>
      </c>
      <c r="H156" s="17">
        <f t="shared" si="21"/>
        <v>0</v>
      </c>
    </row>
    <row r="157" spans="1:8" x14ac:dyDescent="0.2">
      <c r="A157" s="8"/>
      <c r="B157" s="24" t="s">
        <v>148</v>
      </c>
      <c r="C157" s="21">
        <v>0</v>
      </c>
      <c r="D157" s="9">
        <v>1</v>
      </c>
      <c r="E157" s="10" t="str">
        <f t="shared" si="19"/>
        <v/>
      </c>
      <c r="F157" s="10">
        <f t="shared" si="20"/>
        <v>1.0271158586688578E-4</v>
      </c>
      <c r="G157" s="10">
        <f t="shared" si="22"/>
        <v>1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1</v>
      </c>
      <c r="E158" s="10" t="str">
        <f t="shared" si="19"/>
        <v/>
      </c>
      <c r="F158" s="10">
        <f t="shared" si="20"/>
        <v>1.0271158586688578E-4</v>
      </c>
      <c r="G158" s="10">
        <f t="shared" si="22"/>
        <v>1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1</v>
      </c>
      <c r="E159" s="10" t="str">
        <f t="shared" si="19"/>
        <v/>
      </c>
      <c r="F159" s="10">
        <f t="shared" si="20"/>
        <v>1.0271158586688578E-4</v>
      </c>
      <c r="G159" s="10">
        <f t="shared" si="22"/>
        <v>1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20</v>
      </c>
      <c r="D160" s="9">
        <v>17</v>
      </c>
      <c r="E160" s="10">
        <f t="shared" si="19"/>
        <v>1.9056693663649356E-3</v>
      </c>
      <c r="F160" s="10">
        <f t="shared" si="20"/>
        <v>1.7460969597370584E-3</v>
      </c>
      <c r="G160" s="10">
        <f t="shared" si="22"/>
        <v>-0.15</v>
      </c>
      <c r="H160" s="17">
        <f t="shared" si="21"/>
        <v>-2.8585040495474035E-4</v>
      </c>
    </row>
    <row r="161" spans="1:8" x14ac:dyDescent="0.2">
      <c r="A161" s="8"/>
      <c r="B161" s="24" t="s">
        <v>152</v>
      </c>
      <c r="C161" s="21">
        <v>38</v>
      </c>
      <c r="D161" s="9">
        <v>60</v>
      </c>
      <c r="E161" s="10">
        <f t="shared" si="19"/>
        <v>3.6207717960933779E-3</v>
      </c>
      <c r="F161" s="10">
        <f t="shared" si="20"/>
        <v>6.162695152013147E-3</v>
      </c>
      <c r="G161" s="10">
        <f t="shared" si="22"/>
        <v>0.57894736842105265</v>
      </c>
      <c r="H161" s="17">
        <f t="shared" si="21"/>
        <v>2.0962363030014295E-3</v>
      </c>
    </row>
    <row r="162" spans="1:8" x14ac:dyDescent="0.2">
      <c r="A162" s="8"/>
      <c r="B162" s="24" t="s">
        <v>153</v>
      </c>
      <c r="C162" s="21">
        <v>230</v>
      </c>
      <c r="D162" s="9">
        <v>18</v>
      </c>
      <c r="E162" s="10">
        <f t="shared" si="19"/>
        <v>2.1915197713196759E-2</v>
      </c>
      <c r="F162" s="10">
        <f t="shared" si="20"/>
        <v>1.8488085456039441E-3</v>
      </c>
      <c r="G162" s="10">
        <f t="shared" si="22"/>
        <v>-0.92173913043478262</v>
      </c>
      <c r="H162" s="17">
        <f t="shared" si="21"/>
        <v>-2.0200095283468316E-2</v>
      </c>
    </row>
    <row r="163" spans="1:8" ht="25.5" x14ac:dyDescent="0.2">
      <c r="A163" s="8"/>
      <c r="B163" s="24" t="s">
        <v>154</v>
      </c>
      <c r="C163" s="21">
        <v>15</v>
      </c>
      <c r="D163" s="9">
        <v>28</v>
      </c>
      <c r="E163" s="10">
        <f t="shared" si="19"/>
        <v>1.4292520247737017E-3</v>
      </c>
      <c r="F163" s="10">
        <f t="shared" si="20"/>
        <v>2.8759244042728021E-3</v>
      </c>
      <c r="G163" s="10">
        <f t="shared" si="22"/>
        <v>0.8666666666666667</v>
      </c>
      <c r="H163" s="17">
        <f t="shared" si="21"/>
        <v>1.2386850881372083E-3</v>
      </c>
    </row>
    <row r="164" spans="1:8" x14ac:dyDescent="0.2">
      <c r="A164" s="8"/>
      <c r="B164" s="24" t="s">
        <v>155</v>
      </c>
      <c r="C164" s="21">
        <v>34</v>
      </c>
      <c r="D164" s="9">
        <v>31</v>
      </c>
      <c r="E164" s="10">
        <f t="shared" si="19"/>
        <v>3.2396379228203905E-3</v>
      </c>
      <c r="F164" s="10">
        <f t="shared" si="20"/>
        <v>3.1840591618734594E-3</v>
      </c>
      <c r="G164" s="10">
        <f t="shared" si="22"/>
        <v>-8.8235294117647065E-2</v>
      </c>
      <c r="H164" s="17">
        <f t="shared" si="21"/>
        <v>-2.8585040495474035E-4</v>
      </c>
    </row>
    <row r="165" spans="1:8" ht="25.5" x14ac:dyDescent="0.2">
      <c r="A165" s="8"/>
      <c r="B165" s="24" t="s">
        <v>156</v>
      </c>
      <c r="C165" s="21">
        <v>13</v>
      </c>
      <c r="D165" s="9">
        <v>22</v>
      </c>
      <c r="E165" s="10">
        <f t="shared" si="19"/>
        <v>1.2386850881372083E-3</v>
      </c>
      <c r="F165" s="10">
        <f t="shared" si="20"/>
        <v>2.2596548890714873E-3</v>
      </c>
      <c r="G165" s="10">
        <f t="shared" si="22"/>
        <v>0.69230769230769229</v>
      </c>
      <c r="H165" s="17">
        <f t="shared" si="21"/>
        <v>8.5755121486422105E-4</v>
      </c>
    </row>
    <row r="166" spans="1:8" x14ac:dyDescent="0.2">
      <c r="A166" s="8"/>
      <c r="B166" s="24" t="s">
        <v>157</v>
      </c>
      <c r="C166" s="21">
        <v>0</v>
      </c>
      <c r="D166" s="9">
        <v>3</v>
      </c>
      <c r="E166" s="10" t="str">
        <f t="shared" si="19"/>
        <v/>
      </c>
      <c r="F166" s="10">
        <f t="shared" si="20"/>
        <v>3.0813475760065734E-4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2</v>
      </c>
      <c r="E167" s="10" t="str">
        <f t="shared" si="19"/>
        <v/>
      </c>
      <c r="F167" s="10">
        <f t="shared" si="20"/>
        <v>2.0542317173377156E-4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5</v>
      </c>
      <c r="D169" s="9">
        <v>3</v>
      </c>
      <c r="E169" s="10">
        <f t="shared" si="19"/>
        <v>4.764173415912339E-4</v>
      </c>
      <c r="F169" s="10">
        <f t="shared" si="20"/>
        <v>3.0813475760065734E-4</v>
      </c>
      <c r="G169" s="10">
        <f t="shared" si="22"/>
        <v>-0.4</v>
      </c>
      <c r="H169" s="17">
        <f t="shared" si="21"/>
        <v>-1.9056693663649358E-4</v>
      </c>
    </row>
    <row r="170" spans="1:8" x14ac:dyDescent="0.2">
      <c r="A170" s="8"/>
      <c r="B170" s="24" t="s">
        <v>161</v>
      </c>
      <c r="C170" s="21">
        <v>1</v>
      </c>
      <c r="D170" s="9">
        <v>2</v>
      </c>
      <c r="E170" s="10">
        <f t="shared" si="19"/>
        <v>9.5283468318246788E-5</v>
      </c>
      <c r="F170" s="10">
        <f t="shared" si="20"/>
        <v>2.0542317173377156E-4</v>
      </c>
      <c r="G170" s="10">
        <f t="shared" si="22"/>
        <v>1</v>
      </c>
      <c r="H170" s="17">
        <f t="shared" si="21"/>
        <v>9.5283468318246788E-5</v>
      </c>
    </row>
    <row r="171" spans="1:8" x14ac:dyDescent="0.2">
      <c r="A171" s="8"/>
      <c r="B171" s="24" t="s">
        <v>162</v>
      </c>
      <c r="C171" s="21">
        <v>1</v>
      </c>
      <c r="D171" s="9">
        <v>0</v>
      </c>
      <c r="E171" s="10">
        <f t="shared" si="19"/>
        <v>9.5283468318246788E-5</v>
      </c>
      <c r="F171" s="10" t="str">
        <f t="shared" si="20"/>
        <v/>
      </c>
      <c r="G171" s="10">
        <f t="shared" si="22"/>
        <v>-1</v>
      </c>
      <c r="H171" s="17">
        <f t="shared" si="21"/>
        <v>-9.5283468318246788E-5</v>
      </c>
    </row>
    <row r="172" spans="1:8" x14ac:dyDescent="0.2">
      <c r="A172" s="8"/>
      <c r="B172" s="24" t="s">
        <v>163</v>
      </c>
      <c r="C172" s="21">
        <v>353</v>
      </c>
      <c r="D172" s="9">
        <v>330</v>
      </c>
      <c r="E172" s="10">
        <f t="shared" si="19"/>
        <v>3.3635064316341112E-2</v>
      </c>
      <c r="F172" s="10">
        <f t="shared" si="20"/>
        <v>3.3894823336072306E-2</v>
      </c>
      <c r="G172" s="10">
        <f t="shared" si="22"/>
        <v>-6.5155807365439092E-2</v>
      </c>
      <c r="H172" s="17">
        <f t="shared" ref="H172:H175" si="23">+IF(OR(AND(E172=""),(G172="")),"",E172*G172)</f>
        <v>-2.1915197713196759E-3</v>
      </c>
    </row>
    <row r="173" spans="1:8" ht="25.5" x14ac:dyDescent="0.2">
      <c r="A173" s="8"/>
      <c r="B173" s="24" t="s">
        <v>164</v>
      </c>
      <c r="C173" s="21">
        <v>1</v>
      </c>
      <c r="D173" s="9">
        <v>0</v>
      </c>
      <c r="E173" s="10">
        <f t="shared" si="19"/>
        <v>9.5283468318246788E-5</v>
      </c>
      <c r="F173" s="10" t="str">
        <f t="shared" si="20"/>
        <v/>
      </c>
      <c r="G173" s="10">
        <f t="shared" si="22"/>
        <v>-1</v>
      </c>
      <c r="H173" s="17">
        <f t="shared" si="23"/>
        <v>-9.5283468318246788E-5</v>
      </c>
    </row>
    <row r="174" spans="1:8" ht="25.5" x14ac:dyDescent="0.2">
      <c r="A174" s="8"/>
      <c r="B174" s="24" t="s">
        <v>165</v>
      </c>
      <c r="C174" s="21">
        <v>8</v>
      </c>
      <c r="D174" s="9">
        <v>3</v>
      </c>
      <c r="E174" s="10">
        <f t="shared" si="19"/>
        <v>7.622677465459743E-4</v>
      </c>
      <c r="F174" s="10">
        <f t="shared" si="20"/>
        <v>3.0813475760065734E-4</v>
      </c>
      <c r="G174" s="10">
        <f t="shared" si="22"/>
        <v>-0.625</v>
      </c>
      <c r="H174" s="17">
        <f t="shared" si="23"/>
        <v>-4.7641734159123395E-4</v>
      </c>
    </row>
    <row r="175" spans="1:8" ht="15.75" thickBot="1" x14ac:dyDescent="0.25">
      <c r="A175" s="8"/>
      <c r="B175" s="25" t="s">
        <v>166</v>
      </c>
      <c r="C175" s="22">
        <v>3</v>
      </c>
      <c r="D175" s="18">
        <v>1</v>
      </c>
      <c r="E175" s="19">
        <f t="shared" si="19"/>
        <v>2.8585040495474035E-4</v>
      </c>
      <c r="F175" s="19">
        <f t="shared" si="20"/>
        <v>1.0271158586688578E-4</v>
      </c>
      <c r="G175" s="19">
        <f t="shared" si="22"/>
        <v>-0.66666666666666663</v>
      </c>
      <c r="H175" s="20">
        <f t="shared" si="23"/>
        <v>-1.9056693663649355E-4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14365</v>
      </c>
      <c r="D181" s="36">
        <f>SUM(D182:D356)</f>
        <v>18154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0.26376609815523844</v>
      </c>
      <c r="H181" s="37">
        <f t="shared" ref="H181:H212" si="26">+IF(OR(AND(E181=""),(G181="")),"",E181*G181)</f>
        <v>0.26376609815523844</v>
      </c>
    </row>
    <row r="182" spans="1:8" x14ac:dyDescent="0.2">
      <c r="A182" s="8"/>
      <c r="B182" s="23" t="s">
        <v>167</v>
      </c>
      <c r="C182" s="41">
        <v>243</v>
      </c>
      <c r="D182" s="38">
        <v>219</v>
      </c>
      <c r="E182" s="39">
        <f t="shared" si="24"/>
        <v>1.6916115558649494E-2</v>
      </c>
      <c r="F182" s="39">
        <f t="shared" si="25"/>
        <v>1.20634570893467E-2</v>
      </c>
      <c r="G182" s="39">
        <f t="shared" ref="G182:G213" si="27">+IF(AND(C182=0,D182=0)," ",IF(C182=0,1,IF(D182=0,-1,(D182-C182)/C182)))</f>
        <v>-9.8765432098765427E-2</v>
      </c>
      <c r="H182" s="40">
        <f t="shared" si="26"/>
        <v>-1.6707274625826659E-3</v>
      </c>
    </row>
    <row r="183" spans="1:8" x14ac:dyDescent="0.2">
      <c r="A183" s="8"/>
      <c r="B183" s="24" t="s">
        <v>168</v>
      </c>
      <c r="C183" s="21">
        <v>38</v>
      </c>
      <c r="D183" s="9">
        <v>46</v>
      </c>
      <c r="E183" s="10">
        <f t="shared" si="24"/>
        <v>2.6453184824225548E-3</v>
      </c>
      <c r="F183" s="10">
        <f t="shared" si="25"/>
        <v>2.533876831552275E-3</v>
      </c>
      <c r="G183" s="10">
        <f t="shared" si="27"/>
        <v>0.21052631578947367</v>
      </c>
      <c r="H183" s="17">
        <f t="shared" si="26"/>
        <v>5.5690915419422202E-4</v>
      </c>
    </row>
    <row r="184" spans="1:8" ht="38.25" x14ac:dyDescent="0.2">
      <c r="A184" s="8"/>
      <c r="B184" s="24" t="s">
        <v>169</v>
      </c>
      <c r="C184" s="21">
        <v>169</v>
      </c>
      <c r="D184" s="9">
        <v>325</v>
      </c>
      <c r="E184" s="10">
        <f t="shared" si="24"/>
        <v>1.1764705882352941E-2</v>
      </c>
      <c r="F184" s="10">
        <f t="shared" si="25"/>
        <v>1.7902390657706289E-2</v>
      </c>
      <c r="G184" s="10">
        <f t="shared" si="27"/>
        <v>0.92307692307692313</v>
      </c>
      <c r="H184" s="17">
        <f t="shared" si="26"/>
        <v>1.0859728506787332E-2</v>
      </c>
    </row>
    <row r="185" spans="1:8" x14ac:dyDescent="0.2">
      <c r="A185" s="8"/>
      <c r="B185" s="24" t="s">
        <v>170</v>
      </c>
      <c r="C185" s="21">
        <v>13</v>
      </c>
      <c r="D185" s="9">
        <v>0</v>
      </c>
      <c r="E185" s="10">
        <f t="shared" si="24"/>
        <v>9.049773755656109E-4</v>
      </c>
      <c r="F185" s="10" t="str">
        <f t="shared" si="25"/>
        <v/>
      </c>
      <c r="G185" s="10">
        <f t="shared" si="27"/>
        <v>-1</v>
      </c>
      <c r="H185" s="17">
        <f t="shared" si="26"/>
        <v>-9.049773755656109E-4</v>
      </c>
    </row>
    <row r="186" spans="1:8" ht="25.5" x14ac:dyDescent="0.2">
      <c r="A186" s="8"/>
      <c r="B186" s="24" t="s">
        <v>171</v>
      </c>
      <c r="C186" s="21">
        <v>326</v>
      </c>
      <c r="D186" s="9">
        <v>360</v>
      </c>
      <c r="E186" s="10">
        <f t="shared" si="24"/>
        <v>2.269404803341455E-2</v>
      </c>
      <c r="F186" s="10">
        <f t="shared" si="25"/>
        <v>1.9830340420843893E-2</v>
      </c>
      <c r="G186" s="10">
        <f t="shared" si="27"/>
        <v>0.10429447852760736</v>
      </c>
      <c r="H186" s="17">
        <f t="shared" si="26"/>
        <v>2.3668639053254438E-3</v>
      </c>
    </row>
    <row r="187" spans="1:8" ht="25.5" x14ac:dyDescent="0.2">
      <c r="A187" s="8"/>
      <c r="B187" s="24" t="s">
        <v>172</v>
      </c>
      <c r="C187" s="21">
        <v>5</v>
      </c>
      <c r="D187" s="9">
        <v>17</v>
      </c>
      <c r="E187" s="10">
        <f t="shared" si="24"/>
        <v>3.4806822137138882E-4</v>
      </c>
      <c r="F187" s="10">
        <f t="shared" si="25"/>
        <v>9.3643274209540602E-4</v>
      </c>
      <c r="G187" s="10">
        <f t="shared" si="27"/>
        <v>2.4</v>
      </c>
      <c r="H187" s="17">
        <f t="shared" si="26"/>
        <v>8.3536373129133314E-4</v>
      </c>
    </row>
    <row r="188" spans="1:8" x14ac:dyDescent="0.2">
      <c r="A188" s="8"/>
      <c r="B188" s="24" t="s">
        <v>173</v>
      </c>
      <c r="C188" s="21">
        <v>1447</v>
      </c>
      <c r="D188" s="9">
        <v>1700</v>
      </c>
      <c r="E188" s="10">
        <f t="shared" si="24"/>
        <v>0.10073094326487991</v>
      </c>
      <c r="F188" s="10">
        <f t="shared" si="25"/>
        <v>9.3643274209540592E-2</v>
      </c>
      <c r="G188" s="10">
        <f t="shared" si="27"/>
        <v>0.17484450587422254</v>
      </c>
      <c r="H188" s="17">
        <f t="shared" si="26"/>
        <v>1.7612252001392274E-2</v>
      </c>
    </row>
    <row r="189" spans="1:8" x14ac:dyDescent="0.2">
      <c r="A189" s="8"/>
      <c r="B189" s="24" t="s">
        <v>174</v>
      </c>
      <c r="C189" s="21">
        <v>25</v>
      </c>
      <c r="D189" s="9">
        <v>24</v>
      </c>
      <c r="E189" s="10">
        <f t="shared" si="24"/>
        <v>1.7403411068569439E-3</v>
      </c>
      <c r="F189" s="10">
        <f t="shared" si="25"/>
        <v>1.3220226947229261E-3</v>
      </c>
      <c r="G189" s="10">
        <f t="shared" si="27"/>
        <v>-0.04</v>
      </c>
      <c r="H189" s="17">
        <f t="shared" si="26"/>
        <v>-6.9613644274277753E-5</v>
      </c>
    </row>
    <row r="190" spans="1:8" x14ac:dyDescent="0.2">
      <c r="A190" s="8"/>
      <c r="B190" s="24" t="s">
        <v>175</v>
      </c>
      <c r="C190" s="21">
        <v>129</v>
      </c>
      <c r="D190" s="9">
        <v>232</v>
      </c>
      <c r="E190" s="10">
        <f t="shared" si="24"/>
        <v>8.98016011138183E-3</v>
      </c>
      <c r="F190" s="10">
        <f t="shared" si="25"/>
        <v>1.2779552715654952E-2</v>
      </c>
      <c r="G190" s="10">
        <f t="shared" si="27"/>
        <v>0.79844961240310075</v>
      </c>
      <c r="H190" s="17">
        <f t="shared" si="26"/>
        <v>7.1702053602506087E-3</v>
      </c>
    </row>
    <row r="191" spans="1:8" x14ac:dyDescent="0.2">
      <c r="A191" s="8"/>
      <c r="B191" s="24" t="s">
        <v>176</v>
      </c>
      <c r="C191" s="21">
        <v>99</v>
      </c>
      <c r="D191" s="9">
        <v>95</v>
      </c>
      <c r="E191" s="10">
        <f t="shared" si="24"/>
        <v>6.8917507831534981E-3</v>
      </c>
      <c r="F191" s="10">
        <f t="shared" si="25"/>
        <v>5.2330064999449154E-3</v>
      </c>
      <c r="G191" s="10">
        <f t="shared" si="27"/>
        <v>-4.0404040404040407E-2</v>
      </c>
      <c r="H191" s="17">
        <f t="shared" si="26"/>
        <v>-2.7845457709711107E-4</v>
      </c>
    </row>
    <row r="192" spans="1:8" x14ac:dyDescent="0.2">
      <c r="A192" s="8"/>
      <c r="B192" s="24" t="s">
        <v>177</v>
      </c>
      <c r="C192" s="21">
        <v>1</v>
      </c>
      <c r="D192" s="9">
        <v>0</v>
      </c>
      <c r="E192" s="10">
        <f t="shared" si="24"/>
        <v>6.9613644274277753E-5</v>
      </c>
      <c r="F192" s="10" t="str">
        <f t="shared" si="25"/>
        <v/>
      </c>
      <c r="G192" s="10">
        <f t="shared" si="27"/>
        <v>-1</v>
      </c>
      <c r="H192" s="17">
        <f t="shared" si="26"/>
        <v>-6.9613644274277753E-5</v>
      </c>
    </row>
    <row r="193" spans="1:8" ht="25.5" x14ac:dyDescent="0.2">
      <c r="A193" s="8"/>
      <c r="B193" s="24" t="s">
        <v>178</v>
      </c>
      <c r="C193" s="21">
        <v>0</v>
      </c>
      <c r="D193" s="9">
        <v>6</v>
      </c>
      <c r="E193" s="10" t="str">
        <f t="shared" si="24"/>
        <v/>
      </c>
      <c r="F193" s="10">
        <f t="shared" si="25"/>
        <v>3.3050567368073151E-4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69</v>
      </c>
      <c r="D194" s="9">
        <v>121</v>
      </c>
      <c r="E194" s="10">
        <f t="shared" si="24"/>
        <v>4.8033414549251653E-3</v>
      </c>
      <c r="F194" s="10">
        <f t="shared" si="25"/>
        <v>6.6651977525614189E-3</v>
      </c>
      <c r="G194" s="10">
        <f t="shared" si="27"/>
        <v>0.75362318840579712</v>
      </c>
      <c r="H194" s="17">
        <f t="shared" si="26"/>
        <v>3.6199095022624436E-3</v>
      </c>
    </row>
    <row r="195" spans="1:8" x14ac:dyDescent="0.2">
      <c r="A195" s="8"/>
      <c r="B195" s="24" t="s">
        <v>180</v>
      </c>
      <c r="C195" s="21">
        <v>143</v>
      </c>
      <c r="D195" s="9">
        <v>148</v>
      </c>
      <c r="E195" s="10">
        <f t="shared" si="24"/>
        <v>9.9547511312217188E-3</v>
      </c>
      <c r="F195" s="10">
        <f t="shared" si="25"/>
        <v>8.1524732841247102E-3</v>
      </c>
      <c r="G195" s="10">
        <f t="shared" si="27"/>
        <v>3.4965034965034968E-2</v>
      </c>
      <c r="H195" s="17">
        <f t="shared" si="26"/>
        <v>3.4806822137138882E-4</v>
      </c>
    </row>
    <row r="196" spans="1:8" x14ac:dyDescent="0.2">
      <c r="A196" s="8"/>
      <c r="B196" s="24" t="s">
        <v>181</v>
      </c>
      <c r="C196" s="21">
        <v>241</v>
      </c>
      <c r="D196" s="9">
        <v>317</v>
      </c>
      <c r="E196" s="10">
        <f t="shared" si="24"/>
        <v>1.6776888270100938E-2</v>
      </c>
      <c r="F196" s="10">
        <f t="shared" si="25"/>
        <v>1.7461716426131983E-2</v>
      </c>
      <c r="G196" s="10">
        <f t="shared" si="27"/>
        <v>0.31535269709543567</v>
      </c>
      <c r="H196" s="17">
        <f t="shared" si="26"/>
        <v>5.2906369648451088E-3</v>
      </c>
    </row>
    <row r="197" spans="1:8" ht="25.5" x14ac:dyDescent="0.2">
      <c r="A197" s="8"/>
      <c r="B197" s="24" t="s">
        <v>182</v>
      </c>
      <c r="C197" s="21">
        <v>473</v>
      </c>
      <c r="D197" s="9">
        <v>1278</v>
      </c>
      <c r="E197" s="10">
        <f t="shared" si="24"/>
        <v>3.292725374173338E-2</v>
      </c>
      <c r="F197" s="10">
        <f t="shared" si="25"/>
        <v>7.039770849399582E-2</v>
      </c>
      <c r="G197" s="10">
        <f t="shared" si="27"/>
        <v>1.7019027484143763</v>
      </c>
      <c r="H197" s="17">
        <f t="shared" si="26"/>
        <v>5.6038983640793592E-2</v>
      </c>
    </row>
    <row r="198" spans="1:8" ht="25.5" x14ac:dyDescent="0.2">
      <c r="A198" s="8"/>
      <c r="B198" s="24" t="s">
        <v>183</v>
      </c>
      <c r="C198" s="21">
        <v>44</v>
      </c>
      <c r="D198" s="9">
        <v>39</v>
      </c>
      <c r="E198" s="10">
        <f t="shared" si="24"/>
        <v>3.0630003480682216E-3</v>
      </c>
      <c r="F198" s="10">
        <f t="shared" si="25"/>
        <v>2.1482868789247547E-3</v>
      </c>
      <c r="G198" s="10">
        <f t="shared" si="27"/>
        <v>-0.11363636363636363</v>
      </c>
      <c r="H198" s="17">
        <f t="shared" si="26"/>
        <v>-3.4806822137138882E-4</v>
      </c>
    </row>
    <row r="199" spans="1:8" x14ac:dyDescent="0.2">
      <c r="A199" s="8"/>
      <c r="B199" s="24" t="s">
        <v>184</v>
      </c>
      <c r="C199" s="21">
        <v>7</v>
      </c>
      <c r="D199" s="9">
        <v>5</v>
      </c>
      <c r="E199" s="10">
        <f t="shared" si="24"/>
        <v>4.8729550991994433E-4</v>
      </c>
      <c r="F199" s="10">
        <f t="shared" si="25"/>
        <v>2.7542139473394294E-4</v>
      </c>
      <c r="G199" s="10">
        <f t="shared" si="27"/>
        <v>-0.2857142857142857</v>
      </c>
      <c r="H199" s="17">
        <f t="shared" si="26"/>
        <v>-1.3922728854855551E-4</v>
      </c>
    </row>
    <row r="200" spans="1:8" x14ac:dyDescent="0.2">
      <c r="A200" s="8"/>
      <c r="B200" s="24" t="s">
        <v>185</v>
      </c>
      <c r="C200" s="21">
        <v>25</v>
      </c>
      <c r="D200" s="9">
        <v>31</v>
      </c>
      <c r="E200" s="10">
        <f t="shared" si="24"/>
        <v>1.7403411068569439E-3</v>
      </c>
      <c r="F200" s="10">
        <f t="shared" si="25"/>
        <v>1.7076126473504461E-3</v>
      </c>
      <c r="G200" s="10">
        <f t="shared" si="27"/>
        <v>0.24</v>
      </c>
      <c r="H200" s="17">
        <f t="shared" si="26"/>
        <v>4.1768186564566652E-4</v>
      </c>
    </row>
    <row r="201" spans="1:8" x14ac:dyDescent="0.2">
      <c r="A201" s="8"/>
      <c r="B201" s="24" t="s">
        <v>186</v>
      </c>
      <c r="C201" s="21">
        <v>21</v>
      </c>
      <c r="D201" s="9">
        <v>22</v>
      </c>
      <c r="E201" s="10">
        <f t="shared" si="24"/>
        <v>1.4618865297598329E-3</v>
      </c>
      <c r="F201" s="10">
        <f t="shared" si="25"/>
        <v>1.2118541368293489E-3</v>
      </c>
      <c r="G201" s="10">
        <f t="shared" si="27"/>
        <v>4.7619047619047616E-2</v>
      </c>
      <c r="H201" s="17">
        <f t="shared" si="26"/>
        <v>6.9613644274277753E-5</v>
      </c>
    </row>
    <row r="202" spans="1:8" ht="13.5" customHeight="1" x14ac:dyDescent="0.2">
      <c r="A202" s="8"/>
      <c r="B202" s="24" t="s">
        <v>187</v>
      </c>
      <c r="C202" s="21">
        <v>209</v>
      </c>
      <c r="D202" s="9">
        <v>270</v>
      </c>
      <c r="E202" s="10">
        <f t="shared" si="24"/>
        <v>1.4549251653324052E-2</v>
      </c>
      <c r="F202" s="10">
        <f t="shared" si="25"/>
        <v>1.4872755315632919E-2</v>
      </c>
      <c r="G202" s="10">
        <f t="shared" si="27"/>
        <v>0.291866028708134</v>
      </c>
      <c r="H202" s="17">
        <f t="shared" si="26"/>
        <v>4.2464323007309441E-3</v>
      </c>
    </row>
    <row r="203" spans="1:8" x14ac:dyDescent="0.2">
      <c r="A203" s="8"/>
      <c r="B203" s="24" t="s">
        <v>188</v>
      </c>
      <c r="C203" s="21">
        <v>144</v>
      </c>
      <c r="D203" s="9">
        <v>101</v>
      </c>
      <c r="E203" s="10">
        <f t="shared" si="24"/>
        <v>1.0024364775495996E-2</v>
      </c>
      <c r="F203" s="10">
        <f t="shared" si="25"/>
        <v>5.5635121736256473E-3</v>
      </c>
      <c r="G203" s="10">
        <f t="shared" si="27"/>
        <v>-0.2986111111111111</v>
      </c>
      <c r="H203" s="17">
        <f t="shared" si="26"/>
        <v>-2.9933867037939435E-3</v>
      </c>
    </row>
    <row r="204" spans="1:8" x14ac:dyDescent="0.2">
      <c r="A204" s="8"/>
      <c r="B204" s="24" t="s">
        <v>189</v>
      </c>
      <c r="C204" s="21">
        <v>17</v>
      </c>
      <c r="D204" s="9">
        <v>115</v>
      </c>
      <c r="E204" s="10">
        <f t="shared" si="24"/>
        <v>1.1834319526627219E-3</v>
      </c>
      <c r="F204" s="10">
        <f t="shared" si="25"/>
        <v>6.3346920788806878E-3</v>
      </c>
      <c r="G204" s="10">
        <f t="shared" si="27"/>
        <v>5.7647058823529411</v>
      </c>
      <c r="H204" s="17">
        <f t="shared" si="26"/>
        <v>6.8221371388792204E-3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52</v>
      </c>
      <c r="D206" s="9">
        <v>12</v>
      </c>
      <c r="E206" s="10">
        <f t="shared" si="24"/>
        <v>3.6199095022624436E-3</v>
      </c>
      <c r="F206" s="10">
        <f t="shared" si="25"/>
        <v>6.6101134736146303E-4</v>
      </c>
      <c r="G206" s="10">
        <f t="shared" si="27"/>
        <v>-0.76923076923076927</v>
      </c>
      <c r="H206" s="17">
        <f t="shared" si="26"/>
        <v>-2.7845457709711106E-3</v>
      </c>
    </row>
    <row r="207" spans="1:8" x14ac:dyDescent="0.2">
      <c r="A207" s="8"/>
      <c r="B207" s="24" t="s">
        <v>192</v>
      </c>
      <c r="C207" s="21">
        <v>8</v>
      </c>
      <c r="D207" s="9">
        <v>3</v>
      </c>
      <c r="E207" s="10">
        <f t="shared" si="24"/>
        <v>5.5690915419422202E-4</v>
      </c>
      <c r="F207" s="10">
        <f t="shared" si="25"/>
        <v>1.6525283684036576E-4</v>
      </c>
      <c r="G207" s="10">
        <f t="shared" si="27"/>
        <v>-0.625</v>
      </c>
      <c r="H207" s="17">
        <f t="shared" si="26"/>
        <v>-3.4806822137138876E-4</v>
      </c>
    </row>
    <row r="208" spans="1:8" x14ac:dyDescent="0.2">
      <c r="A208" s="8"/>
      <c r="B208" s="24" t="s">
        <v>193</v>
      </c>
      <c r="C208" s="21">
        <v>241</v>
      </c>
      <c r="D208" s="9">
        <v>50</v>
      </c>
      <c r="E208" s="10">
        <f t="shared" si="24"/>
        <v>1.6776888270100938E-2</v>
      </c>
      <c r="F208" s="10">
        <f t="shared" si="25"/>
        <v>2.7542139473394293E-3</v>
      </c>
      <c r="G208" s="10">
        <f t="shared" si="27"/>
        <v>-0.79253112033195017</v>
      </c>
      <c r="H208" s="17">
        <f t="shared" si="26"/>
        <v>-1.3296206056387051E-2</v>
      </c>
    </row>
    <row r="209" spans="1:8" x14ac:dyDescent="0.2">
      <c r="A209" s="8"/>
      <c r="B209" s="24" t="s">
        <v>194</v>
      </c>
      <c r="C209" s="21">
        <v>52</v>
      </c>
      <c r="D209" s="9">
        <v>56</v>
      </c>
      <c r="E209" s="10">
        <f t="shared" si="24"/>
        <v>3.6199095022624436E-3</v>
      </c>
      <c r="F209" s="10">
        <f t="shared" si="25"/>
        <v>3.0847196210201607E-3</v>
      </c>
      <c r="G209" s="10">
        <f t="shared" si="27"/>
        <v>7.6923076923076927E-2</v>
      </c>
      <c r="H209" s="17">
        <f t="shared" si="26"/>
        <v>2.7845457709711107E-4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467</v>
      </c>
      <c r="D211" s="9">
        <v>355</v>
      </c>
      <c r="E211" s="10">
        <f t="shared" si="24"/>
        <v>3.250957187608771E-2</v>
      </c>
      <c r="F211" s="10">
        <f t="shared" si="25"/>
        <v>1.9554919026109948E-2</v>
      </c>
      <c r="G211" s="10">
        <f t="shared" si="27"/>
        <v>-0.2398286937901499</v>
      </c>
      <c r="H211" s="17">
        <f t="shared" si="26"/>
        <v>-7.7967281587191083E-3</v>
      </c>
    </row>
    <row r="212" spans="1:8" x14ac:dyDescent="0.2">
      <c r="A212" s="8"/>
      <c r="B212" s="24" t="s">
        <v>197</v>
      </c>
      <c r="C212" s="21">
        <v>455</v>
      </c>
      <c r="D212" s="9">
        <v>421</v>
      </c>
      <c r="E212" s="10">
        <f t="shared" si="24"/>
        <v>3.1674208144796379E-2</v>
      </c>
      <c r="F212" s="10">
        <f t="shared" si="25"/>
        <v>2.3190481436597996E-2</v>
      </c>
      <c r="G212" s="10">
        <f t="shared" si="27"/>
        <v>-7.4725274725274723E-2</v>
      </c>
      <c r="H212" s="17">
        <f t="shared" si="26"/>
        <v>-2.3668639053254438E-3</v>
      </c>
    </row>
    <row r="213" spans="1:8" x14ac:dyDescent="0.2">
      <c r="A213" s="8"/>
      <c r="B213" s="24" t="s">
        <v>198</v>
      </c>
      <c r="C213" s="21">
        <v>422</v>
      </c>
      <c r="D213" s="9">
        <v>699</v>
      </c>
      <c r="E213" s="10">
        <f t="shared" ref="E213:E244" si="28">+IF(C213=0,"",C213/C$181)</f>
        <v>2.9376957883745215E-2</v>
      </c>
      <c r="F213" s="10">
        <f t="shared" ref="F213:F244" si="29">+IF(D213=0,"",D213/D$181)</f>
        <v>3.850391098380522E-2</v>
      </c>
      <c r="G213" s="10">
        <f t="shared" si="27"/>
        <v>0.65639810426540279</v>
      </c>
      <c r="H213" s="17">
        <f t="shared" ref="H213:H244" si="30">+IF(OR(AND(E213=""),(G213="")),"",E213*G213)</f>
        <v>1.9282979463974937E-2</v>
      </c>
    </row>
    <row r="214" spans="1:8" x14ac:dyDescent="0.2">
      <c r="A214" s="8"/>
      <c r="B214" s="24" t="s">
        <v>199</v>
      </c>
      <c r="C214" s="21">
        <v>543</v>
      </c>
      <c r="D214" s="9">
        <v>498</v>
      </c>
      <c r="E214" s="10">
        <f t="shared" si="28"/>
        <v>3.7800208840932825E-2</v>
      </c>
      <c r="F214" s="10">
        <f t="shared" si="29"/>
        <v>2.7431970915500717E-2</v>
      </c>
      <c r="G214" s="10">
        <f t="shared" ref="G214:G245" si="31">+IF(AND(C214=0,D214=0)," ",IF(C214=0,1,IF(D214=0,-1,(D214-C214)/C214)))</f>
        <v>-8.2872928176795577E-2</v>
      </c>
      <c r="H214" s="17">
        <f t="shared" si="30"/>
        <v>-3.1326139923424992E-3</v>
      </c>
    </row>
    <row r="215" spans="1:8" x14ac:dyDescent="0.2">
      <c r="A215" s="8"/>
      <c r="B215" s="24" t="s">
        <v>200</v>
      </c>
      <c r="C215" s="21">
        <v>208</v>
      </c>
      <c r="D215" s="9">
        <v>271</v>
      </c>
      <c r="E215" s="10">
        <f t="shared" si="28"/>
        <v>1.4479638009049774E-2</v>
      </c>
      <c r="F215" s="10">
        <f t="shared" si="29"/>
        <v>1.4927839594579707E-2</v>
      </c>
      <c r="G215" s="10">
        <f t="shared" si="31"/>
        <v>0.30288461538461536</v>
      </c>
      <c r="H215" s="17">
        <f t="shared" si="30"/>
        <v>4.3856595892794985E-3</v>
      </c>
    </row>
    <row r="216" spans="1:8" x14ac:dyDescent="0.2">
      <c r="A216" s="8"/>
      <c r="B216" s="24" t="s">
        <v>201</v>
      </c>
      <c r="C216" s="21">
        <v>58</v>
      </c>
      <c r="D216" s="9">
        <v>32</v>
      </c>
      <c r="E216" s="10">
        <f t="shared" si="28"/>
        <v>4.0375913679081103E-3</v>
      </c>
      <c r="F216" s="10">
        <f t="shared" si="29"/>
        <v>1.7626969262972347E-3</v>
      </c>
      <c r="G216" s="10">
        <f t="shared" si="31"/>
        <v>-0.44827586206896552</v>
      </c>
      <c r="H216" s="17">
        <f t="shared" si="30"/>
        <v>-1.8099547511312218E-3</v>
      </c>
    </row>
    <row r="217" spans="1:8" x14ac:dyDescent="0.2">
      <c r="A217" s="8"/>
      <c r="B217" s="24" t="s">
        <v>202</v>
      </c>
      <c r="C217" s="21">
        <v>0</v>
      </c>
      <c r="D217" s="9">
        <v>2</v>
      </c>
      <c r="E217" s="10" t="str">
        <f t="shared" si="28"/>
        <v/>
      </c>
      <c r="F217" s="10">
        <f t="shared" si="29"/>
        <v>1.1016855789357717E-4</v>
      </c>
      <c r="G217" s="10">
        <f t="shared" si="31"/>
        <v>1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744</v>
      </c>
      <c r="D218" s="9">
        <v>1176</v>
      </c>
      <c r="E218" s="10">
        <f t="shared" si="28"/>
        <v>5.1792551340062651E-2</v>
      </c>
      <c r="F218" s="10">
        <f t="shared" si="29"/>
        <v>6.4779112041423378E-2</v>
      </c>
      <c r="G218" s="10">
        <f t="shared" si="31"/>
        <v>0.58064516129032262</v>
      </c>
      <c r="H218" s="17">
        <f t="shared" si="30"/>
        <v>3.0073094326487994E-2</v>
      </c>
    </row>
    <row r="219" spans="1:8" x14ac:dyDescent="0.2">
      <c r="A219" s="8"/>
      <c r="B219" s="24" t="s">
        <v>204</v>
      </c>
      <c r="C219" s="21">
        <v>158</v>
      </c>
      <c r="D219" s="9">
        <v>243</v>
      </c>
      <c r="E219" s="10">
        <f t="shared" si="28"/>
        <v>1.0998955795335885E-2</v>
      </c>
      <c r="F219" s="10">
        <f t="shared" si="29"/>
        <v>1.3385479784069626E-2</v>
      </c>
      <c r="G219" s="10">
        <f t="shared" si="31"/>
        <v>0.53797468354430378</v>
      </c>
      <c r="H219" s="17">
        <f t="shared" si="30"/>
        <v>5.9171597633136093E-3</v>
      </c>
    </row>
    <row r="220" spans="1:8" x14ac:dyDescent="0.2">
      <c r="A220" s="8"/>
      <c r="B220" s="24" t="s">
        <v>205</v>
      </c>
      <c r="C220" s="21">
        <v>117</v>
      </c>
      <c r="D220" s="9">
        <v>101</v>
      </c>
      <c r="E220" s="10">
        <f t="shared" si="28"/>
        <v>8.1447963800904983E-3</v>
      </c>
      <c r="F220" s="10">
        <f t="shared" si="29"/>
        <v>5.5635121736256473E-3</v>
      </c>
      <c r="G220" s="10">
        <f t="shared" si="31"/>
        <v>-0.13675213675213677</v>
      </c>
      <c r="H220" s="17">
        <f t="shared" si="30"/>
        <v>-1.1138183083884443E-3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12</v>
      </c>
      <c r="D222" s="9">
        <v>13</v>
      </c>
      <c r="E222" s="10">
        <f t="shared" si="28"/>
        <v>8.3536373129133314E-4</v>
      </c>
      <c r="F222" s="10">
        <f t="shared" si="29"/>
        <v>7.1609562630825161E-4</v>
      </c>
      <c r="G222" s="10">
        <f t="shared" si="31"/>
        <v>8.3333333333333329E-2</v>
      </c>
      <c r="H222" s="17">
        <f t="shared" si="30"/>
        <v>6.9613644274277753E-5</v>
      </c>
    </row>
    <row r="223" spans="1:8" ht="25.5" x14ac:dyDescent="0.2">
      <c r="A223" s="8"/>
      <c r="B223" s="24" t="s">
        <v>208</v>
      </c>
      <c r="C223" s="21">
        <v>389</v>
      </c>
      <c r="D223" s="9">
        <v>397</v>
      </c>
      <c r="E223" s="10">
        <f t="shared" si="28"/>
        <v>2.7079707622694047E-2</v>
      </c>
      <c r="F223" s="10">
        <f t="shared" si="29"/>
        <v>2.1868458741875069E-2</v>
      </c>
      <c r="G223" s="10">
        <f t="shared" si="31"/>
        <v>2.056555269922879E-2</v>
      </c>
      <c r="H223" s="17">
        <f t="shared" si="30"/>
        <v>5.5690915419422202E-4</v>
      </c>
    </row>
    <row r="224" spans="1:8" x14ac:dyDescent="0.2">
      <c r="A224" s="8"/>
      <c r="B224" s="24" t="s">
        <v>209</v>
      </c>
      <c r="C224" s="21">
        <v>35</v>
      </c>
      <c r="D224" s="9">
        <v>71</v>
      </c>
      <c r="E224" s="10">
        <f t="shared" si="28"/>
        <v>2.4364775495997215E-3</v>
      </c>
      <c r="F224" s="10">
        <f t="shared" si="29"/>
        <v>3.9109838052219896E-3</v>
      </c>
      <c r="G224" s="10">
        <f t="shared" si="31"/>
        <v>1.0285714285714285</v>
      </c>
      <c r="H224" s="17">
        <f t="shared" si="30"/>
        <v>2.5060911938739991E-3</v>
      </c>
    </row>
    <row r="225" spans="1:8" ht="25.5" x14ac:dyDescent="0.2">
      <c r="A225" s="8"/>
      <c r="B225" s="24" t="s">
        <v>210</v>
      </c>
      <c r="C225" s="21">
        <v>3</v>
      </c>
      <c r="D225" s="9">
        <v>1</v>
      </c>
      <c r="E225" s="10">
        <f t="shared" si="28"/>
        <v>2.0884093282283329E-4</v>
      </c>
      <c r="F225" s="10">
        <f t="shared" si="29"/>
        <v>5.5084278946788584E-5</v>
      </c>
      <c r="G225" s="10">
        <f t="shared" si="31"/>
        <v>-0.66666666666666663</v>
      </c>
      <c r="H225" s="17">
        <f t="shared" si="30"/>
        <v>-1.3922728854855551E-4</v>
      </c>
    </row>
    <row r="226" spans="1:8" ht="25.5" x14ac:dyDescent="0.2">
      <c r="A226" s="8"/>
      <c r="B226" s="24" t="s">
        <v>211</v>
      </c>
      <c r="C226" s="21">
        <v>15</v>
      </c>
      <c r="D226" s="9">
        <v>16</v>
      </c>
      <c r="E226" s="10">
        <f t="shared" si="28"/>
        <v>1.0442046641141664E-3</v>
      </c>
      <c r="F226" s="10">
        <f t="shared" si="29"/>
        <v>8.8134846314861734E-4</v>
      </c>
      <c r="G226" s="10">
        <f t="shared" si="31"/>
        <v>6.6666666666666666E-2</v>
      </c>
      <c r="H226" s="17">
        <f t="shared" si="30"/>
        <v>6.9613644274277753E-5</v>
      </c>
    </row>
    <row r="227" spans="1:8" x14ac:dyDescent="0.2">
      <c r="A227" s="8"/>
      <c r="B227" s="24" t="s">
        <v>212</v>
      </c>
      <c r="C227" s="21">
        <v>0</v>
      </c>
      <c r="D227" s="9">
        <v>13</v>
      </c>
      <c r="E227" s="10" t="str">
        <f t="shared" si="28"/>
        <v/>
      </c>
      <c r="F227" s="10">
        <f t="shared" si="29"/>
        <v>7.1609562630825161E-4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193</v>
      </c>
      <c r="D228" s="9">
        <v>383</v>
      </c>
      <c r="E228" s="10">
        <f t="shared" si="28"/>
        <v>1.3435433344935608E-2</v>
      </c>
      <c r="F228" s="10">
        <f t="shared" si="29"/>
        <v>2.1097278836620027E-2</v>
      </c>
      <c r="G228" s="10">
        <f t="shared" si="31"/>
        <v>0.98445595854922274</v>
      </c>
      <c r="H228" s="17">
        <f t="shared" si="30"/>
        <v>1.3226592412112773E-2</v>
      </c>
    </row>
    <row r="229" spans="1:8" x14ac:dyDescent="0.2">
      <c r="A229" s="8"/>
      <c r="B229" s="24" t="s">
        <v>214</v>
      </c>
      <c r="C229" s="21">
        <v>0</v>
      </c>
      <c r="D229" s="9">
        <v>1</v>
      </c>
      <c r="E229" s="10" t="str">
        <f t="shared" si="28"/>
        <v/>
      </c>
      <c r="F229" s="10">
        <f t="shared" si="29"/>
        <v>5.5084278946788584E-5</v>
      </c>
      <c r="G229" s="10">
        <f t="shared" si="31"/>
        <v>1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1</v>
      </c>
      <c r="E230" s="10" t="str">
        <f t="shared" si="28"/>
        <v/>
      </c>
      <c r="F230" s="10">
        <f t="shared" si="29"/>
        <v>5.5084278946788584E-5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2</v>
      </c>
      <c r="D231" s="9">
        <v>0</v>
      </c>
      <c r="E231" s="10">
        <f t="shared" si="28"/>
        <v>1.3922728854855551E-4</v>
      </c>
      <c r="F231" s="10" t="str">
        <f t="shared" si="29"/>
        <v/>
      </c>
      <c r="G231" s="10">
        <f t="shared" si="31"/>
        <v>-1</v>
      </c>
      <c r="H231" s="17">
        <f t="shared" si="30"/>
        <v>-1.3922728854855551E-4</v>
      </c>
    </row>
    <row r="232" spans="1:8" x14ac:dyDescent="0.2">
      <c r="A232" s="8"/>
      <c r="B232" s="24" t="s">
        <v>217</v>
      </c>
      <c r="C232" s="21">
        <v>11</v>
      </c>
      <c r="D232" s="9">
        <v>3</v>
      </c>
      <c r="E232" s="10">
        <f t="shared" si="28"/>
        <v>7.6575008701705539E-4</v>
      </c>
      <c r="F232" s="10">
        <f t="shared" si="29"/>
        <v>1.6525283684036576E-4</v>
      </c>
      <c r="G232" s="10">
        <f t="shared" si="31"/>
        <v>-0.72727272727272729</v>
      </c>
      <c r="H232" s="17">
        <f t="shared" si="30"/>
        <v>-5.5690915419422213E-4</v>
      </c>
    </row>
    <row r="233" spans="1:8" x14ac:dyDescent="0.2">
      <c r="A233" s="8"/>
      <c r="B233" s="24" t="s">
        <v>218</v>
      </c>
      <c r="C233" s="21">
        <v>20</v>
      </c>
      <c r="D233" s="9">
        <v>11</v>
      </c>
      <c r="E233" s="10">
        <f t="shared" si="28"/>
        <v>1.3922728854855553E-3</v>
      </c>
      <c r="F233" s="10">
        <f t="shared" si="29"/>
        <v>6.0592706841467445E-4</v>
      </c>
      <c r="G233" s="10">
        <f t="shared" si="31"/>
        <v>-0.45</v>
      </c>
      <c r="H233" s="17">
        <f t="shared" si="30"/>
        <v>-6.2652279846849989E-4</v>
      </c>
    </row>
    <row r="234" spans="1:8" x14ac:dyDescent="0.2">
      <c r="A234" s="8"/>
      <c r="B234" s="24" t="s">
        <v>219</v>
      </c>
      <c r="C234" s="21">
        <v>0</v>
      </c>
      <c r="D234" s="9">
        <v>4</v>
      </c>
      <c r="E234" s="10" t="str">
        <f t="shared" si="28"/>
        <v/>
      </c>
      <c r="F234" s="10">
        <f t="shared" si="29"/>
        <v>2.2033711578715433E-4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841</v>
      </c>
      <c r="D235" s="9">
        <v>739</v>
      </c>
      <c r="E235" s="10">
        <f t="shared" si="28"/>
        <v>5.8545074834667594E-2</v>
      </c>
      <c r="F235" s="10">
        <f t="shared" si="29"/>
        <v>4.0707282141676765E-2</v>
      </c>
      <c r="G235" s="10">
        <f t="shared" si="31"/>
        <v>-0.12128418549346016</v>
      </c>
      <c r="H235" s="17">
        <f t="shared" si="30"/>
        <v>-7.100591715976331E-3</v>
      </c>
    </row>
    <row r="236" spans="1:8" x14ac:dyDescent="0.2">
      <c r="A236" s="8"/>
      <c r="B236" s="24" t="s">
        <v>221</v>
      </c>
      <c r="C236" s="21">
        <v>3</v>
      </c>
      <c r="D236" s="9">
        <v>5</v>
      </c>
      <c r="E236" s="10">
        <f t="shared" si="28"/>
        <v>2.0884093282283329E-4</v>
      </c>
      <c r="F236" s="10">
        <f t="shared" si="29"/>
        <v>2.7542139473394294E-4</v>
      </c>
      <c r="G236" s="10">
        <f t="shared" si="31"/>
        <v>0.66666666666666663</v>
      </c>
      <c r="H236" s="17">
        <f t="shared" si="30"/>
        <v>1.3922728854855551E-4</v>
      </c>
    </row>
    <row r="237" spans="1:8" x14ac:dyDescent="0.2">
      <c r="A237" s="8"/>
      <c r="B237" s="24" t="s">
        <v>222</v>
      </c>
      <c r="C237" s="21">
        <v>15</v>
      </c>
      <c r="D237" s="9">
        <v>3</v>
      </c>
      <c r="E237" s="10">
        <f t="shared" si="28"/>
        <v>1.0442046641141664E-3</v>
      </c>
      <c r="F237" s="10">
        <f t="shared" si="29"/>
        <v>1.6525283684036576E-4</v>
      </c>
      <c r="G237" s="10">
        <f t="shared" si="31"/>
        <v>-0.8</v>
      </c>
      <c r="H237" s="17">
        <f t="shared" si="30"/>
        <v>-8.3536373129133314E-4</v>
      </c>
    </row>
    <row r="238" spans="1:8" x14ac:dyDescent="0.2">
      <c r="A238" s="8"/>
      <c r="B238" s="24" t="s">
        <v>223</v>
      </c>
      <c r="C238" s="21">
        <v>69</v>
      </c>
      <c r="D238" s="9">
        <v>27</v>
      </c>
      <c r="E238" s="10">
        <f t="shared" si="28"/>
        <v>4.8033414549251653E-3</v>
      </c>
      <c r="F238" s="10">
        <f t="shared" si="29"/>
        <v>1.4872755315632918E-3</v>
      </c>
      <c r="G238" s="10">
        <f t="shared" si="31"/>
        <v>-0.60869565217391308</v>
      </c>
      <c r="H238" s="17">
        <f t="shared" si="30"/>
        <v>-2.9237730595196658E-3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282</v>
      </c>
      <c r="D241" s="9">
        <v>170</v>
      </c>
      <c r="E241" s="10">
        <f t="shared" si="28"/>
        <v>1.9631047685346327E-2</v>
      </c>
      <c r="F241" s="10">
        <f t="shared" si="29"/>
        <v>9.3643274209540602E-3</v>
      </c>
      <c r="G241" s="10">
        <f t="shared" si="31"/>
        <v>-0.3971631205673759</v>
      </c>
      <c r="H241" s="17">
        <f t="shared" si="30"/>
        <v>-7.7967281587191092E-3</v>
      </c>
    </row>
    <row r="242" spans="1:8" x14ac:dyDescent="0.2">
      <c r="A242" s="8"/>
      <c r="B242" s="24" t="s">
        <v>227</v>
      </c>
      <c r="C242" s="21">
        <v>4</v>
      </c>
      <c r="D242" s="9">
        <v>5</v>
      </c>
      <c r="E242" s="10">
        <f t="shared" si="28"/>
        <v>2.7845457709711101E-4</v>
      </c>
      <c r="F242" s="10">
        <f t="shared" si="29"/>
        <v>2.7542139473394294E-4</v>
      </c>
      <c r="G242" s="10">
        <f t="shared" si="31"/>
        <v>0.25</v>
      </c>
      <c r="H242" s="17">
        <f t="shared" si="30"/>
        <v>6.9613644274277753E-5</v>
      </c>
    </row>
    <row r="243" spans="1:8" x14ac:dyDescent="0.2">
      <c r="A243" s="8"/>
      <c r="B243" s="24" t="s">
        <v>228</v>
      </c>
      <c r="C243" s="21">
        <v>0</v>
      </c>
      <c r="D243" s="9">
        <v>4</v>
      </c>
      <c r="E243" s="10" t="str">
        <f t="shared" si="28"/>
        <v/>
      </c>
      <c r="F243" s="10">
        <f t="shared" si="29"/>
        <v>2.2033711578715433E-4</v>
      </c>
      <c r="G243" s="10">
        <f t="shared" si="31"/>
        <v>1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3</v>
      </c>
      <c r="D244" s="9">
        <v>6</v>
      </c>
      <c r="E244" s="10">
        <f t="shared" si="28"/>
        <v>2.0884093282283329E-4</v>
      </c>
      <c r="F244" s="10">
        <f t="shared" si="29"/>
        <v>3.3050567368073151E-4</v>
      </c>
      <c r="G244" s="10">
        <f t="shared" si="31"/>
        <v>1</v>
      </c>
      <c r="H244" s="17">
        <f t="shared" si="30"/>
        <v>2.0884093282283329E-4</v>
      </c>
    </row>
    <row r="245" spans="1:8" ht="25.5" x14ac:dyDescent="0.2">
      <c r="A245" s="8"/>
      <c r="B245" s="24" t="s">
        <v>230</v>
      </c>
      <c r="C245" s="21">
        <v>96</v>
      </c>
      <c r="D245" s="9">
        <v>16</v>
      </c>
      <c r="E245" s="10">
        <f t="shared" ref="E245:E276" si="32">+IF(C245=0,"",C245/C$181)</f>
        <v>6.6829098503306652E-3</v>
      </c>
      <c r="F245" s="10">
        <f t="shared" ref="F245:F276" si="33">+IF(D245=0,"",D245/D$181)</f>
        <v>8.8134846314861734E-4</v>
      </c>
      <c r="G245" s="10">
        <f t="shared" si="31"/>
        <v>-0.83333333333333337</v>
      </c>
      <c r="H245" s="17">
        <f t="shared" ref="H245:H276" si="34">+IF(OR(AND(E245=""),(G245="")),"",E245*G245)</f>
        <v>-5.5690915419422211E-3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11</v>
      </c>
      <c r="D247" s="9">
        <v>25</v>
      </c>
      <c r="E247" s="10">
        <f t="shared" si="32"/>
        <v>7.6575008701705539E-4</v>
      </c>
      <c r="F247" s="10">
        <f t="shared" si="33"/>
        <v>1.3771069736697146E-3</v>
      </c>
      <c r="G247" s="10">
        <f t="shared" si="35"/>
        <v>1.2727272727272727</v>
      </c>
      <c r="H247" s="17">
        <f t="shared" si="34"/>
        <v>9.7459101983988865E-4</v>
      </c>
    </row>
    <row r="248" spans="1:8" x14ac:dyDescent="0.2">
      <c r="A248" s="8"/>
      <c r="B248" s="24" t="s">
        <v>233</v>
      </c>
      <c r="C248" s="21">
        <v>119</v>
      </c>
      <c r="D248" s="9">
        <v>87</v>
      </c>
      <c r="E248" s="10">
        <f t="shared" si="32"/>
        <v>8.2840236686390536E-3</v>
      </c>
      <c r="F248" s="10">
        <f t="shared" si="33"/>
        <v>4.7923322683706068E-3</v>
      </c>
      <c r="G248" s="10">
        <f t="shared" si="35"/>
        <v>-0.26890756302521007</v>
      </c>
      <c r="H248" s="17">
        <f t="shared" si="34"/>
        <v>-2.2276366167768881E-3</v>
      </c>
    </row>
    <row r="249" spans="1:8" x14ac:dyDescent="0.2">
      <c r="A249" s="8"/>
      <c r="B249" s="24" t="s">
        <v>234</v>
      </c>
      <c r="C249" s="21">
        <v>65</v>
      </c>
      <c r="D249" s="9">
        <v>53</v>
      </c>
      <c r="E249" s="10">
        <f t="shared" si="32"/>
        <v>4.5248868778280547E-3</v>
      </c>
      <c r="F249" s="10">
        <f t="shared" si="33"/>
        <v>2.9194667841797952E-3</v>
      </c>
      <c r="G249" s="10">
        <f t="shared" si="35"/>
        <v>-0.18461538461538463</v>
      </c>
      <c r="H249" s="17">
        <f t="shared" si="34"/>
        <v>-8.3536373129133325E-4</v>
      </c>
    </row>
    <row r="250" spans="1:8" ht="25.5" x14ac:dyDescent="0.2">
      <c r="A250" s="8"/>
      <c r="B250" s="24" t="s">
        <v>235</v>
      </c>
      <c r="C250" s="21">
        <v>3</v>
      </c>
      <c r="D250" s="9">
        <v>1</v>
      </c>
      <c r="E250" s="10">
        <f t="shared" si="32"/>
        <v>2.0884093282283329E-4</v>
      </c>
      <c r="F250" s="10">
        <f t="shared" si="33"/>
        <v>5.5084278946788584E-5</v>
      </c>
      <c r="G250" s="10">
        <f t="shared" si="35"/>
        <v>-0.66666666666666663</v>
      </c>
      <c r="H250" s="17">
        <f t="shared" si="34"/>
        <v>-1.3922728854855551E-4</v>
      </c>
    </row>
    <row r="251" spans="1:8" x14ac:dyDescent="0.2">
      <c r="A251" s="8"/>
      <c r="B251" s="24" t="s">
        <v>236</v>
      </c>
      <c r="C251" s="21">
        <v>103</v>
      </c>
      <c r="D251" s="9">
        <v>403</v>
      </c>
      <c r="E251" s="10">
        <f t="shared" si="32"/>
        <v>7.1702053602506095E-3</v>
      </c>
      <c r="F251" s="10">
        <f t="shared" si="33"/>
        <v>2.21989644155558E-2</v>
      </c>
      <c r="G251" s="10">
        <f t="shared" si="35"/>
        <v>2.912621359223301</v>
      </c>
      <c r="H251" s="17">
        <f t="shared" si="34"/>
        <v>2.0884093282283328E-2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3</v>
      </c>
      <c r="D253" s="9">
        <v>2</v>
      </c>
      <c r="E253" s="10">
        <f t="shared" si="32"/>
        <v>2.0884093282283329E-4</v>
      </c>
      <c r="F253" s="10">
        <f t="shared" si="33"/>
        <v>1.1016855789357717E-4</v>
      </c>
      <c r="G253" s="10">
        <f t="shared" si="35"/>
        <v>-0.33333333333333331</v>
      </c>
      <c r="H253" s="17">
        <f t="shared" si="34"/>
        <v>-6.9613644274277753E-5</v>
      </c>
    </row>
    <row r="254" spans="1:8" x14ac:dyDescent="0.2">
      <c r="A254" s="8"/>
      <c r="B254" s="24" t="s">
        <v>239</v>
      </c>
      <c r="C254" s="21">
        <v>25</v>
      </c>
      <c r="D254" s="9">
        <v>20</v>
      </c>
      <c r="E254" s="10">
        <f t="shared" si="32"/>
        <v>1.7403411068569439E-3</v>
      </c>
      <c r="F254" s="10">
        <f t="shared" si="33"/>
        <v>1.1016855789357718E-3</v>
      </c>
      <c r="G254" s="10">
        <f t="shared" si="35"/>
        <v>-0.2</v>
      </c>
      <c r="H254" s="17">
        <f t="shared" si="34"/>
        <v>-3.4806822137138882E-4</v>
      </c>
    </row>
    <row r="255" spans="1:8" ht="25.5" x14ac:dyDescent="0.2">
      <c r="A255" s="8"/>
      <c r="B255" s="24" t="s">
        <v>240</v>
      </c>
      <c r="C255" s="21">
        <v>0</v>
      </c>
      <c r="D255" s="9">
        <v>1</v>
      </c>
      <c r="E255" s="10" t="str">
        <f t="shared" si="32"/>
        <v/>
      </c>
      <c r="F255" s="10">
        <f t="shared" si="33"/>
        <v>5.5084278946788584E-5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4</v>
      </c>
      <c r="D256" s="9">
        <v>2</v>
      </c>
      <c r="E256" s="10">
        <f t="shared" si="32"/>
        <v>2.7845457709711101E-4</v>
      </c>
      <c r="F256" s="10">
        <f t="shared" si="33"/>
        <v>1.1016855789357717E-4</v>
      </c>
      <c r="G256" s="10">
        <f t="shared" si="35"/>
        <v>-0.5</v>
      </c>
      <c r="H256" s="17">
        <f t="shared" si="34"/>
        <v>-1.3922728854855551E-4</v>
      </c>
    </row>
    <row r="257" spans="1:8" ht="25.5" x14ac:dyDescent="0.2">
      <c r="A257" s="8"/>
      <c r="B257" s="24" t="s">
        <v>242</v>
      </c>
      <c r="C257" s="21">
        <v>4</v>
      </c>
      <c r="D257" s="9">
        <v>1</v>
      </c>
      <c r="E257" s="10">
        <f t="shared" si="32"/>
        <v>2.7845457709711101E-4</v>
      </c>
      <c r="F257" s="10">
        <f t="shared" si="33"/>
        <v>5.5084278946788584E-5</v>
      </c>
      <c r="G257" s="10">
        <f t="shared" si="35"/>
        <v>-0.75</v>
      </c>
      <c r="H257" s="17">
        <f t="shared" si="34"/>
        <v>-2.0884093282283326E-4</v>
      </c>
    </row>
    <row r="258" spans="1:8" x14ac:dyDescent="0.2">
      <c r="A258" s="8"/>
      <c r="B258" s="24" t="s">
        <v>243</v>
      </c>
      <c r="C258" s="21">
        <v>63</v>
      </c>
      <c r="D258" s="9">
        <v>24</v>
      </c>
      <c r="E258" s="10">
        <f t="shared" si="32"/>
        <v>4.3856595892794985E-3</v>
      </c>
      <c r="F258" s="10">
        <f t="shared" si="33"/>
        <v>1.3220226947229261E-3</v>
      </c>
      <c r="G258" s="10">
        <f t="shared" si="35"/>
        <v>-0.61904761904761907</v>
      </c>
      <c r="H258" s="17">
        <f t="shared" si="34"/>
        <v>-2.7149321266968325E-3</v>
      </c>
    </row>
    <row r="259" spans="1:8" x14ac:dyDescent="0.2">
      <c r="A259" s="8"/>
      <c r="B259" s="24" t="s">
        <v>244</v>
      </c>
      <c r="C259" s="21">
        <v>4</v>
      </c>
      <c r="D259" s="9">
        <v>3</v>
      </c>
      <c r="E259" s="10">
        <f t="shared" si="32"/>
        <v>2.7845457709711101E-4</v>
      </c>
      <c r="F259" s="10">
        <f t="shared" si="33"/>
        <v>1.6525283684036576E-4</v>
      </c>
      <c r="G259" s="10">
        <f t="shared" si="35"/>
        <v>-0.25</v>
      </c>
      <c r="H259" s="17">
        <f t="shared" si="34"/>
        <v>-6.9613644274277753E-5</v>
      </c>
    </row>
    <row r="260" spans="1:8" x14ac:dyDescent="0.2">
      <c r="A260" s="8"/>
      <c r="B260" s="24" t="s">
        <v>245</v>
      </c>
      <c r="C260" s="21">
        <v>22</v>
      </c>
      <c r="D260" s="9">
        <v>37</v>
      </c>
      <c r="E260" s="10">
        <f t="shared" si="32"/>
        <v>1.5315001740341108E-3</v>
      </c>
      <c r="F260" s="10">
        <f t="shared" si="33"/>
        <v>2.0381183210311776E-3</v>
      </c>
      <c r="G260" s="10">
        <f t="shared" si="35"/>
        <v>0.68181818181818177</v>
      </c>
      <c r="H260" s="17">
        <f t="shared" si="34"/>
        <v>1.0442046641141664E-3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4</v>
      </c>
      <c r="E262" s="10" t="str">
        <f t="shared" si="32"/>
        <v/>
      </c>
      <c r="F262" s="10">
        <f t="shared" si="33"/>
        <v>2.2033711578715433E-4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7</v>
      </c>
      <c r="D263" s="9">
        <v>45</v>
      </c>
      <c r="E263" s="10">
        <f t="shared" si="32"/>
        <v>4.8729550991994433E-4</v>
      </c>
      <c r="F263" s="10">
        <f t="shared" si="33"/>
        <v>2.4787925526054866E-3</v>
      </c>
      <c r="G263" s="10">
        <f t="shared" si="35"/>
        <v>5.4285714285714288</v>
      </c>
      <c r="H263" s="17">
        <f t="shared" si="34"/>
        <v>2.6453184824225548E-3</v>
      </c>
    </row>
    <row r="264" spans="1:8" x14ac:dyDescent="0.2">
      <c r="A264" s="8"/>
      <c r="B264" s="24" t="s">
        <v>249</v>
      </c>
      <c r="C264" s="21">
        <v>19</v>
      </c>
      <c r="D264" s="9">
        <v>10</v>
      </c>
      <c r="E264" s="10">
        <f t="shared" si="32"/>
        <v>1.3226592412112774E-3</v>
      </c>
      <c r="F264" s="10">
        <f t="shared" si="33"/>
        <v>5.5084278946788588E-4</v>
      </c>
      <c r="G264" s="10">
        <f t="shared" si="35"/>
        <v>-0.47368421052631576</v>
      </c>
      <c r="H264" s="17">
        <f t="shared" si="34"/>
        <v>-6.2652279846849978E-4</v>
      </c>
    </row>
    <row r="265" spans="1:8" ht="25.5" x14ac:dyDescent="0.2">
      <c r="A265" s="8"/>
      <c r="B265" s="24" t="s">
        <v>250</v>
      </c>
      <c r="C265" s="21">
        <v>2</v>
      </c>
      <c r="D265" s="9">
        <v>3</v>
      </c>
      <c r="E265" s="10">
        <f t="shared" si="32"/>
        <v>1.3922728854855551E-4</v>
      </c>
      <c r="F265" s="10">
        <f t="shared" si="33"/>
        <v>1.6525283684036576E-4</v>
      </c>
      <c r="G265" s="10">
        <f t="shared" si="35"/>
        <v>0.5</v>
      </c>
      <c r="H265" s="17">
        <f t="shared" si="34"/>
        <v>6.9613644274277753E-5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33</v>
      </c>
      <c r="D268" s="9">
        <v>13</v>
      </c>
      <c r="E268" s="10">
        <f t="shared" si="32"/>
        <v>2.2972502610511662E-3</v>
      </c>
      <c r="F268" s="10">
        <f t="shared" si="33"/>
        <v>7.1609562630825161E-4</v>
      </c>
      <c r="G268" s="10">
        <f t="shared" si="35"/>
        <v>-0.60606060606060608</v>
      </c>
      <c r="H268" s="17">
        <f t="shared" si="34"/>
        <v>-1.3922728854855553E-3</v>
      </c>
    </row>
    <row r="269" spans="1:8" ht="25.5" x14ac:dyDescent="0.2">
      <c r="A269" s="8"/>
      <c r="B269" s="24" t="s">
        <v>254</v>
      </c>
      <c r="C269" s="21">
        <v>132</v>
      </c>
      <c r="D269" s="9">
        <v>251</v>
      </c>
      <c r="E269" s="10">
        <f t="shared" si="32"/>
        <v>9.1890010442046647E-3</v>
      </c>
      <c r="F269" s="10">
        <f t="shared" si="33"/>
        <v>1.3826154015643936E-2</v>
      </c>
      <c r="G269" s="10">
        <f t="shared" si="35"/>
        <v>0.90151515151515149</v>
      </c>
      <c r="H269" s="17">
        <f t="shared" si="34"/>
        <v>8.2840236686390536E-3</v>
      </c>
    </row>
    <row r="270" spans="1:8" x14ac:dyDescent="0.2">
      <c r="A270" s="8"/>
      <c r="B270" s="24" t="s">
        <v>255</v>
      </c>
      <c r="C270" s="21">
        <v>205</v>
      </c>
      <c r="D270" s="9">
        <v>123</v>
      </c>
      <c r="E270" s="10">
        <f t="shared" si="32"/>
        <v>1.427079707622694E-2</v>
      </c>
      <c r="F270" s="10">
        <f t="shared" si="33"/>
        <v>6.7753663104549965E-3</v>
      </c>
      <c r="G270" s="10">
        <f t="shared" si="35"/>
        <v>-0.4</v>
      </c>
      <c r="H270" s="17">
        <f t="shared" si="34"/>
        <v>-5.7083188304907764E-3</v>
      </c>
    </row>
    <row r="271" spans="1:8" x14ac:dyDescent="0.2">
      <c r="A271" s="8"/>
      <c r="B271" s="24" t="s">
        <v>256</v>
      </c>
      <c r="C271" s="21">
        <v>1</v>
      </c>
      <c r="D271" s="9">
        <v>2</v>
      </c>
      <c r="E271" s="10">
        <f t="shared" si="32"/>
        <v>6.9613644274277753E-5</v>
      </c>
      <c r="F271" s="10">
        <f t="shared" si="33"/>
        <v>1.1016855789357717E-4</v>
      </c>
      <c r="G271" s="10">
        <f t="shared" si="35"/>
        <v>1</v>
      </c>
      <c r="H271" s="17">
        <f t="shared" si="34"/>
        <v>6.9613644274277753E-5</v>
      </c>
    </row>
    <row r="272" spans="1:8" x14ac:dyDescent="0.2">
      <c r="A272" s="8"/>
      <c r="B272" s="24" t="s">
        <v>257</v>
      </c>
      <c r="C272" s="21">
        <v>21</v>
      </c>
      <c r="D272" s="9">
        <v>20</v>
      </c>
      <c r="E272" s="10">
        <f t="shared" si="32"/>
        <v>1.4618865297598329E-3</v>
      </c>
      <c r="F272" s="10">
        <f t="shared" si="33"/>
        <v>1.1016855789357718E-3</v>
      </c>
      <c r="G272" s="10">
        <f t="shared" si="35"/>
        <v>-4.7619047619047616E-2</v>
      </c>
      <c r="H272" s="17">
        <f t="shared" si="34"/>
        <v>-6.9613644274277753E-5</v>
      </c>
    </row>
    <row r="273" spans="1:8" x14ac:dyDescent="0.2">
      <c r="A273" s="8"/>
      <c r="B273" s="24" t="s">
        <v>258</v>
      </c>
      <c r="C273" s="21">
        <v>0</v>
      </c>
      <c r="D273" s="9">
        <v>2</v>
      </c>
      <c r="E273" s="10" t="str">
        <f t="shared" si="32"/>
        <v/>
      </c>
      <c r="F273" s="10">
        <f t="shared" si="33"/>
        <v>1.1016855789357717E-4</v>
      </c>
      <c r="G273" s="10">
        <f t="shared" si="35"/>
        <v>1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114</v>
      </c>
      <c r="D274" s="9">
        <v>176</v>
      </c>
      <c r="E274" s="10">
        <f t="shared" si="32"/>
        <v>7.9359554472676636E-3</v>
      </c>
      <c r="F274" s="10">
        <f t="shared" si="33"/>
        <v>9.6948330946347912E-3</v>
      </c>
      <c r="G274" s="10">
        <f t="shared" si="35"/>
        <v>0.54385964912280704</v>
      </c>
      <c r="H274" s="17">
        <f t="shared" si="34"/>
        <v>4.3160459450052209E-3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10</v>
      </c>
      <c r="D276" s="9">
        <v>0</v>
      </c>
      <c r="E276" s="10">
        <f t="shared" si="32"/>
        <v>6.9613644274277764E-4</v>
      </c>
      <c r="F276" s="10" t="str">
        <f t="shared" si="33"/>
        <v/>
      </c>
      <c r="G276" s="10">
        <f t="shared" si="35"/>
        <v>-1</v>
      </c>
      <c r="H276" s="17">
        <f t="shared" si="34"/>
        <v>-6.9613644274277764E-4</v>
      </c>
    </row>
    <row r="277" spans="1:8" x14ac:dyDescent="0.2">
      <c r="A277" s="8"/>
      <c r="B277" s="24" t="s">
        <v>262</v>
      </c>
      <c r="C277" s="21">
        <v>28</v>
      </c>
      <c r="D277" s="9">
        <v>39</v>
      </c>
      <c r="E277" s="10">
        <f t="shared" ref="E277:E308" si="36">+IF(C277=0,"",C277/C$181)</f>
        <v>1.9491820396797773E-3</v>
      </c>
      <c r="F277" s="10">
        <f t="shared" ref="F277:F308" si="37">+IF(D277=0,"",D277/D$181)</f>
        <v>2.1482868789247547E-3</v>
      </c>
      <c r="G277" s="10">
        <f t="shared" si="35"/>
        <v>0.39285714285714285</v>
      </c>
      <c r="H277" s="17">
        <f t="shared" ref="H277:H308" si="38">+IF(OR(AND(E277=""),(G277="")),"",E277*G277)</f>
        <v>7.6575008701705539E-4</v>
      </c>
    </row>
    <row r="278" spans="1:8" x14ac:dyDescent="0.2">
      <c r="A278" s="8"/>
      <c r="B278" s="24" t="s">
        <v>263</v>
      </c>
      <c r="C278" s="21">
        <v>1</v>
      </c>
      <c r="D278" s="9">
        <v>2</v>
      </c>
      <c r="E278" s="10">
        <f t="shared" si="36"/>
        <v>6.9613644274277753E-5</v>
      </c>
      <c r="F278" s="10">
        <f t="shared" si="37"/>
        <v>1.1016855789357717E-4</v>
      </c>
      <c r="G278" s="10">
        <f t="shared" ref="G278:G309" si="39">+IF(AND(C278=0,D278=0)," ",IF(C278=0,1,IF(D278=0,-1,(D278-C278)/C278)))</f>
        <v>1</v>
      </c>
      <c r="H278" s="17">
        <f t="shared" si="38"/>
        <v>6.9613644274277753E-5</v>
      </c>
    </row>
    <row r="279" spans="1:8" x14ac:dyDescent="0.2">
      <c r="A279" s="8"/>
      <c r="B279" s="24" t="s">
        <v>264</v>
      </c>
      <c r="C279" s="21">
        <v>4</v>
      </c>
      <c r="D279" s="9">
        <v>3</v>
      </c>
      <c r="E279" s="10">
        <f t="shared" si="36"/>
        <v>2.7845457709711101E-4</v>
      </c>
      <c r="F279" s="10">
        <f t="shared" si="37"/>
        <v>1.6525283684036576E-4</v>
      </c>
      <c r="G279" s="10">
        <f t="shared" si="39"/>
        <v>-0.25</v>
      </c>
      <c r="H279" s="17">
        <f t="shared" si="38"/>
        <v>-6.9613644274277753E-5</v>
      </c>
    </row>
    <row r="280" spans="1:8" x14ac:dyDescent="0.2">
      <c r="A280" s="8"/>
      <c r="B280" s="24" t="s">
        <v>265</v>
      </c>
      <c r="C280" s="21">
        <v>6</v>
      </c>
      <c r="D280" s="9">
        <v>22</v>
      </c>
      <c r="E280" s="10">
        <f t="shared" si="36"/>
        <v>4.1768186564566657E-4</v>
      </c>
      <c r="F280" s="10">
        <f t="shared" si="37"/>
        <v>1.2118541368293489E-3</v>
      </c>
      <c r="G280" s="10">
        <f t="shared" si="39"/>
        <v>2.6666666666666665</v>
      </c>
      <c r="H280" s="17">
        <f t="shared" si="38"/>
        <v>1.113818308388444E-3</v>
      </c>
    </row>
    <row r="281" spans="1:8" x14ac:dyDescent="0.2">
      <c r="A281" s="8"/>
      <c r="B281" s="24" t="s">
        <v>266</v>
      </c>
      <c r="C281" s="21">
        <v>9</v>
      </c>
      <c r="D281" s="9">
        <v>22</v>
      </c>
      <c r="E281" s="10">
        <f t="shared" si="36"/>
        <v>6.2652279846849978E-4</v>
      </c>
      <c r="F281" s="10">
        <f t="shared" si="37"/>
        <v>1.2118541368293489E-3</v>
      </c>
      <c r="G281" s="10">
        <f t="shared" si="39"/>
        <v>1.4444444444444444</v>
      </c>
      <c r="H281" s="17">
        <f t="shared" si="38"/>
        <v>9.0497737556561079E-4</v>
      </c>
    </row>
    <row r="282" spans="1:8" x14ac:dyDescent="0.2">
      <c r="A282" s="8"/>
      <c r="B282" s="24" t="s">
        <v>267</v>
      </c>
      <c r="C282" s="21">
        <v>1</v>
      </c>
      <c r="D282" s="9">
        <v>2</v>
      </c>
      <c r="E282" s="10">
        <f t="shared" si="36"/>
        <v>6.9613644274277753E-5</v>
      </c>
      <c r="F282" s="10">
        <f t="shared" si="37"/>
        <v>1.1016855789357717E-4</v>
      </c>
      <c r="G282" s="10">
        <f t="shared" si="39"/>
        <v>1</v>
      </c>
      <c r="H282" s="17">
        <f t="shared" si="38"/>
        <v>6.9613644274277753E-5</v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130</v>
      </c>
      <c r="D285" s="9">
        <v>229</v>
      </c>
      <c r="E285" s="10">
        <f t="shared" si="36"/>
        <v>9.0497737556561094E-3</v>
      </c>
      <c r="F285" s="10">
        <f t="shared" si="37"/>
        <v>1.2614299878814586E-2</v>
      </c>
      <c r="G285" s="10">
        <f t="shared" si="39"/>
        <v>0.7615384615384615</v>
      </c>
      <c r="H285" s="17">
        <f t="shared" si="38"/>
        <v>6.8917507831534981E-3</v>
      </c>
    </row>
    <row r="286" spans="1:8" ht="25.5" x14ac:dyDescent="0.2">
      <c r="A286" s="8"/>
      <c r="B286" s="24" t="s">
        <v>271</v>
      </c>
      <c r="C286" s="21">
        <v>368</v>
      </c>
      <c r="D286" s="9">
        <v>448</v>
      </c>
      <c r="E286" s="10">
        <f t="shared" si="36"/>
        <v>2.5617821092934215E-2</v>
      </c>
      <c r="F286" s="10">
        <f t="shared" si="37"/>
        <v>2.4677756968161286E-2</v>
      </c>
      <c r="G286" s="10">
        <f t="shared" si="39"/>
        <v>0.21739130434782608</v>
      </c>
      <c r="H286" s="17">
        <f t="shared" si="38"/>
        <v>5.5690915419422202E-3</v>
      </c>
    </row>
    <row r="287" spans="1:8" x14ac:dyDescent="0.2">
      <c r="A287" s="8"/>
      <c r="B287" s="24" t="s">
        <v>272</v>
      </c>
      <c r="C287" s="21">
        <v>64</v>
      </c>
      <c r="D287" s="9">
        <v>98</v>
      </c>
      <c r="E287" s="10">
        <f t="shared" si="36"/>
        <v>4.4552732335537762E-3</v>
      </c>
      <c r="F287" s="10">
        <f t="shared" si="37"/>
        <v>5.3982593367852818E-3</v>
      </c>
      <c r="G287" s="10">
        <f t="shared" si="39"/>
        <v>0.53125</v>
      </c>
      <c r="H287" s="17">
        <f t="shared" si="38"/>
        <v>2.3668639053254434E-3</v>
      </c>
    </row>
    <row r="288" spans="1:8" x14ac:dyDescent="0.2">
      <c r="A288" s="8"/>
      <c r="B288" s="24" t="s">
        <v>273</v>
      </c>
      <c r="C288" s="21">
        <v>37</v>
      </c>
      <c r="D288" s="9">
        <v>54</v>
      </c>
      <c r="E288" s="10">
        <f t="shared" si="36"/>
        <v>2.5757048381482772E-3</v>
      </c>
      <c r="F288" s="10">
        <f t="shared" si="37"/>
        <v>2.9745510631265836E-3</v>
      </c>
      <c r="G288" s="10">
        <f t="shared" si="39"/>
        <v>0.45945945945945948</v>
      </c>
      <c r="H288" s="17">
        <f t="shared" si="38"/>
        <v>1.1834319526627219E-3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21</v>
      </c>
      <c r="D290" s="9">
        <v>31</v>
      </c>
      <c r="E290" s="10">
        <f t="shared" si="36"/>
        <v>1.4618865297598329E-3</v>
      </c>
      <c r="F290" s="10">
        <f t="shared" si="37"/>
        <v>1.7076126473504461E-3</v>
      </c>
      <c r="G290" s="10">
        <f t="shared" si="39"/>
        <v>0.47619047619047616</v>
      </c>
      <c r="H290" s="17">
        <f t="shared" si="38"/>
        <v>6.9613644274277753E-4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17</v>
      </c>
      <c r="D292" s="9">
        <v>35</v>
      </c>
      <c r="E292" s="10">
        <f t="shared" si="36"/>
        <v>1.1834319526627219E-3</v>
      </c>
      <c r="F292" s="10">
        <f t="shared" si="37"/>
        <v>1.9279497631376006E-3</v>
      </c>
      <c r="G292" s="10">
        <f t="shared" si="39"/>
        <v>1.0588235294117647</v>
      </c>
      <c r="H292" s="17">
        <f t="shared" si="38"/>
        <v>1.2530455969369998E-3</v>
      </c>
    </row>
    <row r="293" spans="1:8" x14ac:dyDescent="0.2">
      <c r="A293" s="8"/>
      <c r="B293" s="24" t="s">
        <v>278</v>
      </c>
      <c r="C293" s="21">
        <v>93</v>
      </c>
      <c r="D293" s="9">
        <v>30</v>
      </c>
      <c r="E293" s="10">
        <f t="shared" si="36"/>
        <v>6.4740689175078314E-3</v>
      </c>
      <c r="F293" s="10">
        <f t="shared" si="37"/>
        <v>1.6525283684036575E-3</v>
      </c>
      <c r="G293" s="10">
        <f t="shared" si="39"/>
        <v>-0.67741935483870963</v>
      </c>
      <c r="H293" s="17">
        <f t="shared" si="38"/>
        <v>-4.3856595892794985E-3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283</v>
      </c>
      <c r="D297" s="9">
        <v>354</v>
      </c>
      <c r="E297" s="10">
        <f t="shared" si="36"/>
        <v>1.9700661329620606E-2</v>
      </c>
      <c r="F297" s="10">
        <f t="shared" si="37"/>
        <v>1.9499834747163158E-2</v>
      </c>
      <c r="G297" s="10">
        <f t="shared" si="39"/>
        <v>0.25088339222614842</v>
      </c>
      <c r="H297" s="17">
        <f t="shared" si="38"/>
        <v>4.9425687434737214E-3</v>
      </c>
    </row>
    <row r="298" spans="1:8" x14ac:dyDescent="0.2">
      <c r="A298" s="8"/>
      <c r="B298" s="24" t="s">
        <v>283</v>
      </c>
      <c r="C298" s="21">
        <v>51</v>
      </c>
      <c r="D298" s="9">
        <v>83</v>
      </c>
      <c r="E298" s="10">
        <f t="shared" si="36"/>
        <v>3.5502958579881655E-3</v>
      </c>
      <c r="F298" s="10">
        <f t="shared" si="37"/>
        <v>4.5719951525834525E-3</v>
      </c>
      <c r="G298" s="10">
        <f t="shared" si="39"/>
        <v>0.62745098039215685</v>
      </c>
      <c r="H298" s="17">
        <f t="shared" si="38"/>
        <v>2.2276366167768881E-3</v>
      </c>
    </row>
    <row r="299" spans="1:8" x14ac:dyDescent="0.2">
      <c r="A299" s="8"/>
      <c r="B299" s="24" t="s">
        <v>284</v>
      </c>
      <c r="C299" s="21">
        <v>588</v>
      </c>
      <c r="D299" s="9">
        <v>692</v>
      </c>
      <c r="E299" s="10">
        <f t="shared" si="36"/>
        <v>4.0932822833275324E-2</v>
      </c>
      <c r="F299" s="10">
        <f t="shared" si="37"/>
        <v>3.8118321031177703E-2</v>
      </c>
      <c r="G299" s="10">
        <f t="shared" si="39"/>
        <v>0.17687074829931973</v>
      </c>
      <c r="H299" s="17">
        <f t="shared" si="38"/>
        <v>7.2398190045248872E-3</v>
      </c>
    </row>
    <row r="300" spans="1:8" x14ac:dyDescent="0.2">
      <c r="A300" s="8"/>
      <c r="B300" s="24" t="s">
        <v>285</v>
      </c>
      <c r="C300" s="21">
        <v>53</v>
      </c>
      <c r="D300" s="9">
        <v>193</v>
      </c>
      <c r="E300" s="10">
        <f t="shared" si="36"/>
        <v>3.6895231465367212E-3</v>
      </c>
      <c r="F300" s="10">
        <f t="shared" si="37"/>
        <v>1.0631265836730196E-2</v>
      </c>
      <c r="G300" s="10">
        <f t="shared" si="39"/>
        <v>2.641509433962264</v>
      </c>
      <c r="H300" s="17">
        <f t="shared" si="38"/>
        <v>9.7459101983988859E-3</v>
      </c>
    </row>
    <row r="301" spans="1:8" x14ac:dyDescent="0.2">
      <c r="A301" s="8"/>
      <c r="B301" s="24" t="s">
        <v>286</v>
      </c>
      <c r="C301" s="21">
        <v>150</v>
      </c>
      <c r="D301" s="9">
        <v>802</v>
      </c>
      <c r="E301" s="10">
        <f t="shared" si="36"/>
        <v>1.0442046641141664E-2</v>
      </c>
      <c r="F301" s="10">
        <f t="shared" si="37"/>
        <v>4.4177591715324448E-2</v>
      </c>
      <c r="G301" s="10">
        <f t="shared" si="39"/>
        <v>4.3466666666666667</v>
      </c>
      <c r="H301" s="17">
        <f t="shared" si="38"/>
        <v>4.5388096066829101E-2</v>
      </c>
    </row>
    <row r="302" spans="1:8" x14ac:dyDescent="0.2">
      <c r="A302" s="8"/>
      <c r="B302" s="24" t="s">
        <v>287</v>
      </c>
      <c r="C302" s="21">
        <v>136</v>
      </c>
      <c r="D302" s="9">
        <v>174</v>
      </c>
      <c r="E302" s="10">
        <f t="shared" si="36"/>
        <v>9.4674556213017753E-3</v>
      </c>
      <c r="F302" s="10">
        <f t="shared" si="37"/>
        <v>9.5846645367412137E-3</v>
      </c>
      <c r="G302" s="10">
        <f t="shared" si="39"/>
        <v>0.27941176470588236</v>
      </c>
      <c r="H302" s="17">
        <f t="shared" si="38"/>
        <v>2.6453184824225548E-3</v>
      </c>
    </row>
    <row r="303" spans="1:8" x14ac:dyDescent="0.2">
      <c r="A303" s="8"/>
      <c r="B303" s="24" t="s">
        <v>288</v>
      </c>
      <c r="C303" s="21">
        <v>11</v>
      </c>
      <c r="D303" s="9">
        <v>18</v>
      </c>
      <c r="E303" s="10">
        <f t="shared" si="36"/>
        <v>7.6575008701705539E-4</v>
      </c>
      <c r="F303" s="10">
        <f t="shared" si="37"/>
        <v>9.915170210421946E-4</v>
      </c>
      <c r="G303" s="10">
        <f t="shared" si="39"/>
        <v>0.63636363636363635</v>
      </c>
      <c r="H303" s="17">
        <f t="shared" si="38"/>
        <v>4.8729550991994433E-4</v>
      </c>
    </row>
    <row r="304" spans="1:8" ht="25.5" x14ac:dyDescent="0.2">
      <c r="A304" s="8"/>
      <c r="B304" s="24" t="s">
        <v>289</v>
      </c>
      <c r="C304" s="21">
        <v>35</v>
      </c>
      <c r="D304" s="9">
        <v>35</v>
      </c>
      <c r="E304" s="10">
        <f t="shared" si="36"/>
        <v>2.4364775495997215E-3</v>
      </c>
      <c r="F304" s="10">
        <f t="shared" si="37"/>
        <v>1.9279497631376006E-3</v>
      </c>
      <c r="G304" s="10">
        <f t="shared" si="39"/>
        <v>0</v>
      </c>
      <c r="H304" s="17">
        <f t="shared" si="38"/>
        <v>0</v>
      </c>
    </row>
    <row r="305" spans="1:8" x14ac:dyDescent="0.2">
      <c r="A305" s="8"/>
      <c r="B305" s="24" t="s">
        <v>290</v>
      </c>
      <c r="C305" s="21">
        <v>196</v>
      </c>
      <c r="D305" s="9">
        <v>213</v>
      </c>
      <c r="E305" s="10">
        <f t="shared" si="36"/>
        <v>1.3644274277758441E-2</v>
      </c>
      <c r="F305" s="10">
        <f t="shared" si="37"/>
        <v>1.1732951415665969E-2</v>
      </c>
      <c r="G305" s="10">
        <f t="shared" si="39"/>
        <v>8.673469387755102E-2</v>
      </c>
      <c r="H305" s="17">
        <f t="shared" si="38"/>
        <v>1.1834319526627219E-3</v>
      </c>
    </row>
    <row r="306" spans="1:8" x14ac:dyDescent="0.2">
      <c r="A306" s="8"/>
      <c r="B306" s="24" t="s">
        <v>291</v>
      </c>
      <c r="C306" s="21">
        <v>0</v>
      </c>
      <c r="D306" s="9">
        <v>4</v>
      </c>
      <c r="E306" s="10" t="str">
        <f t="shared" si="36"/>
        <v/>
      </c>
      <c r="F306" s="10">
        <f t="shared" si="37"/>
        <v>2.2033711578715433E-4</v>
      </c>
      <c r="G306" s="10">
        <f t="shared" si="39"/>
        <v>1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11</v>
      </c>
      <c r="D307" s="9">
        <v>2</v>
      </c>
      <c r="E307" s="10">
        <f t="shared" si="36"/>
        <v>7.6575008701705539E-4</v>
      </c>
      <c r="F307" s="10">
        <f t="shared" si="37"/>
        <v>1.1016855789357717E-4</v>
      </c>
      <c r="G307" s="10">
        <f t="shared" si="39"/>
        <v>-0.81818181818181823</v>
      </c>
      <c r="H307" s="17">
        <f t="shared" si="38"/>
        <v>-6.2652279846849989E-4</v>
      </c>
    </row>
    <row r="308" spans="1:8" x14ac:dyDescent="0.2">
      <c r="A308" s="8"/>
      <c r="B308" s="24" t="s">
        <v>293</v>
      </c>
      <c r="C308" s="21">
        <v>55</v>
      </c>
      <c r="D308" s="9">
        <v>2</v>
      </c>
      <c r="E308" s="10">
        <f t="shared" si="36"/>
        <v>3.8287504350852765E-3</v>
      </c>
      <c r="F308" s="10">
        <f t="shared" si="37"/>
        <v>1.1016855789357717E-4</v>
      </c>
      <c r="G308" s="10">
        <f t="shared" si="39"/>
        <v>-0.96363636363636362</v>
      </c>
      <c r="H308" s="17">
        <f t="shared" si="38"/>
        <v>-3.6895231465367208E-3</v>
      </c>
    </row>
    <row r="309" spans="1:8" x14ac:dyDescent="0.2">
      <c r="A309" s="8"/>
      <c r="B309" s="24" t="s">
        <v>294</v>
      </c>
      <c r="C309" s="21">
        <v>3</v>
      </c>
      <c r="D309" s="9">
        <v>3</v>
      </c>
      <c r="E309" s="10">
        <f t="shared" ref="E309:E340" si="40">+IF(C309=0,"",C309/C$181)</f>
        <v>2.0884093282283329E-4</v>
      </c>
      <c r="F309" s="10">
        <f t="shared" ref="F309:F340" si="41">+IF(D309=0,"",D309/D$181)</f>
        <v>1.6525283684036576E-4</v>
      </c>
      <c r="G309" s="10">
        <f t="shared" si="39"/>
        <v>0</v>
      </c>
      <c r="H309" s="17">
        <f t="shared" ref="H309:H340" si="42">+IF(OR(AND(E309=""),(G309="")),"",E309*G309)</f>
        <v>0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96</v>
      </c>
      <c r="D311" s="9">
        <v>67</v>
      </c>
      <c r="E311" s="10">
        <f t="shared" si="40"/>
        <v>6.6829098503306652E-3</v>
      </c>
      <c r="F311" s="10">
        <f t="shared" si="41"/>
        <v>3.6906466894348353E-3</v>
      </c>
      <c r="G311" s="10">
        <f t="shared" si="43"/>
        <v>-0.30208333333333331</v>
      </c>
      <c r="H311" s="17">
        <f t="shared" si="42"/>
        <v>-2.0187956839540552E-3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20</v>
      </c>
      <c r="D313" s="9">
        <v>25</v>
      </c>
      <c r="E313" s="10">
        <f t="shared" si="40"/>
        <v>1.3922728854855553E-3</v>
      </c>
      <c r="F313" s="10">
        <f t="shared" si="41"/>
        <v>1.3771069736697146E-3</v>
      </c>
      <c r="G313" s="10">
        <f t="shared" si="43"/>
        <v>0.25</v>
      </c>
      <c r="H313" s="17">
        <f t="shared" si="42"/>
        <v>3.4806822137138882E-4</v>
      </c>
    </row>
    <row r="314" spans="1:8" ht="25.5" x14ac:dyDescent="0.2">
      <c r="A314" s="8"/>
      <c r="B314" s="24" t="s">
        <v>299</v>
      </c>
      <c r="C314" s="21">
        <v>48</v>
      </c>
      <c r="D314" s="9">
        <v>164</v>
      </c>
      <c r="E314" s="10">
        <f t="shared" si="40"/>
        <v>3.3414549251653326E-3</v>
      </c>
      <c r="F314" s="10">
        <f t="shared" si="41"/>
        <v>9.0338217472733275E-3</v>
      </c>
      <c r="G314" s="10">
        <f t="shared" si="43"/>
        <v>2.4166666666666665</v>
      </c>
      <c r="H314" s="17">
        <f t="shared" si="42"/>
        <v>8.0751827358162206E-3</v>
      </c>
    </row>
    <row r="315" spans="1:8" x14ac:dyDescent="0.2">
      <c r="A315" s="8"/>
      <c r="B315" s="24" t="s">
        <v>300</v>
      </c>
      <c r="C315" s="21">
        <v>6</v>
      </c>
      <c r="D315" s="9">
        <v>9</v>
      </c>
      <c r="E315" s="10">
        <f t="shared" si="40"/>
        <v>4.1768186564566657E-4</v>
      </c>
      <c r="F315" s="10">
        <f t="shared" si="41"/>
        <v>4.957585105210973E-4</v>
      </c>
      <c r="G315" s="10">
        <f t="shared" si="43"/>
        <v>0.5</v>
      </c>
      <c r="H315" s="17">
        <f t="shared" si="42"/>
        <v>2.0884093282283329E-4</v>
      </c>
    </row>
    <row r="316" spans="1:8" ht="25.5" x14ac:dyDescent="0.2">
      <c r="A316" s="8"/>
      <c r="B316" s="24" t="s">
        <v>301</v>
      </c>
      <c r="C316" s="21">
        <v>6</v>
      </c>
      <c r="D316" s="9">
        <v>11</v>
      </c>
      <c r="E316" s="10">
        <f t="shared" si="40"/>
        <v>4.1768186564566657E-4</v>
      </c>
      <c r="F316" s="10">
        <f t="shared" si="41"/>
        <v>6.0592706841467445E-4</v>
      </c>
      <c r="G316" s="10">
        <f t="shared" si="43"/>
        <v>0.83333333333333337</v>
      </c>
      <c r="H316" s="17">
        <f t="shared" si="42"/>
        <v>3.4806822137138882E-4</v>
      </c>
    </row>
    <row r="317" spans="1:8" x14ac:dyDescent="0.2">
      <c r="A317" s="8"/>
      <c r="B317" s="24" t="s">
        <v>302</v>
      </c>
      <c r="C317" s="21">
        <v>99</v>
      </c>
      <c r="D317" s="9">
        <v>143</v>
      </c>
      <c r="E317" s="10">
        <f t="shared" si="40"/>
        <v>6.8917507831534981E-3</v>
      </c>
      <c r="F317" s="10">
        <f t="shared" si="41"/>
        <v>7.8770518893907671E-3</v>
      </c>
      <c r="G317" s="10">
        <f t="shared" si="43"/>
        <v>0.44444444444444442</v>
      </c>
      <c r="H317" s="17">
        <f t="shared" si="42"/>
        <v>3.0630003480682211E-3</v>
      </c>
    </row>
    <row r="318" spans="1:8" x14ac:dyDescent="0.2">
      <c r="A318" s="8"/>
      <c r="B318" s="24" t="s">
        <v>303</v>
      </c>
      <c r="C318" s="21">
        <v>7</v>
      </c>
      <c r="D318" s="9">
        <v>5</v>
      </c>
      <c r="E318" s="10">
        <f t="shared" si="40"/>
        <v>4.8729550991994433E-4</v>
      </c>
      <c r="F318" s="10">
        <f t="shared" si="41"/>
        <v>2.7542139473394294E-4</v>
      </c>
      <c r="G318" s="10">
        <f t="shared" si="43"/>
        <v>-0.2857142857142857</v>
      </c>
      <c r="H318" s="17">
        <f t="shared" si="42"/>
        <v>-1.3922728854855551E-4</v>
      </c>
    </row>
    <row r="319" spans="1:8" x14ac:dyDescent="0.2">
      <c r="A319" s="8"/>
      <c r="B319" s="24" t="s">
        <v>304</v>
      </c>
      <c r="C319" s="21">
        <v>2</v>
      </c>
      <c r="D319" s="9">
        <v>1</v>
      </c>
      <c r="E319" s="10">
        <f t="shared" si="40"/>
        <v>1.3922728854855551E-4</v>
      </c>
      <c r="F319" s="10">
        <f t="shared" si="41"/>
        <v>5.5084278946788584E-5</v>
      </c>
      <c r="G319" s="10">
        <f t="shared" si="43"/>
        <v>-0.5</v>
      </c>
      <c r="H319" s="17">
        <f t="shared" si="42"/>
        <v>-6.9613644274277753E-5</v>
      </c>
    </row>
    <row r="320" spans="1:8" x14ac:dyDescent="0.2">
      <c r="A320" s="8"/>
      <c r="B320" s="24" t="s">
        <v>305</v>
      </c>
      <c r="C320" s="21">
        <v>107</v>
      </c>
      <c r="D320" s="9">
        <v>194</v>
      </c>
      <c r="E320" s="10">
        <f t="shared" si="40"/>
        <v>7.4486599373477201E-3</v>
      </c>
      <c r="F320" s="10">
        <f t="shared" si="41"/>
        <v>1.0686350115676986E-2</v>
      </c>
      <c r="G320" s="10">
        <f t="shared" si="43"/>
        <v>0.81308411214953269</v>
      </c>
      <c r="H320" s="17">
        <f t="shared" si="42"/>
        <v>6.0563870518621646E-3</v>
      </c>
    </row>
    <row r="321" spans="1:8" x14ac:dyDescent="0.2">
      <c r="A321" s="8"/>
      <c r="B321" s="24" t="s">
        <v>306</v>
      </c>
      <c r="C321" s="21">
        <v>3</v>
      </c>
      <c r="D321" s="9">
        <v>3</v>
      </c>
      <c r="E321" s="10">
        <f t="shared" si="40"/>
        <v>2.0884093282283329E-4</v>
      </c>
      <c r="F321" s="10">
        <f t="shared" si="41"/>
        <v>1.6525283684036576E-4</v>
      </c>
      <c r="G321" s="10">
        <f t="shared" si="43"/>
        <v>0</v>
      </c>
      <c r="H321" s="17">
        <f t="shared" si="42"/>
        <v>0</v>
      </c>
    </row>
    <row r="322" spans="1:8" x14ac:dyDescent="0.2">
      <c r="A322" s="8"/>
      <c r="B322" s="24" t="s">
        <v>307</v>
      </c>
      <c r="C322" s="21">
        <v>1</v>
      </c>
      <c r="D322" s="9">
        <v>3</v>
      </c>
      <c r="E322" s="10">
        <f t="shared" si="40"/>
        <v>6.9613644274277753E-5</v>
      </c>
      <c r="F322" s="10">
        <f t="shared" si="41"/>
        <v>1.6525283684036576E-4</v>
      </c>
      <c r="G322" s="10">
        <f t="shared" si="43"/>
        <v>2</v>
      </c>
      <c r="H322" s="17">
        <f t="shared" si="42"/>
        <v>1.3922728854855551E-4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3</v>
      </c>
      <c r="D324" s="9">
        <v>6</v>
      </c>
      <c r="E324" s="10">
        <f t="shared" si="40"/>
        <v>2.0884093282283329E-4</v>
      </c>
      <c r="F324" s="10">
        <f t="shared" si="41"/>
        <v>3.3050567368073151E-4</v>
      </c>
      <c r="G324" s="10">
        <f t="shared" si="43"/>
        <v>1</v>
      </c>
      <c r="H324" s="17">
        <f t="shared" si="42"/>
        <v>2.0884093282283329E-4</v>
      </c>
    </row>
    <row r="325" spans="1:8" x14ac:dyDescent="0.2">
      <c r="A325" s="8"/>
      <c r="B325" s="24" t="s">
        <v>310</v>
      </c>
      <c r="C325" s="21">
        <v>29</v>
      </c>
      <c r="D325" s="9">
        <v>50</v>
      </c>
      <c r="E325" s="10">
        <f t="shared" si="40"/>
        <v>2.0187956839540552E-3</v>
      </c>
      <c r="F325" s="10">
        <f t="shared" si="41"/>
        <v>2.7542139473394293E-3</v>
      </c>
      <c r="G325" s="10">
        <f t="shared" si="43"/>
        <v>0.72413793103448276</v>
      </c>
      <c r="H325" s="17">
        <f t="shared" si="42"/>
        <v>1.4618865297598331E-3</v>
      </c>
    </row>
    <row r="326" spans="1:8" x14ac:dyDescent="0.2">
      <c r="A326" s="8"/>
      <c r="B326" s="24" t="s">
        <v>311</v>
      </c>
      <c r="C326" s="21">
        <v>9</v>
      </c>
      <c r="D326" s="9">
        <v>1</v>
      </c>
      <c r="E326" s="10">
        <f t="shared" si="40"/>
        <v>6.2652279846849978E-4</v>
      </c>
      <c r="F326" s="10">
        <f t="shared" si="41"/>
        <v>5.5084278946788584E-5</v>
      </c>
      <c r="G326" s="10">
        <f t="shared" si="43"/>
        <v>-0.88888888888888884</v>
      </c>
      <c r="H326" s="17">
        <f t="shared" si="42"/>
        <v>-5.5690915419422202E-4</v>
      </c>
    </row>
    <row r="327" spans="1:8" ht="25.5" x14ac:dyDescent="0.2">
      <c r="A327" s="8"/>
      <c r="B327" s="24" t="s">
        <v>312</v>
      </c>
      <c r="C327" s="21">
        <v>11</v>
      </c>
      <c r="D327" s="9">
        <v>5</v>
      </c>
      <c r="E327" s="10">
        <f t="shared" si="40"/>
        <v>7.6575008701705539E-4</v>
      </c>
      <c r="F327" s="10">
        <f t="shared" si="41"/>
        <v>2.7542139473394294E-4</v>
      </c>
      <c r="G327" s="10">
        <f t="shared" si="43"/>
        <v>-0.54545454545454541</v>
      </c>
      <c r="H327" s="17">
        <f t="shared" si="42"/>
        <v>-4.1768186564566657E-4</v>
      </c>
    </row>
    <row r="328" spans="1:8" x14ac:dyDescent="0.2">
      <c r="A328" s="8"/>
      <c r="B328" s="24" t="s">
        <v>313</v>
      </c>
      <c r="C328" s="21">
        <v>5</v>
      </c>
      <c r="D328" s="9">
        <v>1</v>
      </c>
      <c r="E328" s="10">
        <f t="shared" si="40"/>
        <v>3.4806822137138882E-4</v>
      </c>
      <c r="F328" s="10">
        <f t="shared" si="41"/>
        <v>5.5084278946788584E-5</v>
      </c>
      <c r="G328" s="10">
        <f t="shared" si="43"/>
        <v>-0.8</v>
      </c>
      <c r="H328" s="17">
        <f t="shared" si="42"/>
        <v>-2.7845457709711107E-4</v>
      </c>
    </row>
    <row r="329" spans="1:8" x14ac:dyDescent="0.2">
      <c r="A329" s="8"/>
      <c r="B329" s="24" t="s">
        <v>314</v>
      </c>
      <c r="C329" s="21">
        <v>121</v>
      </c>
      <c r="D329" s="9">
        <v>110</v>
      </c>
      <c r="E329" s="10">
        <f t="shared" si="40"/>
        <v>8.4232509571876089E-3</v>
      </c>
      <c r="F329" s="10">
        <f t="shared" si="41"/>
        <v>6.0592706841467447E-3</v>
      </c>
      <c r="G329" s="10">
        <f t="shared" si="43"/>
        <v>-9.0909090909090912E-2</v>
      </c>
      <c r="H329" s="17">
        <f t="shared" si="42"/>
        <v>-7.6575008701705539E-4</v>
      </c>
    </row>
    <row r="330" spans="1:8" x14ac:dyDescent="0.2">
      <c r="A330" s="8"/>
      <c r="B330" s="24" t="s">
        <v>315</v>
      </c>
      <c r="C330" s="21">
        <v>1</v>
      </c>
      <c r="D330" s="9">
        <v>0</v>
      </c>
      <c r="E330" s="10">
        <f t="shared" si="40"/>
        <v>6.9613644274277753E-5</v>
      </c>
      <c r="F330" s="10" t="str">
        <f t="shared" si="41"/>
        <v/>
      </c>
      <c r="G330" s="10">
        <f t="shared" si="43"/>
        <v>-1</v>
      </c>
      <c r="H330" s="17">
        <f t="shared" si="42"/>
        <v>-6.9613644274277753E-5</v>
      </c>
    </row>
    <row r="331" spans="1:8" ht="25.5" x14ac:dyDescent="0.2">
      <c r="A331" s="8"/>
      <c r="B331" s="24" t="s">
        <v>316</v>
      </c>
      <c r="C331" s="21">
        <v>212</v>
      </c>
      <c r="D331" s="9">
        <v>295</v>
      </c>
      <c r="E331" s="10">
        <f t="shared" si="40"/>
        <v>1.4758092586146885E-2</v>
      </c>
      <c r="F331" s="10">
        <f t="shared" si="41"/>
        <v>1.6249862289302634E-2</v>
      </c>
      <c r="G331" s="10">
        <f t="shared" si="43"/>
        <v>0.39150943396226418</v>
      </c>
      <c r="H331" s="17">
        <f t="shared" si="42"/>
        <v>5.777932474765054E-3</v>
      </c>
    </row>
    <row r="332" spans="1:8" x14ac:dyDescent="0.2">
      <c r="A332" s="8"/>
      <c r="B332" s="24" t="s">
        <v>317</v>
      </c>
      <c r="C332" s="21">
        <v>2</v>
      </c>
      <c r="D332" s="9">
        <v>0</v>
      </c>
      <c r="E332" s="10">
        <f t="shared" si="40"/>
        <v>1.3922728854855551E-4</v>
      </c>
      <c r="F332" s="10" t="str">
        <f t="shared" si="41"/>
        <v/>
      </c>
      <c r="G332" s="10">
        <f t="shared" si="43"/>
        <v>-1</v>
      </c>
      <c r="H332" s="17">
        <f t="shared" si="42"/>
        <v>-1.3922728854855551E-4</v>
      </c>
    </row>
    <row r="333" spans="1:8" ht="25.5" x14ac:dyDescent="0.2">
      <c r="A333" s="8"/>
      <c r="B333" s="24" t="s">
        <v>318</v>
      </c>
      <c r="C333" s="21">
        <v>84</v>
      </c>
      <c r="D333" s="9">
        <v>57</v>
      </c>
      <c r="E333" s="10">
        <f t="shared" si="40"/>
        <v>5.8475461190393317E-3</v>
      </c>
      <c r="F333" s="10">
        <f t="shared" si="41"/>
        <v>3.1398038999669495E-3</v>
      </c>
      <c r="G333" s="10">
        <f t="shared" si="43"/>
        <v>-0.32142857142857145</v>
      </c>
      <c r="H333" s="17">
        <f t="shared" si="42"/>
        <v>-1.8795683954054997E-3</v>
      </c>
    </row>
    <row r="334" spans="1:8" x14ac:dyDescent="0.2">
      <c r="A334" s="8"/>
      <c r="B334" s="24" t="s">
        <v>319</v>
      </c>
      <c r="C334" s="21">
        <v>2</v>
      </c>
      <c r="D334" s="9">
        <v>3</v>
      </c>
      <c r="E334" s="10">
        <f t="shared" si="40"/>
        <v>1.3922728854855551E-4</v>
      </c>
      <c r="F334" s="10">
        <f t="shared" si="41"/>
        <v>1.6525283684036576E-4</v>
      </c>
      <c r="G334" s="10">
        <f t="shared" si="43"/>
        <v>0.5</v>
      </c>
      <c r="H334" s="17">
        <f t="shared" si="42"/>
        <v>6.9613644274277753E-5</v>
      </c>
    </row>
    <row r="335" spans="1:8" ht="25.5" x14ac:dyDescent="0.2">
      <c r="A335" s="8"/>
      <c r="B335" s="24" t="s">
        <v>320</v>
      </c>
      <c r="C335" s="21">
        <v>13</v>
      </c>
      <c r="D335" s="9">
        <v>5</v>
      </c>
      <c r="E335" s="10">
        <f t="shared" si="40"/>
        <v>9.049773755656109E-4</v>
      </c>
      <c r="F335" s="10">
        <f t="shared" si="41"/>
        <v>2.7542139473394294E-4</v>
      </c>
      <c r="G335" s="10">
        <f t="shared" si="43"/>
        <v>-0.61538461538461542</v>
      </c>
      <c r="H335" s="17">
        <f t="shared" si="42"/>
        <v>-5.5690915419422213E-4</v>
      </c>
    </row>
    <row r="336" spans="1:8" ht="25.5" x14ac:dyDescent="0.2">
      <c r="A336" s="8"/>
      <c r="B336" s="24" t="s">
        <v>321</v>
      </c>
      <c r="C336" s="21">
        <v>49</v>
      </c>
      <c r="D336" s="9">
        <v>45</v>
      </c>
      <c r="E336" s="10">
        <f t="shared" si="40"/>
        <v>3.4110685694396102E-3</v>
      </c>
      <c r="F336" s="10">
        <f t="shared" si="41"/>
        <v>2.4787925526054866E-3</v>
      </c>
      <c r="G336" s="10">
        <f t="shared" si="43"/>
        <v>-8.1632653061224483E-2</v>
      </c>
      <c r="H336" s="17">
        <f t="shared" si="42"/>
        <v>-2.7845457709711101E-4</v>
      </c>
    </row>
    <row r="337" spans="1:8" ht="25.5" x14ac:dyDescent="0.2">
      <c r="A337" s="8"/>
      <c r="B337" s="24" t="s">
        <v>322</v>
      </c>
      <c r="C337" s="21">
        <v>22</v>
      </c>
      <c r="D337" s="9">
        <v>12</v>
      </c>
      <c r="E337" s="10">
        <f t="shared" si="40"/>
        <v>1.5315001740341108E-3</v>
      </c>
      <c r="F337" s="10">
        <f t="shared" si="41"/>
        <v>6.6101134736146303E-4</v>
      </c>
      <c r="G337" s="10">
        <f t="shared" si="43"/>
        <v>-0.45454545454545453</v>
      </c>
      <c r="H337" s="17">
        <f t="shared" si="42"/>
        <v>-6.9613644274277764E-4</v>
      </c>
    </row>
    <row r="338" spans="1:8" ht="25.5" x14ac:dyDescent="0.2">
      <c r="A338" s="8"/>
      <c r="B338" s="24" t="s">
        <v>323</v>
      </c>
      <c r="C338" s="21">
        <v>1</v>
      </c>
      <c r="D338" s="9">
        <v>0</v>
      </c>
      <c r="E338" s="10">
        <f t="shared" si="40"/>
        <v>6.9613644274277753E-5</v>
      </c>
      <c r="F338" s="10" t="str">
        <f t="shared" si="41"/>
        <v/>
      </c>
      <c r="G338" s="10">
        <f t="shared" si="43"/>
        <v>-1</v>
      </c>
      <c r="H338" s="17">
        <f t="shared" si="42"/>
        <v>-6.9613644274277753E-5</v>
      </c>
    </row>
    <row r="339" spans="1:8" x14ac:dyDescent="0.2">
      <c r="A339" s="8"/>
      <c r="B339" s="24" t="s">
        <v>324</v>
      </c>
      <c r="C339" s="21">
        <v>43</v>
      </c>
      <c r="D339" s="9">
        <v>32</v>
      </c>
      <c r="E339" s="10">
        <f t="shared" si="40"/>
        <v>2.9933867037939435E-3</v>
      </c>
      <c r="F339" s="10">
        <f t="shared" si="41"/>
        <v>1.7626969262972347E-3</v>
      </c>
      <c r="G339" s="10">
        <f t="shared" si="43"/>
        <v>-0.2558139534883721</v>
      </c>
      <c r="H339" s="17">
        <f t="shared" si="42"/>
        <v>-7.6575008701705539E-4</v>
      </c>
    </row>
    <row r="340" spans="1:8" ht="25.5" x14ac:dyDescent="0.2">
      <c r="A340" s="8"/>
      <c r="B340" s="24" t="s">
        <v>325</v>
      </c>
      <c r="C340" s="21">
        <v>228</v>
      </c>
      <c r="D340" s="9">
        <v>169</v>
      </c>
      <c r="E340" s="10">
        <f t="shared" si="40"/>
        <v>1.5871910894535327E-2</v>
      </c>
      <c r="F340" s="10">
        <f t="shared" si="41"/>
        <v>9.3092431420072706E-3</v>
      </c>
      <c r="G340" s="10">
        <f t="shared" si="43"/>
        <v>-0.25877192982456143</v>
      </c>
      <c r="H340" s="17">
        <f t="shared" si="42"/>
        <v>-4.107205012182388E-3</v>
      </c>
    </row>
    <row r="341" spans="1:8" x14ac:dyDescent="0.2">
      <c r="A341" s="8"/>
      <c r="B341" s="24" t="s">
        <v>326</v>
      </c>
      <c r="C341" s="21">
        <v>23</v>
      </c>
      <c r="D341" s="9">
        <v>3</v>
      </c>
      <c r="E341" s="10">
        <f t="shared" ref="E341:E356" si="44">+IF(C341=0,"",C341/C$181)</f>
        <v>1.6011138183083884E-3</v>
      </c>
      <c r="F341" s="10">
        <f t="shared" ref="F341:F356" si="45">+IF(D341=0,"",D341/D$181)</f>
        <v>1.6525283684036576E-4</v>
      </c>
      <c r="G341" s="10">
        <f t="shared" si="43"/>
        <v>-0.86956521739130432</v>
      </c>
      <c r="H341" s="17">
        <f t="shared" ref="H341:H356" si="46">+IF(OR(AND(E341=""),(G341="")),"",E341*G341)</f>
        <v>-1.3922728854855551E-3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1</v>
      </c>
      <c r="E342" s="10" t="str">
        <f t="shared" si="44"/>
        <v/>
      </c>
      <c r="F342" s="10">
        <f t="shared" si="45"/>
        <v>5.5084278946788584E-5</v>
      </c>
      <c r="G342" s="10">
        <f t="shared" ref="G342:G356" si="47">+IF(AND(C342=0,D342=0)," ",IF(C342=0,1,IF(D342=0,-1,(D342-C342)/C342)))</f>
        <v>1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1</v>
      </c>
      <c r="D343" s="9">
        <v>0</v>
      </c>
      <c r="E343" s="10">
        <f t="shared" si="44"/>
        <v>6.9613644274277753E-5</v>
      </c>
      <c r="F343" s="10" t="str">
        <f t="shared" si="45"/>
        <v/>
      </c>
      <c r="G343" s="10">
        <f t="shared" si="47"/>
        <v>-1</v>
      </c>
      <c r="H343" s="17">
        <f t="shared" si="46"/>
        <v>-6.9613644274277753E-5</v>
      </c>
    </row>
    <row r="344" spans="1:8" x14ac:dyDescent="0.2">
      <c r="A344" s="8"/>
      <c r="B344" s="24" t="s">
        <v>329</v>
      </c>
      <c r="C344" s="21">
        <v>6</v>
      </c>
      <c r="D344" s="9">
        <v>4</v>
      </c>
      <c r="E344" s="10">
        <f t="shared" si="44"/>
        <v>4.1768186564566657E-4</v>
      </c>
      <c r="F344" s="10">
        <f t="shared" si="45"/>
        <v>2.2033711578715433E-4</v>
      </c>
      <c r="G344" s="10">
        <f t="shared" si="47"/>
        <v>-0.33333333333333331</v>
      </c>
      <c r="H344" s="17">
        <f t="shared" si="46"/>
        <v>-1.3922728854855551E-4</v>
      </c>
    </row>
    <row r="345" spans="1:8" ht="25.5" x14ac:dyDescent="0.2">
      <c r="A345" s="8"/>
      <c r="B345" s="24" t="s">
        <v>330</v>
      </c>
      <c r="C345" s="21">
        <v>131</v>
      </c>
      <c r="D345" s="9">
        <v>69</v>
      </c>
      <c r="E345" s="10">
        <f t="shared" si="44"/>
        <v>9.1193873999303871E-3</v>
      </c>
      <c r="F345" s="10">
        <f t="shared" si="45"/>
        <v>3.8008152473284124E-3</v>
      </c>
      <c r="G345" s="10">
        <f t="shared" si="47"/>
        <v>-0.47328244274809161</v>
      </c>
      <c r="H345" s="17">
        <f t="shared" si="46"/>
        <v>-4.3160459450052218E-3</v>
      </c>
    </row>
    <row r="346" spans="1:8" ht="25.5" x14ac:dyDescent="0.2">
      <c r="A346" s="8"/>
      <c r="B346" s="24" t="s">
        <v>331</v>
      </c>
      <c r="C346" s="21">
        <v>8</v>
      </c>
      <c r="D346" s="9">
        <v>1</v>
      </c>
      <c r="E346" s="10">
        <f t="shared" si="44"/>
        <v>5.5690915419422202E-4</v>
      </c>
      <c r="F346" s="10">
        <f t="shared" si="45"/>
        <v>5.5084278946788584E-5</v>
      </c>
      <c r="G346" s="10">
        <f t="shared" si="47"/>
        <v>-0.875</v>
      </c>
      <c r="H346" s="17">
        <f t="shared" si="46"/>
        <v>-4.8729550991994427E-4</v>
      </c>
    </row>
    <row r="347" spans="1:8" ht="25.5" x14ac:dyDescent="0.2">
      <c r="A347" s="8"/>
      <c r="B347" s="24" t="s">
        <v>332</v>
      </c>
      <c r="C347" s="21">
        <v>42</v>
      </c>
      <c r="D347" s="9">
        <v>13</v>
      </c>
      <c r="E347" s="10">
        <f t="shared" si="44"/>
        <v>2.9237730595196658E-3</v>
      </c>
      <c r="F347" s="10">
        <f t="shared" si="45"/>
        <v>7.1609562630825161E-4</v>
      </c>
      <c r="G347" s="10">
        <f t="shared" si="47"/>
        <v>-0.69047619047619047</v>
      </c>
      <c r="H347" s="17">
        <f t="shared" si="46"/>
        <v>-2.0187956839540552E-3</v>
      </c>
    </row>
    <row r="348" spans="1:8" ht="25.5" x14ac:dyDescent="0.2">
      <c r="A348" s="8"/>
      <c r="B348" s="24" t="s">
        <v>333</v>
      </c>
      <c r="C348" s="21">
        <v>5</v>
      </c>
      <c r="D348" s="9">
        <v>124</v>
      </c>
      <c r="E348" s="10">
        <f t="shared" si="44"/>
        <v>3.4806822137138882E-4</v>
      </c>
      <c r="F348" s="10">
        <f t="shared" si="45"/>
        <v>6.8304505894017844E-3</v>
      </c>
      <c r="G348" s="10">
        <f t="shared" si="47"/>
        <v>23.8</v>
      </c>
      <c r="H348" s="17">
        <f t="shared" si="46"/>
        <v>8.2840236686390536E-3</v>
      </c>
    </row>
    <row r="349" spans="1:8" x14ac:dyDescent="0.2">
      <c r="A349" s="8"/>
      <c r="B349" s="24" t="s">
        <v>334</v>
      </c>
      <c r="C349" s="21">
        <v>7</v>
      </c>
      <c r="D349" s="9">
        <v>8</v>
      </c>
      <c r="E349" s="10">
        <f t="shared" si="44"/>
        <v>4.8729550991994433E-4</v>
      </c>
      <c r="F349" s="10">
        <f t="shared" si="45"/>
        <v>4.4067423157430867E-4</v>
      </c>
      <c r="G349" s="10">
        <f t="shared" si="47"/>
        <v>0.14285714285714285</v>
      </c>
      <c r="H349" s="17">
        <f t="shared" si="46"/>
        <v>6.9613644274277753E-5</v>
      </c>
    </row>
    <row r="350" spans="1:8" ht="25.5" x14ac:dyDescent="0.2">
      <c r="A350" s="8"/>
      <c r="B350" s="24" t="s">
        <v>335</v>
      </c>
      <c r="C350" s="21">
        <v>3</v>
      </c>
      <c r="D350" s="9">
        <v>0</v>
      </c>
      <c r="E350" s="10">
        <f t="shared" si="44"/>
        <v>2.0884093282283329E-4</v>
      </c>
      <c r="F350" s="10" t="str">
        <f t="shared" si="45"/>
        <v/>
      </c>
      <c r="G350" s="10">
        <f t="shared" si="47"/>
        <v>-1</v>
      </c>
      <c r="H350" s="17">
        <f t="shared" si="46"/>
        <v>-2.0884093282283329E-4</v>
      </c>
    </row>
    <row r="351" spans="1:8" x14ac:dyDescent="0.2">
      <c r="A351" s="8"/>
      <c r="B351" s="24" t="s">
        <v>336</v>
      </c>
      <c r="C351" s="21">
        <v>3</v>
      </c>
      <c r="D351" s="9">
        <v>0</v>
      </c>
      <c r="E351" s="10">
        <f t="shared" si="44"/>
        <v>2.0884093282283329E-4</v>
      </c>
      <c r="F351" s="10" t="str">
        <f t="shared" si="45"/>
        <v/>
      </c>
      <c r="G351" s="10">
        <f t="shared" si="47"/>
        <v>-1</v>
      </c>
      <c r="H351" s="17">
        <f t="shared" si="46"/>
        <v>-2.0884093282283329E-4</v>
      </c>
    </row>
    <row r="352" spans="1:8" ht="25.5" x14ac:dyDescent="0.2">
      <c r="A352" s="8"/>
      <c r="B352" s="24" t="s">
        <v>337</v>
      </c>
      <c r="C352" s="21">
        <v>3</v>
      </c>
      <c r="D352" s="9">
        <v>1</v>
      </c>
      <c r="E352" s="10">
        <f t="shared" si="44"/>
        <v>2.0884093282283329E-4</v>
      </c>
      <c r="F352" s="10">
        <f t="shared" si="45"/>
        <v>5.5084278946788584E-5</v>
      </c>
      <c r="G352" s="10">
        <f t="shared" si="47"/>
        <v>-0.66666666666666663</v>
      </c>
      <c r="H352" s="17">
        <f t="shared" si="46"/>
        <v>-1.3922728854855551E-4</v>
      </c>
    </row>
    <row r="353" spans="1:8" ht="25.5" x14ac:dyDescent="0.2">
      <c r="A353" s="8"/>
      <c r="B353" s="24" t="s">
        <v>338</v>
      </c>
      <c r="C353" s="21">
        <v>0</v>
      </c>
      <c r="D353" s="9">
        <v>1</v>
      </c>
      <c r="E353" s="10" t="str">
        <f t="shared" si="44"/>
        <v/>
      </c>
      <c r="F353" s="10">
        <f t="shared" si="45"/>
        <v>5.5084278946788584E-5</v>
      </c>
      <c r="G353" s="10">
        <f t="shared" si="47"/>
        <v>1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132</v>
      </c>
      <c r="D354" s="9">
        <v>260</v>
      </c>
      <c r="E354" s="10">
        <f t="shared" si="44"/>
        <v>9.1890010442046647E-3</v>
      </c>
      <c r="F354" s="10">
        <f t="shared" si="45"/>
        <v>1.4321912526165033E-2</v>
      </c>
      <c r="G354" s="10">
        <f t="shared" si="47"/>
        <v>0.96969696969696972</v>
      </c>
      <c r="H354" s="17">
        <f t="shared" si="46"/>
        <v>8.9105464671075541E-3</v>
      </c>
    </row>
    <row r="355" spans="1:8" x14ac:dyDescent="0.2">
      <c r="A355" s="8"/>
      <c r="B355" s="24" t="s">
        <v>340</v>
      </c>
      <c r="C355" s="21">
        <v>1</v>
      </c>
      <c r="D355" s="9">
        <v>9</v>
      </c>
      <c r="E355" s="10">
        <f t="shared" si="44"/>
        <v>6.9613644274277753E-5</v>
      </c>
      <c r="F355" s="10">
        <f t="shared" si="45"/>
        <v>4.957585105210973E-4</v>
      </c>
      <c r="G355" s="10">
        <f t="shared" si="47"/>
        <v>8</v>
      </c>
      <c r="H355" s="17">
        <f t="shared" si="46"/>
        <v>5.5690915419422202E-4</v>
      </c>
    </row>
    <row r="356" spans="1:8" ht="26.25" thickBot="1" x14ac:dyDescent="0.25">
      <c r="A356" s="8"/>
      <c r="B356" s="25" t="s">
        <v>341</v>
      </c>
      <c r="C356" s="22">
        <v>43</v>
      </c>
      <c r="D356" s="18">
        <v>67</v>
      </c>
      <c r="E356" s="19">
        <f t="shared" si="44"/>
        <v>2.9933867037939435E-3</v>
      </c>
      <c r="F356" s="19">
        <f t="shared" si="45"/>
        <v>3.6906466894348353E-3</v>
      </c>
      <c r="G356" s="19">
        <f t="shared" si="47"/>
        <v>0.55813953488372092</v>
      </c>
      <c r="H356" s="20">
        <f t="shared" si="46"/>
        <v>1.6707274625826661E-3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60061</v>
      </c>
      <c r="D362" s="36">
        <f>SUM(D363:D595)</f>
        <v>61611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2.5807096118945737E-2</v>
      </c>
      <c r="H362" s="37">
        <f t="shared" ref="H362:H425" si="50">+IF(OR(AND(E362=""),(G362="")),"",E362*G362)</f>
        <v>2.5807096118945737E-2</v>
      </c>
    </row>
    <row r="363" spans="1:8" x14ac:dyDescent="0.2">
      <c r="A363" s="8"/>
      <c r="B363" s="23" t="s">
        <v>342</v>
      </c>
      <c r="C363" s="41">
        <v>328</v>
      </c>
      <c r="D363" s="38">
        <v>438</v>
      </c>
      <c r="E363" s="39">
        <f t="shared" si="48"/>
        <v>5.4611145335575501E-3</v>
      </c>
      <c r="F363" s="39">
        <f t="shared" si="49"/>
        <v>7.1091201246530648E-3</v>
      </c>
      <c r="G363" s="39">
        <f t="shared" ref="G363:G426" si="51">+IF(AND(C363=0,D363=0)," ",IF(C363=0,1,IF(D363=0,-1,(D363-C363)/C363)))</f>
        <v>0.33536585365853661</v>
      </c>
      <c r="H363" s="40">
        <f t="shared" si="50"/>
        <v>1.8314713374735687E-3</v>
      </c>
    </row>
    <row r="364" spans="1:8" x14ac:dyDescent="0.2">
      <c r="A364" s="8"/>
      <c r="B364" s="24" t="s">
        <v>343</v>
      </c>
      <c r="C364" s="21">
        <v>121</v>
      </c>
      <c r="D364" s="9">
        <v>167</v>
      </c>
      <c r="E364" s="10">
        <f t="shared" si="48"/>
        <v>2.0146184712209253E-3</v>
      </c>
      <c r="F364" s="10">
        <f t="shared" si="49"/>
        <v>2.7105549333722874E-3</v>
      </c>
      <c r="G364" s="10">
        <f t="shared" si="51"/>
        <v>0.38016528925619836</v>
      </c>
      <c r="H364" s="17">
        <f t="shared" si="50"/>
        <v>7.6588801385258319E-4</v>
      </c>
    </row>
    <row r="365" spans="1:8" x14ac:dyDescent="0.2">
      <c r="A365" s="8"/>
      <c r="B365" s="24" t="s">
        <v>344</v>
      </c>
      <c r="C365" s="21">
        <v>126</v>
      </c>
      <c r="D365" s="9">
        <v>92</v>
      </c>
      <c r="E365" s="10">
        <f t="shared" si="48"/>
        <v>2.097867168378815E-3</v>
      </c>
      <c r="F365" s="10">
        <f t="shared" si="49"/>
        <v>1.4932398435344339E-3</v>
      </c>
      <c r="G365" s="10">
        <f t="shared" si="51"/>
        <v>-0.26984126984126983</v>
      </c>
      <c r="H365" s="17">
        <f t="shared" si="50"/>
        <v>-5.6609114067364841E-4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4</v>
      </c>
      <c r="D367" s="9">
        <v>5</v>
      </c>
      <c r="E367" s="10">
        <f t="shared" si="48"/>
        <v>6.6598957726311589E-5</v>
      </c>
      <c r="F367" s="10">
        <f t="shared" si="49"/>
        <v>8.1154339322523573E-5</v>
      </c>
      <c r="G367" s="10">
        <f t="shared" si="51"/>
        <v>0.25</v>
      </c>
      <c r="H367" s="17">
        <f t="shared" si="50"/>
        <v>1.6649739431577897E-5</v>
      </c>
    </row>
    <row r="368" spans="1:8" x14ac:dyDescent="0.2">
      <c r="A368" s="8"/>
      <c r="B368" s="24" t="s">
        <v>347</v>
      </c>
      <c r="C368" s="21">
        <v>1685</v>
      </c>
      <c r="D368" s="9">
        <v>2664</v>
      </c>
      <c r="E368" s="10">
        <f t="shared" si="48"/>
        <v>2.8054810942208755E-2</v>
      </c>
      <c r="F368" s="10">
        <f t="shared" si="49"/>
        <v>4.3239031991040559E-2</v>
      </c>
      <c r="G368" s="10">
        <f t="shared" si="51"/>
        <v>0.58100890207715139</v>
      </c>
      <c r="H368" s="17">
        <f t="shared" si="50"/>
        <v>1.6300094903514761E-2</v>
      </c>
    </row>
    <row r="369" spans="1:8" x14ac:dyDescent="0.2">
      <c r="A369" s="8"/>
      <c r="B369" s="24" t="s">
        <v>348</v>
      </c>
      <c r="C369" s="21">
        <v>128</v>
      </c>
      <c r="D369" s="9">
        <v>142</v>
      </c>
      <c r="E369" s="10">
        <f t="shared" si="48"/>
        <v>2.1311666472419708E-3</v>
      </c>
      <c r="F369" s="10">
        <f t="shared" si="49"/>
        <v>2.3047832367596695E-3</v>
      </c>
      <c r="G369" s="10">
        <f t="shared" si="51"/>
        <v>0.109375</v>
      </c>
      <c r="H369" s="17">
        <f t="shared" si="50"/>
        <v>2.3309635204209057E-4</v>
      </c>
    </row>
    <row r="370" spans="1:8" x14ac:dyDescent="0.2">
      <c r="A370" s="8"/>
      <c r="B370" s="24" t="s">
        <v>349</v>
      </c>
      <c r="C370" s="21">
        <v>96</v>
      </c>
      <c r="D370" s="9">
        <v>66</v>
      </c>
      <c r="E370" s="10">
        <f t="shared" si="48"/>
        <v>1.598374985431478E-3</v>
      </c>
      <c r="F370" s="10">
        <f t="shared" si="49"/>
        <v>1.0712372790573112E-3</v>
      </c>
      <c r="G370" s="10">
        <f t="shared" si="51"/>
        <v>-0.3125</v>
      </c>
      <c r="H370" s="17">
        <f t="shared" si="50"/>
        <v>-4.9949218294733689E-4</v>
      </c>
    </row>
    <row r="371" spans="1:8" x14ac:dyDescent="0.2">
      <c r="A371" s="8"/>
      <c r="B371" s="24" t="s">
        <v>350</v>
      </c>
      <c r="C371" s="21">
        <v>396</v>
      </c>
      <c r="D371" s="9">
        <v>273</v>
      </c>
      <c r="E371" s="10">
        <f t="shared" si="48"/>
        <v>6.593296814904847E-3</v>
      </c>
      <c r="F371" s="10">
        <f t="shared" si="49"/>
        <v>4.4310269270097869E-3</v>
      </c>
      <c r="G371" s="10">
        <f t="shared" si="51"/>
        <v>-0.31060606060606061</v>
      </c>
      <c r="H371" s="17">
        <f t="shared" si="50"/>
        <v>-2.0479179500840811E-3</v>
      </c>
    </row>
    <row r="372" spans="1:8" x14ac:dyDescent="0.2">
      <c r="A372" s="8"/>
      <c r="B372" s="24" t="s">
        <v>351</v>
      </c>
      <c r="C372" s="21">
        <v>129</v>
      </c>
      <c r="D372" s="9">
        <v>130</v>
      </c>
      <c r="E372" s="10">
        <f t="shared" si="48"/>
        <v>2.1478163866735485E-3</v>
      </c>
      <c r="F372" s="10">
        <f t="shared" si="49"/>
        <v>2.1100128223856128E-3</v>
      </c>
      <c r="G372" s="10">
        <f t="shared" si="51"/>
        <v>7.7519379844961239E-3</v>
      </c>
      <c r="H372" s="17">
        <f t="shared" si="50"/>
        <v>1.6649739431577894E-5</v>
      </c>
    </row>
    <row r="373" spans="1:8" x14ac:dyDescent="0.2">
      <c r="A373" s="8"/>
      <c r="B373" s="24" t="s">
        <v>352</v>
      </c>
      <c r="C373" s="21">
        <v>0</v>
      </c>
      <c r="D373" s="9">
        <v>5</v>
      </c>
      <c r="E373" s="10" t="str">
        <f t="shared" si="48"/>
        <v/>
      </c>
      <c r="F373" s="10">
        <f t="shared" si="49"/>
        <v>8.1154339322523573E-5</v>
      </c>
      <c r="G373" s="10">
        <f t="shared" si="51"/>
        <v>1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2332</v>
      </c>
      <c r="D374" s="9">
        <v>2000</v>
      </c>
      <c r="E374" s="10">
        <f t="shared" si="48"/>
        <v>3.8827192354439655E-2</v>
      </c>
      <c r="F374" s="10">
        <f t="shared" si="49"/>
        <v>3.2461735729009428E-2</v>
      </c>
      <c r="G374" s="10">
        <f t="shared" si="51"/>
        <v>-0.14236706689536879</v>
      </c>
      <c r="H374" s="17">
        <f t="shared" si="50"/>
        <v>-5.5277134912838618E-3</v>
      </c>
    </row>
    <row r="375" spans="1:8" x14ac:dyDescent="0.2">
      <c r="A375" s="8"/>
      <c r="B375" s="24" t="s">
        <v>354</v>
      </c>
      <c r="C375" s="21">
        <v>432</v>
      </c>
      <c r="D375" s="9">
        <v>499</v>
      </c>
      <c r="E375" s="10">
        <f t="shared" si="48"/>
        <v>7.1926874344416507E-3</v>
      </c>
      <c r="F375" s="10">
        <f t="shared" si="49"/>
        <v>8.099203064387852E-3</v>
      </c>
      <c r="G375" s="10">
        <f t="shared" si="51"/>
        <v>0.15509259259259259</v>
      </c>
      <c r="H375" s="17">
        <f t="shared" si="50"/>
        <v>1.1155325419157189E-3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209</v>
      </c>
      <c r="D377" s="9">
        <v>161</v>
      </c>
      <c r="E377" s="10">
        <f t="shared" si="48"/>
        <v>3.4797955411997802E-3</v>
      </c>
      <c r="F377" s="10">
        <f t="shared" si="49"/>
        <v>2.6131697261852593E-3</v>
      </c>
      <c r="G377" s="10">
        <f t="shared" si="51"/>
        <v>-0.22966507177033493</v>
      </c>
      <c r="H377" s="17">
        <f t="shared" si="50"/>
        <v>-7.9918749271573901E-4</v>
      </c>
    </row>
    <row r="378" spans="1:8" x14ac:dyDescent="0.2">
      <c r="A378" s="8"/>
      <c r="B378" s="24" t="s">
        <v>357</v>
      </c>
      <c r="C378" s="21">
        <v>790</v>
      </c>
      <c r="D378" s="9">
        <v>280</v>
      </c>
      <c r="E378" s="10">
        <f t="shared" si="48"/>
        <v>1.3153294150946538E-2</v>
      </c>
      <c r="F378" s="10">
        <f t="shared" si="49"/>
        <v>4.54464300206132E-3</v>
      </c>
      <c r="G378" s="10">
        <f t="shared" si="51"/>
        <v>-0.64556962025316456</v>
      </c>
      <c r="H378" s="17">
        <f t="shared" si="50"/>
        <v>-8.4913671101047271E-3</v>
      </c>
    </row>
    <row r="379" spans="1:8" x14ac:dyDescent="0.2">
      <c r="A379" s="8"/>
      <c r="B379" s="24" t="s">
        <v>358</v>
      </c>
      <c r="C379" s="21">
        <v>96</v>
      </c>
      <c r="D379" s="9">
        <v>82</v>
      </c>
      <c r="E379" s="10">
        <f t="shared" si="48"/>
        <v>1.598374985431478E-3</v>
      </c>
      <c r="F379" s="10">
        <f t="shared" si="49"/>
        <v>1.3309311648893867E-3</v>
      </c>
      <c r="G379" s="10">
        <f t="shared" si="51"/>
        <v>-0.14583333333333334</v>
      </c>
      <c r="H379" s="17">
        <f t="shared" si="50"/>
        <v>-2.3309635204209057E-4</v>
      </c>
    </row>
    <row r="380" spans="1:8" x14ac:dyDescent="0.2">
      <c r="A380" s="8"/>
      <c r="B380" s="24" t="s">
        <v>359</v>
      </c>
      <c r="C380" s="21">
        <v>11</v>
      </c>
      <c r="D380" s="9">
        <v>10</v>
      </c>
      <c r="E380" s="10">
        <f t="shared" si="48"/>
        <v>1.8314713374735684E-4</v>
      </c>
      <c r="F380" s="10">
        <f t="shared" si="49"/>
        <v>1.6230867864504715E-4</v>
      </c>
      <c r="G380" s="10">
        <f t="shared" si="51"/>
        <v>-9.0909090909090912E-2</v>
      </c>
      <c r="H380" s="17">
        <f t="shared" si="50"/>
        <v>-1.6649739431577894E-5</v>
      </c>
    </row>
    <row r="381" spans="1:8" x14ac:dyDescent="0.2">
      <c r="A381" s="8"/>
      <c r="B381" s="24" t="s">
        <v>360</v>
      </c>
      <c r="C381" s="21">
        <v>1</v>
      </c>
      <c r="D381" s="9">
        <v>1</v>
      </c>
      <c r="E381" s="10">
        <f t="shared" si="48"/>
        <v>1.6649739431577897E-5</v>
      </c>
      <c r="F381" s="10">
        <f t="shared" si="49"/>
        <v>1.6230867864504717E-5</v>
      </c>
      <c r="G381" s="10">
        <f t="shared" si="51"/>
        <v>0</v>
      </c>
      <c r="H381" s="17">
        <f t="shared" si="50"/>
        <v>0</v>
      </c>
    </row>
    <row r="382" spans="1:8" x14ac:dyDescent="0.2">
      <c r="A382" s="8"/>
      <c r="B382" s="24" t="s">
        <v>361</v>
      </c>
      <c r="C382" s="21">
        <v>7098</v>
      </c>
      <c r="D382" s="9">
        <v>6823</v>
      </c>
      <c r="E382" s="10">
        <f t="shared" si="48"/>
        <v>0.11817985048533991</v>
      </c>
      <c r="F382" s="10">
        <f t="shared" si="49"/>
        <v>0.11074321143951567</v>
      </c>
      <c r="G382" s="10">
        <f t="shared" si="51"/>
        <v>-3.8743307974077205E-2</v>
      </c>
      <c r="H382" s="17">
        <f t="shared" si="50"/>
        <v>-4.5786783436839217E-3</v>
      </c>
    </row>
    <row r="383" spans="1:8" x14ac:dyDescent="0.2">
      <c r="A383" s="8"/>
      <c r="B383" s="24" t="s">
        <v>362</v>
      </c>
      <c r="C383" s="21">
        <v>300</v>
      </c>
      <c r="D383" s="9">
        <v>71</v>
      </c>
      <c r="E383" s="10">
        <f t="shared" si="48"/>
        <v>4.9949218294733687E-3</v>
      </c>
      <c r="F383" s="10">
        <f t="shared" si="49"/>
        <v>1.1523916183798348E-3</v>
      </c>
      <c r="G383" s="10">
        <f t="shared" si="51"/>
        <v>-0.76333333333333331</v>
      </c>
      <c r="H383" s="17">
        <f t="shared" si="50"/>
        <v>-3.812790329831338E-3</v>
      </c>
    </row>
    <row r="384" spans="1:8" x14ac:dyDescent="0.2">
      <c r="A384" s="8"/>
      <c r="B384" s="24" t="s">
        <v>363</v>
      </c>
      <c r="C384" s="21">
        <v>12</v>
      </c>
      <c r="D384" s="9">
        <v>0</v>
      </c>
      <c r="E384" s="10">
        <f t="shared" si="48"/>
        <v>1.9979687317893475E-4</v>
      </c>
      <c r="F384" s="10" t="str">
        <f t="shared" si="49"/>
        <v/>
      </c>
      <c r="G384" s="10">
        <f t="shared" si="51"/>
        <v>-1</v>
      </c>
      <c r="H384" s="17">
        <f t="shared" si="50"/>
        <v>-1.9979687317893475E-4</v>
      </c>
    </row>
    <row r="385" spans="1:8" x14ac:dyDescent="0.2">
      <c r="A385" s="8"/>
      <c r="B385" s="24" t="s">
        <v>364</v>
      </c>
      <c r="C385" s="21">
        <v>1262</v>
      </c>
      <c r="D385" s="9">
        <v>765</v>
      </c>
      <c r="E385" s="10">
        <f t="shared" si="48"/>
        <v>2.1011971162651303E-2</v>
      </c>
      <c r="F385" s="10">
        <f t="shared" si="49"/>
        <v>1.2416613916346107E-2</v>
      </c>
      <c r="G385" s="10">
        <f t="shared" si="51"/>
        <v>-0.39381933438985739</v>
      </c>
      <c r="H385" s="17">
        <f t="shared" si="50"/>
        <v>-8.2749204974942141E-3</v>
      </c>
    </row>
    <row r="386" spans="1:8" x14ac:dyDescent="0.2">
      <c r="A386" s="8"/>
      <c r="B386" s="24" t="s">
        <v>365</v>
      </c>
      <c r="C386" s="21">
        <v>3913</v>
      </c>
      <c r="D386" s="9">
        <v>4105</v>
      </c>
      <c r="E386" s="10">
        <f t="shared" si="48"/>
        <v>6.5150430395764306E-2</v>
      </c>
      <c r="F386" s="10">
        <f t="shared" si="49"/>
        <v>6.6627712583791854E-2</v>
      </c>
      <c r="G386" s="10">
        <f t="shared" si="51"/>
        <v>4.9067211857909535E-2</v>
      </c>
      <c r="H386" s="17">
        <f t="shared" si="50"/>
        <v>3.196749970862956E-3</v>
      </c>
    </row>
    <row r="387" spans="1:8" x14ac:dyDescent="0.2">
      <c r="A387" s="8"/>
      <c r="B387" s="24" t="s">
        <v>366</v>
      </c>
      <c r="C387" s="21">
        <v>279</v>
      </c>
      <c r="D387" s="9">
        <v>239</v>
      </c>
      <c r="E387" s="10">
        <f t="shared" si="48"/>
        <v>4.6452773014102333E-3</v>
      </c>
      <c r="F387" s="10">
        <f t="shared" si="49"/>
        <v>3.8791774196166267E-3</v>
      </c>
      <c r="G387" s="10">
        <f t="shared" si="51"/>
        <v>-0.14336917562724014</v>
      </c>
      <c r="H387" s="17">
        <f t="shared" si="50"/>
        <v>-6.6598957726311586E-4</v>
      </c>
    </row>
    <row r="388" spans="1:8" x14ac:dyDescent="0.2">
      <c r="A388" s="8"/>
      <c r="B388" s="24" t="s">
        <v>367</v>
      </c>
      <c r="C388" s="21">
        <v>3</v>
      </c>
      <c r="D388" s="9">
        <v>10</v>
      </c>
      <c r="E388" s="10">
        <f t="shared" si="48"/>
        <v>4.9949218294733688E-5</v>
      </c>
      <c r="F388" s="10">
        <f t="shared" si="49"/>
        <v>1.6230867864504715E-4</v>
      </c>
      <c r="G388" s="10">
        <f t="shared" si="51"/>
        <v>2.3333333333333335</v>
      </c>
      <c r="H388" s="17">
        <f t="shared" si="50"/>
        <v>1.1654817602104528E-4</v>
      </c>
    </row>
    <row r="389" spans="1:8" x14ac:dyDescent="0.2">
      <c r="A389" s="8"/>
      <c r="B389" s="24" t="s">
        <v>368</v>
      </c>
      <c r="C389" s="21">
        <v>42</v>
      </c>
      <c r="D389" s="9">
        <v>60</v>
      </c>
      <c r="E389" s="10">
        <f t="shared" si="48"/>
        <v>6.9928905612627167E-4</v>
      </c>
      <c r="F389" s="10">
        <f t="shared" si="49"/>
        <v>9.7385207187028293E-4</v>
      </c>
      <c r="G389" s="10">
        <f t="shared" si="51"/>
        <v>0.42857142857142855</v>
      </c>
      <c r="H389" s="17">
        <f t="shared" si="50"/>
        <v>2.9969530976840211E-4</v>
      </c>
    </row>
    <row r="390" spans="1:8" x14ac:dyDescent="0.2">
      <c r="A390" s="8"/>
      <c r="B390" s="24" t="s">
        <v>369</v>
      </c>
      <c r="C390" s="21">
        <v>0</v>
      </c>
      <c r="D390" s="9">
        <v>51</v>
      </c>
      <c r="E390" s="10" t="str">
        <f t="shared" si="48"/>
        <v/>
      </c>
      <c r="F390" s="10">
        <f t="shared" si="49"/>
        <v>8.2777426108974052E-4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9</v>
      </c>
      <c r="D391" s="9">
        <v>13</v>
      </c>
      <c r="E391" s="10">
        <f t="shared" si="48"/>
        <v>1.4984765488420106E-4</v>
      </c>
      <c r="F391" s="10">
        <f t="shared" si="49"/>
        <v>2.1100128223856129E-4</v>
      </c>
      <c r="G391" s="10">
        <f t="shared" si="51"/>
        <v>0.44444444444444442</v>
      </c>
      <c r="H391" s="17">
        <f t="shared" si="50"/>
        <v>6.6598957726311575E-5</v>
      </c>
    </row>
    <row r="392" spans="1:8" x14ac:dyDescent="0.2">
      <c r="A392" s="8"/>
      <c r="B392" s="24" t="s">
        <v>371</v>
      </c>
      <c r="C392" s="21">
        <v>131</v>
      </c>
      <c r="D392" s="9">
        <v>139</v>
      </c>
      <c r="E392" s="10">
        <f t="shared" si="48"/>
        <v>2.1811158655367043E-3</v>
      </c>
      <c r="F392" s="10">
        <f t="shared" si="49"/>
        <v>2.2560906331661554E-3</v>
      </c>
      <c r="G392" s="10">
        <f t="shared" si="51"/>
        <v>6.1068702290076333E-2</v>
      </c>
      <c r="H392" s="17">
        <f t="shared" si="50"/>
        <v>1.3319791545262315E-4</v>
      </c>
    </row>
    <row r="393" spans="1:8" x14ac:dyDescent="0.2">
      <c r="A393" s="8"/>
      <c r="B393" s="24" t="s">
        <v>372</v>
      </c>
      <c r="C393" s="21">
        <v>191</v>
      </c>
      <c r="D393" s="9">
        <v>360</v>
      </c>
      <c r="E393" s="10">
        <f t="shared" si="48"/>
        <v>3.1801002314313779E-3</v>
      </c>
      <c r="F393" s="10">
        <f t="shared" si="49"/>
        <v>5.8431124312216974E-3</v>
      </c>
      <c r="G393" s="10">
        <f t="shared" si="51"/>
        <v>0.88481675392670156</v>
      </c>
      <c r="H393" s="17">
        <f t="shared" si="50"/>
        <v>2.8138059639366644E-3</v>
      </c>
    </row>
    <row r="394" spans="1:8" x14ac:dyDescent="0.2">
      <c r="A394" s="8"/>
      <c r="B394" s="24" t="s">
        <v>373</v>
      </c>
      <c r="C394" s="21">
        <v>1</v>
      </c>
      <c r="D394" s="9">
        <v>5</v>
      </c>
      <c r="E394" s="10">
        <f t="shared" si="48"/>
        <v>1.6649739431577897E-5</v>
      </c>
      <c r="F394" s="10">
        <f t="shared" si="49"/>
        <v>8.1154339322523573E-5</v>
      </c>
      <c r="G394" s="10">
        <f t="shared" si="51"/>
        <v>4</v>
      </c>
      <c r="H394" s="17">
        <f t="shared" si="50"/>
        <v>6.6598957726311589E-5</v>
      </c>
    </row>
    <row r="395" spans="1:8" ht="25.5" x14ac:dyDescent="0.2">
      <c r="A395" s="8"/>
      <c r="B395" s="24" t="s">
        <v>374</v>
      </c>
      <c r="C395" s="21">
        <v>33</v>
      </c>
      <c r="D395" s="9">
        <v>24</v>
      </c>
      <c r="E395" s="10">
        <f t="shared" si="48"/>
        <v>5.4944140124207062E-4</v>
      </c>
      <c r="F395" s="10">
        <f t="shared" si="49"/>
        <v>3.8954082874811317E-4</v>
      </c>
      <c r="G395" s="10">
        <f t="shared" si="51"/>
        <v>-0.27272727272727271</v>
      </c>
      <c r="H395" s="17">
        <f t="shared" si="50"/>
        <v>-1.4984765488420106E-4</v>
      </c>
    </row>
    <row r="396" spans="1:8" ht="25.5" x14ac:dyDescent="0.2">
      <c r="A396" s="8"/>
      <c r="B396" s="24" t="s">
        <v>375</v>
      </c>
      <c r="C396" s="21">
        <v>455</v>
      </c>
      <c r="D396" s="9">
        <v>489</v>
      </c>
      <c r="E396" s="10">
        <f t="shared" si="48"/>
        <v>7.5756314413679424E-3</v>
      </c>
      <c r="F396" s="10">
        <f t="shared" si="49"/>
        <v>7.9368943857428056E-3</v>
      </c>
      <c r="G396" s="10">
        <f t="shared" si="51"/>
        <v>7.4725274725274723E-2</v>
      </c>
      <c r="H396" s="17">
        <f t="shared" si="50"/>
        <v>5.6609114067364841E-4</v>
      </c>
    </row>
    <row r="397" spans="1:8" x14ac:dyDescent="0.2">
      <c r="A397" s="8"/>
      <c r="B397" s="24" t="s">
        <v>376</v>
      </c>
      <c r="C397" s="21">
        <v>1860</v>
      </c>
      <c r="D397" s="9">
        <v>503</v>
      </c>
      <c r="E397" s="10">
        <f t="shared" si="48"/>
        <v>3.0968515342734888E-2</v>
      </c>
      <c r="F397" s="10">
        <f t="shared" si="49"/>
        <v>8.1641265358458719E-3</v>
      </c>
      <c r="G397" s="10">
        <f t="shared" si="51"/>
        <v>-0.72956989247311832</v>
      </c>
      <c r="H397" s="17">
        <f t="shared" si="50"/>
        <v>-2.2593696408651207E-2</v>
      </c>
    </row>
    <row r="398" spans="1:8" x14ac:dyDescent="0.2">
      <c r="A398" s="8"/>
      <c r="B398" s="24" t="s">
        <v>377</v>
      </c>
      <c r="C398" s="21">
        <v>71</v>
      </c>
      <c r="D398" s="9">
        <v>106</v>
      </c>
      <c r="E398" s="10">
        <f t="shared" si="48"/>
        <v>1.1821314996420306E-3</v>
      </c>
      <c r="F398" s="10">
        <f t="shared" si="49"/>
        <v>1.7204719936374999E-3</v>
      </c>
      <c r="G398" s="10">
        <f t="shared" si="51"/>
        <v>0.49295774647887325</v>
      </c>
      <c r="H398" s="17">
        <f t="shared" si="50"/>
        <v>5.8274088010522632E-4</v>
      </c>
    </row>
    <row r="399" spans="1:8" x14ac:dyDescent="0.2">
      <c r="A399" s="8"/>
      <c r="B399" s="24" t="s">
        <v>378</v>
      </c>
      <c r="C399" s="21">
        <v>89</v>
      </c>
      <c r="D399" s="9">
        <v>28</v>
      </c>
      <c r="E399" s="10">
        <f t="shared" si="48"/>
        <v>1.4818268094104327E-3</v>
      </c>
      <c r="F399" s="10">
        <f t="shared" si="49"/>
        <v>4.54464300206132E-4</v>
      </c>
      <c r="G399" s="10">
        <f t="shared" si="51"/>
        <v>-0.6853932584269663</v>
      </c>
      <c r="H399" s="17">
        <f t="shared" si="50"/>
        <v>-1.0156341053262517E-3</v>
      </c>
    </row>
    <row r="400" spans="1:8" x14ac:dyDescent="0.2">
      <c r="A400" s="8"/>
      <c r="B400" s="24" t="s">
        <v>379</v>
      </c>
      <c r="C400" s="21">
        <v>35</v>
      </c>
      <c r="D400" s="9">
        <v>50</v>
      </c>
      <c r="E400" s="10">
        <f t="shared" si="48"/>
        <v>5.8274088010522632E-4</v>
      </c>
      <c r="F400" s="10">
        <f t="shared" si="49"/>
        <v>8.1154339322523576E-4</v>
      </c>
      <c r="G400" s="10">
        <f t="shared" si="51"/>
        <v>0.42857142857142855</v>
      </c>
      <c r="H400" s="17">
        <f t="shared" si="50"/>
        <v>2.4974609147366839E-4</v>
      </c>
    </row>
    <row r="401" spans="1:8" x14ac:dyDescent="0.2">
      <c r="A401" s="8"/>
      <c r="B401" s="24" t="s">
        <v>380</v>
      </c>
      <c r="C401" s="21">
        <v>703</v>
      </c>
      <c r="D401" s="9">
        <v>399</v>
      </c>
      <c r="E401" s="10">
        <f t="shared" si="48"/>
        <v>1.1704766820399261E-2</v>
      </c>
      <c r="F401" s="10">
        <f t="shared" si="49"/>
        <v>6.4761162779373811E-3</v>
      </c>
      <c r="G401" s="10">
        <f t="shared" si="51"/>
        <v>-0.43243243243243246</v>
      </c>
      <c r="H401" s="17">
        <f t="shared" si="50"/>
        <v>-5.0615207871996803E-3</v>
      </c>
    </row>
    <row r="402" spans="1:8" x14ac:dyDescent="0.2">
      <c r="A402" s="8"/>
      <c r="B402" s="24" t="s">
        <v>381</v>
      </c>
      <c r="C402" s="21">
        <v>2</v>
      </c>
      <c r="D402" s="9">
        <v>4</v>
      </c>
      <c r="E402" s="10">
        <f t="shared" si="48"/>
        <v>3.3299478863155794E-5</v>
      </c>
      <c r="F402" s="10">
        <f t="shared" si="49"/>
        <v>6.4923471458018867E-5</v>
      </c>
      <c r="G402" s="10">
        <f t="shared" si="51"/>
        <v>1</v>
      </c>
      <c r="H402" s="17">
        <f t="shared" si="50"/>
        <v>3.3299478863155794E-5</v>
      </c>
    </row>
    <row r="403" spans="1:8" x14ac:dyDescent="0.2">
      <c r="A403" s="8"/>
      <c r="B403" s="24" t="s">
        <v>382</v>
      </c>
      <c r="C403" s="21">
        <v>46</v>
      </c>
      <c r="D403" s="9">
        <v>14</v>
      </c>
      <c r="E403" s="10">
        <f t="shared" si="48"/>
        <v>7.6588801385258319E-4</v>
      </c>
      <c r="F403" s="10">
        <f t="shared" si="49"/>
        <v>2.27232150103066E-4</v>
      </c>
      <c r="G403" s="10">
        <f t="shared" si="51"/>
        <v>-0.69565217391304346</v>
      </c>
      <c r="H403" s="17">
        <f t="shared" si="50"/>
        <v>-5.327916618104926E-4</v>
      </c>
    </row>
    <row r="404" spans="1:8" x14ac:dyDescent="0.2">
      <c r="A404" s="8"/>
      <c r="B404" s="24" t="s">
        <v>383</v>
      </c>
      <c r="C404" s="21">
        <v>421</v>
      </c>
      <c r="D404" s="9">
        <v>127</v>
      </c>
      <c r="E404" s="10">
        <f t="shared" si="48"/>
        <v>7.009540300694294E-3</v>
      </c>
      <c r="F404" s="10">
        <f t="shared" si="49"/>
        <v>2.0613202187920988E-3</v>
      </c>
      <c r="G404" s="10">
        <f t="shared" si="51"/>
        <v>-0.69833729216152018</v>
      </c>
      <c r="H404" s="17">
        <f t="shared" si="50"/>
        <v>-4.8950233928839008E-3</v>
      </c>
    </row>
    <row r="405" spans="1:8" x14ac:dyDescent="0.2">
      <c r="A405" s="8"/>
      <c r="B405" s="24" t="s">
        <v>384</v>
      </c>
      <c r="C405" s="21">
        <v>1</v>
      </c>
      <c r="D405" s="9">
        <v>7</v>
      </c>
      <c r="E405" s="10">
        <f t="shared" si="48"/>
        <v>1.6649739431577897E-5</v>
      </c>
      <c r="F405" s="10">
        <f t="shared" si="49"/>
        <v>1.13616075051533E-4</v>
      </c>
      <c r="G405" s="10">
        <f t="shared" si="51"/>
        <v>6</v>
      </c>
      <c r="H405" s="17">
        <f t="shared" si="50"/>
        <v>9.989843658946739E-5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7</v>
      </c>
      <c r="D407" s="9">
        <v>0</v>
      </c>
      <c r="E407" s="10">
        <f t="shared" si="48"/>
        <v>1.1654817602104527E-4</v>
      </c>
      <c r="F407" s="10" t="str">
        <f t="shared" si="49"/>
        <v/>
      </c>
      <c r="G407" s="10">
        <f t="shared" si="51"/>
        <v>-1</v>
      </c>
      <c r="H407" s="17">
        <f t="shared" si="50"/>
        <v>-1.1654817602104527E-4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6380</v>
      </c>
      <c r="D410" s="9">
        <v>8222</v>
      </c>
      <c r="E410" s="10">
        <f t="shared" si="48"/>
        <v>0.10622533757346697</v>
      </c>
      <c r="F410" s="10">
        <f t="shared" si="49"/>
        <v>0.13345019558195775</v>
      </c>
      <c r="G410" s="10">
        <f t="shared" si="51"/>
        <v>0.28871473354231975</v>
      </c>
      <c r="H410" s="17">
        <f t="shared" si="50"/>
        <v>3.0668820032966483E-2</v>
      </c>
    </row>
    <row r="411" spans="1:8" x14ac:dyDescent="0.2">
      <c r="A411" s="8"/>
      <c r="B411" s="24" t="s">
        <v>390</v>
      </c>
      <c r="C411" s="21">
        <v>2</v>
      </c>
      <c r="D411" s="9">
        <v>5</v>
      </c>
      <c r="E411" s="10">
        <f t="shared" si="48"/>
        <v>3.3299478863155794E-5</v>
      </c>
      <c r="F411" s="10">
        <f t="shared" si="49"/>
        <v>8.1154339322523573E-5</v>
      </c>
      <c r="G411" s="10">
        <f t="shared" si="51"/>
        <v>1.5</v>
      </c>
      <c r="H411" s="17">
        <f t="shared" si="50"/>
        <v>4.9949218294733695E-5</v>
      </c>
    </row>
    <row r="412" spans="1:8" x14ac:dyDescent="0.2">
      <c r="A412" s="8"/>
      <c r="B412" s="24" t="s">
        <v>391</v>
      </c>
      <c r="C412" s="21">
        <v>0</v>
      </c>
      <c r="D412" s="9">
        <v>2</v>
      </c>
      <c r="E412" s="10" t="str">
        <f t="shared" si="48"/>
        <v/>
      </c>
      <c r="F412" s="10">
        <f t="shared" si="49"/>
        <v>3.2461735729009433E-5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579</v>
      </c>
      <c r="D413" s="9">
        <v>1158</v>
      </c>
      <c r="E413" s="10">
        <f t="shared" si="48"/>
        <v>9.6401991308836012E-3</v>
      </c>
      <c r="F413" s="10">
        <f t="shared" si="49"/>
        <v>1.8795344987096459E-2</v>
      </c>
      <c r="G413" s="10">
        <f t="shared" si="51"/>
        <v>1</v>
      </c>
      <c r="H413" s="17">
        <f t="shared" si="50"/>
        <v>9.6401991308836012E-3</v>
      </c>
    </row>
    <row r="414" spans="1:8" x14ac:dyDescent="0.2">
      <c r="A414" s="8"/>
      <c r="B414" s="24" t="s">
        <v>393</v>
      </c>
      <c r="C414" s="21">
        <v>1780</v>
      </c>
      <c r="D414" s="9">
        <v>3466</v>
      </c>
      <c r="E414" s="10">
        <f t="shared" si="48"/>
        <v>2.9636536188208655E-2</v>
      </c>
      <c r="F414" s="10">
        <f t="shared" si="49"/>
        <v>5.6256188018373343E-2</v>
      </c>
      <c r="G414" s="10">
        <f t="shared" si="51"/>
        <v>0.94719101123595506</v>
      </c>
      <c r="H414" s="17">
        <f t="shared" si="50"/>
        <v>2.8071460681640334E-2</v>
      </c>
    </row>
    <row r="415" spans="1:8" x14ac:dyDescent="0.2">
      <c r="A415" s="8"/>
      <c r="B415" s="24" t="s">
        <v>394</v>
      </c>
      <c r="C415" s="21">
        <v>650</v>
      </c>
      <c r="D415" s="9">
        <v>1020</v>
      </c>
      <c r="E415" s="10">
        <f t="shared" si="48"/>
        <v>1.0822330630525632E-2</v>
      </c>
      <c r="F415" s="10">
        <f t="shared" si="49"/>
        <v>1.655548522179481E-2</v>
      </c>
      <c r="G415" s="10">
        <f t="shared" si="51"/>
        <v>0.56923076923076921</v>
      </c>
      <c r="H415" s="17">
        <f t="shared" si="50"/>
        <v>6.1604035896838209E-3</v>
      </c>
    </row>
    <row r="416" spans="1:8" x14ac:dyDescent="0.2">
      <c r="A416" s="8"/>
      <c r="B416" s="24" t="s">
        <v>395</v>
      </c>
      <c r="C416" s="21">
        <v>23</v>
      </c>
      <c r="D416" s="9">
        <v>0</v>
      </c>
      <c r="E416" s="10">
        <f t="shared" si="48"/>
        <v>3.829440069262916E-4</v>
      </c>
      <c r="F416" s="10" t="str">
        <f t="shared" si="49"/>
        <v/>
      </c>
      <c r="G416" s="10">
        <f t="shared" si="51"/>
        <v>-1</v>
      </c>
      <c r="H416" s="17">
        <f t="shared" si="50"/>
        <v>-3.829440069262916E-4</v>
      </c>
    </row>
    <row r="417" spans="1:8" x14ac:dyDescent="0.2">
      <c r="A417" s="8"/>
      <c r="B417" s="24" t="s">
        <v>396</v>
      </c>
      <c r="C417" s="21">
        <v>32</v>
      </c>
      <c r="D417" s="9">
        <v>244</v>
      </c>
      <c r="E417" s="10">
        <f t="shared" si="48"/>
        <v>5.3279166181049271E-4</v>
      </c>
      <c r="F417" s="10">
        <f t="shared" si="49"/>
        <v>3.9603317589391503E-3</v>
      </c>
      <c r="G417" s="10">
        <f t="shared" si="51"/>
        <v>6.625</v>
      </c>
      <c r="H417" s="17">
        <f t="shared" si="50"/>
        <v>3.5297447594945142E-3</v>
      </c>
    </row>
    <row r="418" spans="1:8" ht="25.5" x14ac:dyDescent="0.2">
      <c r="A418" s="8"/>
      <c r="B418" s="24" t="s">
        <v>397</v>
      </c>
      <c r="C418" s="21">
        <v>24</v>
      </c>
      <c r="D418" s="9">
        <v>12</v>
      </c>
      <c r="E418" s="10">
        <f t="shared" si="48"/>
        <v>3.995937463578695E-4</v>
      </c>
      <c r="F418" s="10">
        <f t="shared" si="49"/>
        <v>1.9477041437405659E-4</v>
      </c>
      <c r="G418" s="10">
        <f t="shared" si="51"/>
        <v>-0.5</v>
      </c>
      <c r="H418" s="17">
        <f t="shared" si="50"/>
        <v>-1.9979687317893475E-4</v>
      </c>
    </row>
    <row r="419" spans="1:8" x14ac:dyDescent="0.2">
      <c r="A419" s="8"/>
      <c r="B419" s="24" t="s">
        <v>398</v>
      </c>
      <c r="C419" s="21">
        <v>187</v>
      </c>
      <c r="D419" s="9">
        <v>125</v>
      </c>
      <c r="E419" s="10">
        <f t="shared" si="48"/>
        <v>3.1135012737050667E-3</v>
      </c>
      <c r="F419" s="10">
        <f t="shared" si="49"/>
        <v>2.0288584830630892E-3</v>
      </c>
      <c r="G419" s="10">
        <f t="shared" si="51"/>
        <v>-0.33155080213903743</v>
      </c>
      <c r="H419" s="17">
        <f t="shared" si="50"/>
        <v>-1.0322838447578296E-3</v>
      </c>
    </row>
    <row r="420" spans="1:8" x14ac:dyDescent="0.2">
      <c r="A420" s="8"/>
      <c r="B420" s="24" t="s">
        <v>399</v>
      </c>
      <c r="C420" s="21">
        <v>2</v>
      </c>
      <c r="D420" s="9">
        <v>3</v>
      </c>
      <c r="E420" s="10">
        <f t="shared" si="48"/>
        <v>3.3299478863155794E-5</v>
      </c>
      <c r="F420" s="10">
        <f t="shared" si="49"/>
        <v>4.8692603593514147E-5</v>
      </c>
      <c r="G420" s="10">
        <f t="shared" si="51"/>
        <v>0.5</v>
      </c>
      <c r="H420" s="17">
        <f t="shared" si="50"/>
        <v>1.6649739431577897E-5</v>
      </c>
    </row>
    <row r="421" spans="1:8" x14ac:dyDescent="0.2">
      <c r="A421" s="8"/>
      <c r="B421" s="24" t="s">
        <v>400</v>
      </c>
      <c r="C421" s="21">
        <v>40</v>
      </c>
      <c r="D421" s="9">
        <v>54</v>
      </c>
      <c r="E421" s="10">
        <f t="shared" si="48"/>
        <v>6.6598957726311586E-4</v>
      </c>
      <c r="F421" s="10">
        <f t="shared" si="49"/>
        <v>8.7646686468325458E-4</v>
      </c>
      <c r="G421" s="10">
        <f t="shared" si="51"/>
        <v>0.35</v>
      </c>
      <c r="H421" s="17">
        <f t="shared" si="50"/>
        <v>2.3309635204209054E-4</v>
      </c>
    </row>
    <row r="422" spans="1:8" x14ac:dyDescent="0.2">
      <c r="A422" s="8"/>
      <c r="B422" s="24" t="s">
        <v>401</v>
      </c>
      <c r="C422" s="21">
        <v>2</v>
      </c>
      <c r="D422" s="9">
        <v>4</v>
      </c>
      <c r="E422" s="10">
        <f t="shared" si="48"/>
        <v>3.3299478863155794E-5</v>
      </c>
      <c r="F422" s="10">
        <f t="shared" si="49"/>
        <v>6.4923471458018867E-5</v>
      </c>
      <c r="G422" s="10">
        <f t="shared" si="51"/>
        <v>1</v>
      </c>
      <c r="H422" s="17">
        <f t="shared" si="50"/>
        <v>3.3299478863155794E-5</v>
      </c>
    </row>
    <row r="423" spans="1:8" ht="25.5" x14ac:dyDescent="0.2">
      <c r="A423" s="8"/>
      <c r="B423" s="24" t="s">
        <v>402</v>
      </c>
      <c r="C423" s="21">
        <v>27</v>
      </c>
      <c r="D423" s="9">
        <v>11</v>
      </c>
      <c r="E423" s="10">
        <f t="shared" si="48"/>
        <v>4.4954296465260317E-4</v>
      </c>
      <c r="F423" s="10">
        <f t="shared" si="49"/>
        <v>1.7853954650955185E-4</v>
      </c>
      <c r="G423" s="10">
        <f t="shared" si="51"/>
        <v>-0.59259259259259256</v>
      </c>
      <c r="H423" s="17">
        <f t="shared" si="50"/>
        <v>-2.663958309052463E-4</v>
      </c>
    </row>
    <row r="424" spans="1:8" ht="25.5" x14ac:dyDescent="0.2">
      <c r="A424" s="8"/>
      <c r="B424" s="24" t="s">
        <v>403</v>
      </c>
      <c r="C424" s="21">
        <v>188</v>
      </c>
      <c r="D424" s="9">
        <v>205</v>
      </c>
      <c r="E424" s="10">
        <f t="shared" si="48"/>
        <v>3.1301510131366444E-3</v>
      </c>
      <c r="F424" s="10">
        <f t="shared" si="49"/>
        <v>3.3273279122234666E-3</v>
      </c>
      <c r="G424" s="10">
        <f t="shared" si="51"/>
        <v>9.0425531914893623E-2</v>
      </c>
      <c r="H424" s="17">
        <f t="shared" si="50"/>
        <v>2.8304557033682426E-4</v>
      </c>
    </row>
    <row r="425" spans="1:8" x14ac:dyDescent="0.2">
      <c r="A425" s="8"/>
      <c r="B425" s="24" t="s">
        <v>404</v>
      </c>
      <c r="C425" s="21">
        <v>229</v>
      </c>
      <c r="D425" s="9">
        <v>293</v>
      </c>
      <c r="E425" s="10">
        <f t="shared" si="48"/>
        <v>3.812790329831338E-3</v>
      </c>
      <c r="F425" s="10">
        <f t="shared" si="49"/>
        <v>4.7556442842998812E-3</v>
      </c>
      <c r="G425" s="10">
        <f t="shared" si="51"/>
        <v>0.27947598253275108</v>
      </c>
      <c r="H425" s="17">
        <f t="shared" si="50"/>
        <v>1.0655833236209852E-3</v>
      </c>
    </row>
    <row r="426" spans="1:8" x14ac:dyDescent="0.2">
      <c r="A426" s="8"/>
      <c r="B426" s="24" t="s">
        <v>405</v>
      </c>
      <c r="C426" s="21">
        <v>430</v>
      </c>
      <c r="D426" s="9">
        <v>756</v>
      </c>
      <c r="E426" s="10">
        <f t="shared" ref="E426:E489" si="52">+IF(C426=0,"",C426/C$362)</f>
        <v>7.1593879555784954E-3</v>
      </c>
      <c r="F426" s="10">
        <f t="shared" ref="F426:F489" si="53">+IF(D426=0,"",D426/D$362)</f>
        <v>1.2270536105565565E-2</v>
      </c>
      <c r="G426" s="10">
        <f t="shared" si="51"/>
        <v>0.75813953488372088</v>
      </c>
      <c r="H426" s="17">
        <f t="shared" ref="H426:H489" si="54">+IF(OR(AND(E426=""),(G426="")),"",E426*G426)</f>
        <v>5.4278150546943939E-3</v>
      </c>
    </row>
    <row r="427" spans="1:8" x14ac:dyDescent="0.2">
      <c r="A427" s="8"/>
      <c r="B427" s="24" t="s">
        <v>406</v>
      </c>
      <c r="C427" s="21">
        <v>83</v>
      </c>
      <c r="D427" s="9">
        <v>124</v>
      </c>
      <c r="E427" s="10">
        <f t="shared" si="52"/>
        <v>1.3819283728209654E-3</v>
      </c>
      <c r="F427" s="10">
        <f t="shared" si="53"/>
        <v>2.0126276151985847E-3</v>
      </c>
      <c r="G427" s="10">
        <f t="shared" ref="G427:G490" si="55">+IF(AND(C427=0,D427=0)," ",IF(C427=0,1,IF(D427=0,-1,(D427-C427)/C427)))</f>
        <v>0.49397590361445781</v>
      </c>
      <c r="H427" s="17">
        <f t="shared" si="54"/>
        <v>6.8263931669469377E-4</v>
      </c>
    </row>
    <row r="428" spans="1:8" x14ac:dyDescent="0.2">
      <c r="A428" s="8"/>
      <c r="B428" s="24" t="s">
        <v>407</v>
      </c>
      <c r="C428" s="21">
        <v>372</v>
      </c>
      <c r="D428" s="9">
        <v>372</v>
      </c>
      <c r="E428" s="10">
        <f t="shared" si="52"/>
        <v>6.1937030685469772E-3</v>
      </c>
      <c r="F428" s="10">
        <f t="shared" si="53"/>
        <v>6.0378828455957536E-3</v>
      </c>
      <c r="G428" s="10">
        <f t="shared" si="55"/>
        <v>0</v>
      </c>
      <c r="H428" s="17">
        <f t="shared" si="54"/>
        <v>0</v>
      </c>
    </row>
    <row r="429" spans="1:8" x14ac:dyDescent="0.2">
      <c r="A429" s="8"/>
      <c r="B429" s="24" t="s">
        <v>408</v>
      </c>
      <c r="C429" s="21">
        <v>31</v>
      </c>
      <c r="D429" s="9">
        <v>54</v>
      </c>
      <c r="E429" s="10">
        <f t="shared" si="52"/>
        <v>5.161419223789148E-4</v>
      </c>
      <c r="F429" s="10">
        <f t="shared" si="53"/>
        <v>8.7646686468325458E-4</v>
      </c>
      <c r="G429" s="10">
        <f t="shared" si="55"/>
        <v>0.74193548387096775</v>
      </c>
      <c r="H429" s="17">
        <f t="shared" si="54"/>
        <v>3.8294400692629165E-4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2</v>
      </c>
      <c r="D432" s="9">
        <v>3</v>
      </c>
      <c r="E432" s="10">
        <f t="shared" si="52"/>
        <v>3.3299478863155794E-5</v>
      </c>
      <c r="F432" s="10">
        <f t="shared" si="53"/>
        <v>4.8692603593514147E-5</v>
      </c>
      <c r="G432" s="10">
        <f t="shared" si="55"/>
        <v>0.5</v>
      </c>
      <c r="H432" s="17">
        <f t="shared" si="54"/>
        <v>1.6649739431577897E-5</v>
      </c>
    </row>
    <row r="433" spans="1:8" x14ac:dyDescent="0.2">
      <c r="A433" s="8"/>
      <c r="B433" s="24" t="s">
        <v>412</v>
      </c>
      <c r="C433" s="21">
        <v>3</v>
      </c>
      <c r="D433" s="9">
        <v>3</v>
      </c>
      <c r="E433" s="10">
        <f t="shared" si="52"/>
        <v>4.9949218294733688E-5</v>
      </c>
      <c r="F433" s="10">
        <f t="shared" si="53"/>
        <v>4.8692603593514147E-5</v>
      </c>
      <c r="G433" s="10">
        <f t="shared" si="55"/>
        <v>0</v>
      </c>
      <c r="H433" s="17">
        <f t="shared" si="54"/>
        <v>0</v>
      </c>
    </row>
    <row r="434" spans="1:8" x14ac:dyDescent="0.2">
      <c r="A434" s="8"/>
      <c r="B434" s="24" t="s">
        <v>413</v>
      </c>
      <c r="C434" s="21">
        <v>118</v>
      </c>
      <c r="D434" s="9">
        <v>15</v>
      </c>
      <c r="E434" s="10">
        <f t="shared" si="52"/>
        <v>1.9646692529261918E-3</v>
      </c>
      <c r="F434" s="10">
        <f t="shared" si="53"/>
        <v>2.4346301796757073E-4</v>
      </c>
      <c r="G434" s="10">
        <f t="shared" si="55"/>
        <v>-0.8728813559322034</v>
      </c>
      <c r="H434" s="17">
        <f t="shared" si="54"/>
        <v>-1.7149231614525234E-3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4</v>
      </c>
      <c r="D436" s="9">
        <v>0</v>
      </c>
      <c r="E436" s="10">
        <f t="shared" si="52"/>
        <v>6.6598957726311589E-5</v>
      </c>
      <c r="F436" s="10" t="str">
        <f t="shared" si="53"/>
        <v/>
      </c>
      <c r="G436" s="10">
        <f t="shared" si="55"/>
        <v>-1</v>
      </c>
      <c r="H436" s="17">
        <f t="shared" si="54"/>
        <v>-6.6598957726311589E-5</v>
      </c>
    </row>
    <row r="437" spans="1:8" x14ac:dyDescent="0.2">
      <c r="A437" s="8"/>
      <c r="B437" s="24" t="s">
        <v>416</v>
      </c>
      <c r="C437" s="21">
        <v>1796</v>
      </c>
      <c r="D437" s="9">
        <v>1552</v>
      </c>
      <c r="E437" s="10">
        <f t="shared" si="52"/>
        <v>2.9902932019113902E-2</v>
      </c>
      <c r="F437" s="10">
        <f t="shared" si="53"/>
        <v>2.5190306925711319E-2</v>
      </c>
      <c r="G437" s="10">
        <f t="shared" si="55"/>
        <v>-0.13585746102449889</v>
      </c>
      <c r="H437" s="17">
        <f t="shared" si="54"/>
        <v>-4.0625364213050068E-3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54</v>
      </c>
      <c r="D439" s="9">
        <v>31</v>
      </c>
      <c r="E439" s="10">
        <f t="shared" si="52"/>
        <v>8.9908592930520634E-4</v>
      </c>
      <c r="F439" s="10">
        <f t="shared" si="53"/>
        <v>5.0315690379964617E-4</v>
      </c>
      <c r="G439" s="10">
        <f t="shared" si="55"/>
        <v>-0.42592592592592593</v>
      </c>
      <c r="H439" s="17">
        <f t="shared" si="54"/>
        <v>-3.829440069262916E-4</v>
      </c>
    </row>
    <row r="440" spans="1:8" x14ac:dyDescent="0.2">
      <c r="A440" s="8"/>
      <c r="B440" s="24" t="s">
        <v>419</v>
      </c>
      <c r="C440" s="21">
        <v>9</v>
      </c>
      <c r="D440" s="9">
        <v>10</v>
      </c>
      <c r="E440" s="10">
        <f t="shared" si="52"/>
        <v>1.4984765488420106E-4</v>
      </c>
      <c r="F440" s="10">
        <f t="shared" si="53"/>
        <v>1.6230867864504715E-4</v>
      </c>
      <c r="G440" s="10">
        <f t="shared" si="55"/>
        <v>0.1111111111111111</v>
      </c>
      <c r="H440" s="17">
        <f t="shared" si="54"/>
        <v>1.6649739431577894E-5</v>
      </c>
    </row>
    <row r="441" spans="1:8" x14ac:dyDescent="0.2">
      <c r="A441" s="8"/>
      <c r="B441" s="24" t="s">
        <v>420</v>
      </c>
      <c r="C441" s="21">
        <v>41</v>
      </c>
      <c r="D441" s="9">
        <v>64</v>
      </c>
      <c r="E441" s="10">
        <f t="shared" si="52"/>
        <v>6.8263931669469377E-4</v>
      </c>
      <c r="F441" s="10">
        <f t="shared" si="53"/>
        <v>1.0387755433283019E-3</v>
      </c>
      <c r="G441" s="10">
        <f t="shared" si="55"/>
        <v>0.56097560975609762</v>
      </c>
      <c r="H441" s="17">
        <f t="shared" si="54"/>
        <v>3.8294400692629165E-4</v>
      </c>
    </row>
    <row r="442" spans="1:8" x14ac:dyDescent="0.2">
      <c r="A442" s="8"/>
      <c r="B442" s="24" t="s">
        <v>421</v>
      </c>
      <c r="C442" s="21">
        <v>62</v>
      </c>
      <c r="D442" s="9">
        <v>31</v>
      </c>
      <c r="E442" s="10">
        <f t="shared" si="52"/>
        <v>1.0322838447578296E-3</v>
      </c>
      <c r="F442" s="10">
        <f t="shared" si="53"/>
        <v>5.0315690379964617E-4</v>
      </c>
      <c r="G442" s="10">
        <f t="shared" si="55"/>
        <v>-0.5</v>
      </c>
      <c r="H442" s="17">
        <f t="shared" si="54"/>
        <v>-5.161419223789148E-4</v>
      </c>
    </row>
    <row r="443" spans="1:8" x14ac:dyDescent="0.2">
      <c r="A443" s="8"/>
      <c r="B443" s="24" t="s">
        <v>422</v>
      </c>
      <c r="C443" s="21">
        <v>25</v>
      </c>
      <c r="D443" s="9">
        <v>1</v>
      </c>
      <c r="E443" s="10">
        <f t="shared" si="52"/>
        <v>4.1624348578944741E-4</v>
      </c>
      <c r="F443" s="10">
        <f t="shared" si="53"/>
        <v>1.6230867864504717E-5</v>
      </c>
      <c r="G443" s="10">
        <f t="shared" si="55"/>
        <v>-0.96</v>
      </c>
      <c r="H443" s="17">
        <f t="shared" si="54"/>
        <v>-3.995937463578695E-4</v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76</v>
      </c>
      <c r="D445" s="9">
        <v>52</v>
      </c>
      <c r="E445" s="10">
        <f t="shared" si="52"/>
        <v>1.2653801967999201E-3</v>
      </c>
      <c r="F445" s="10">
        <f t="shared" si="53"/>
        <v>8.4400512895424517E-4</v>
      </c>
      <c r="G445" s="10">
        <f t="shared" si="55"/>
        <v>-0.31578947368421051</v>
      </c>
      <c r="H445" s="17">
        <f t="shared" si="54"/>
        <v>-3.995937463578695E-4</v>
      </c>
    </row>
    <row r="446" spans="1:8" x14ac:dyDescent="0.2">
      <c r="A446" s="8"/>
      <c r="B446" s="24" t="s">
        <v>425</v>
      </c>
      <c r="C446" s="21">
        <v>82</v>
      </c>
      <c r="D446" s="9">
        <v>138</v>
      </c>
      <c r="E446" s="10">
        <f t="shared" si="52"/>
        <v>1.3652786333893875E-3</v>
      </c>
      <c r="F446" s="10">
        <f t="shared" si="53"/>
        <v>2.2398597653016505E-3</v>
      </c>
      <c r="G446" s="10">
        <f t="shared" si="55"/>
        <v>0.68292682926829273</v>
      </c>
      <c r="H446" s="17">
        <f t="shared" si="54"/>
        <v>9.3238540816836227E-4</v>
      </c>
    </row>
    <row r="447" spans="1:8" x14ac:dyDescent="0.2">
      <c r="A447" s="8"/>
      <c r="B447" s="24" t="s">
        <v>426</v>
      </c>
      <c r="C447" s="21">
        <v>3</v>
      </c>
      <c r="D447" s="9">
        <v>11</v>
      </c>
      <c r="E447" s="10">
        <f t="shared" si="52"/>
        <v>4.9949218294733688E-5</v>
      </c>
      <c r="F447" s="10">
        <f t="shared" si="53"/>
        <v>1.7853954650955185E-4</v>
      </c>
      <c r="G447" s="10">
        <f t="shared" si="55"/>
        <v>2.6666666666666665</v>
      </c>
      <c r="H447" s="17">
        <f t="shared" si="54"/>
        <v>1.3319791545262315E-4</v>
      </c>
    </row>
    <row r="448" spans="1:8" x14ac:dyDescent="0.2">
      <c r="A448" s="8"/>
      <c r="B448" s="24" t="s">
        <v>427</v>
      </c>
      <c r="C448" s="21">
        <v>1</v>
      </c>
      <c r="D448" s="9">
        <v>4</v>
      </c>
      <c r="E448" s="10">
        <f t="shared" si="52"/>
        <v>1.6649739431577897E-5</v>
      </c>
      <c r="F448" s="10">
        <f t="shared" si="53"/>
        <v>6.4923471458018867E-5</v>
      </c>
      <c r="G448" s="10">
        <f t="shared" si="55"/>
        <v>3</v>
      </c>
      <c r="H448" s="17">
        <f t="shared" si="54"/>
        <v>4.9949218294733695E-5</v>
      </c>
    </row>
    <row r="449" spans="1:8" x14ac:dyDescent="0.2">
      <c r="A449" s="8"/>
      <c r="B449" s="24" t="s">
        <v>428</v>
      </c>
      <c r="C449" s="21">
        <v>3</v>
      </c>
      <c r="D449" s="9">
        <v>5</v>
      </c>
      <c r="E449" s="10">
        <f t="shared" si="52"/>
        <v>4.9949218294733688E-5</v>
      </c>
      <c r="F449" s="10">
        <f t="shared" si="53"/>
        <v>8.1154339322523573E-5</v>
      </c>
      <c r="G449" s="10">
        <f t="shared" si="55"/>
        <v>0.66666666666666663</v>
      </c>
      <c r="H449" s="17">
        <f t="shared" si="54"/>
        <v>3.3299478863155787E-5</v>
      </c>
    </row>
    <row r="450" spans="1:8" x14ac:dyDescent="0.2">
      <c r="A450" s="8"/>
      <c r="B450" s="24" t="s">
        <v>429</v>
      </c>
      <c r="C450" s="21">
        <v>22</v>
      </c>
      <c r="D450" s="9">
        <v>43</v>
      </c>
      <c r="E450" s="10">
        <f t="shared" si="52"/>
        <v>3.6629426749471369E-4</v>
      </c>
      <c r="F450" s="10">
        <f t="shared" si="53"/>
        <v>6.9792731817370276E-4</v>
      </c>
      <c r="G450" s="10">
        <f t="shared" si="55"/>
        <v>0.95454545454545459</v>
      </c>
      <c r="H450" s="17">
        <f t="shared" si="54"/>
        <v>3.4964452806313584E-4</v>
      </c>
    </row>
    <row r="451" spans="1:8" ht="25.5" x14ac:dyDescent="0.2">
      <c r="A451" s="8"/>
      <c r="B451" s="24" t="s">
        <v>430</v>
      </c>
      <c r="C451" s="21">
        <v>542</v>
      </c>
      <c r="D451" s="9">
        <v>608</v>
      </c>
      <c r="E451" s="10">
        <f t="shared" si="52"/>
        <v>9.0241587719152201E-3</v>
      </c>
      <c r="F451" s="10">
        <f t="shared" si="53"/>
        <v>9.8683676616188667E-3</v>
      </c>
      <c r="G451" s="10">
        <f t="shared" si="55"/>
        <v>0.12177121771217712</v>
      </c>
      <c r="H451" s="17">
        <f t="shared" si="54"/>
        <v>1.0988828024841412E-3</v>
      </c>
    </row>
    <row r="452" spans="1:8" x14ac:dyDescent="0.2">
      <c r="A452" s="8"/>
      <c r="B452" s="24" t="s">
        <v>431</v>
      </c>
      <c r="C452" s="21">
        <v>37</v>
      </c>
      <c r="D452" s="9">
        <v>48</v>
      </c>
      <c r="E452" s="10">
        <f t="shared" si="52"/>
        <v>6.1604035896838214E-4</v>
      </c>
      <c r="F452" s="10">
        <f t="shared" si="53"/>
        <v>7.7908165749622635E-4</v>
      </c>
      <c r="G452" s="10">
        <f t="shared" si="55"/>
        <v>0.29729729729729731</v>
      </c>
      <c r="H452" s="17">
        <f t="shared" si="54"/>
        <v>1.8314713374735687E-4</v>
      </c>
    </row>
    <row r="453" spans="1:8" ht="25.5" x14ac:dyDescent="0.2">
      <c r="A453" s="8"/>
      <c r="B453" s="24" t="s">
        <v>432</v>
      </c>
      <c r="C453" s="21">
        <v>7</v>
      </c>
      <c r="D453" s="9">
        <v>27</v>
      </c>
      <c r="E453" s="10">
        <f t="shared" si="52"/>
        <v>1.1654817602104527E-4</v>
      </c>
      <c r="F453" s="10">
        <f t="shared" si="53"/>
        <v>4.3823343234162729E-4</v>
      </c>
      <c r="G453" s="10">
        <f t="shared" si="55"/>
        <v>2.8571428571428572</v>
      </c>
      <c r="H453" s="17">
        <f t="shared" si="54"/>
        <v>3.3299478863155793E-4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20</v>
      </c>
      <c r="D455" s="9">
        <v>2</v>
      </c>
      <c r="E455" s="10">
        <f t="shared" si="52"/>
        <v>3.3299478863155793E-4</v>
      </c>
      <c r="F455" s="10">
        <f t="shared" si="53"/>
        <v>3.2461735729009433E-5</v>
      </c>
      <c r="G455" s="10">
        <f t="shared" si="55"/>
        <v>-0.9</v>
      </c>
      <c r="H455" s="17">
        <f t="shared" si="54"/>
        <v>-2.9969530976840217E-4</v>
      </c>
    </row>
    <row r="456" spans="1:8" x14ac:dyDescent="0.2">
      <c r="A456" s="8"/>
      <c r="B456" s="24" t="s">
        <v>435</v>
      </c>
      <c r="C456" s="21">
        <v>5</v>
      </c>
      <c r="D456" s="9">
        <v>1</v>
      </c>
      <c r="E456" s="10">
        <f t="shared" si="52"/>
        <v>8.3248697157889482E-5</v>
      </c>
      <c r="F456" s="10">
        <f t="shared" si="53"/>
        <v>1.6230867864504717E-5</v>
      </c>
      <c r="G456" s="10">
        <f t="shared" si="55"/>
        <v>-0.8</v>
      </c>
      <c r="H456" s="17">
        <f t="shared" si="54"/>
        <v>-6.6598957726311589E-5</v>
      </c>
    </row>
    <row r="457" spans="1:8" x14ac:dyDescent="0.2">
      <c r="A457" s="8"/>
      <c r="B457" s="24" t="s">
        <v>436</v>
      </c>
      <c r="C457" s="21">
        <v>30</v>
      </c>
      <c r="D457" s="9">
        <v>45</v>
      </c>
      <c r="E457" s="10">
        <f t="shared" si="52"/>
        <v>4.9949218294733689E-4</v>
      </c>
      <c r="F457" s="10">
        <f t="shared" si="53"/>
        <v>7.3038905390271217E-4</v>
      </c>
      <c r="G457" s="10">
        <f t="shared" si="55"/>
        <v>0.5</v>
      </c>
      <c r="H457" s="17">
        <f t="shared" si="54"/>
        <v>2.4974609147366845E-4</v>
      </c>
    </row>
    <row r="458" spans="1:8" x14ac:dyDescent="0.2">
      <c r="A458" s="8"/>
      <c r="B458" s="24" t="s">
        <v>437</v>
      </c>
      <c r="C458" s="21">
        <v>101</v>
      </c>
      <c r="D458" s="9">
        <v>48</v>
      </c>
      <c r="E458" s="10">
        <f t="shared" si="52"/>
        <v>1.6816236825893676E-3</v>
      </c>
      <c r="F458" s="10">
        <f t="shared" si="53"/>
        <v>7.7908165749622635E-4</v>
      </c>
      <c r="G458" s="10">
        <f t="shared" si="55"/>
        <v>-0.52475247524752477</v>
      </c>
      <c r="H458" s="17">
        <f t="shared" si="54"/>
        <v>-8.8243618987362854E-4</v>
      </c>
    </row>
    <row r="459" spans="1:8" x14ac:dyDescent="0.2">
      <c r="A459" s="8"/>
      <c r="B459" s="24" t="s">
        <v>438</v>
      </c>
      <c r="C459" s="21">
        <v>22</v>
      </c>
      <c r="D459" s="9">
        <v>2</v>
      </c>
      <c r="E459" s="10">
        <f t="shared" si="52"/>
        <v>3.6629426749471369E-4</v>
      </c>
      <c r="F459" s="10">
        <f t="shared" si="53"/>
        <v>3.2461735729009433E-5</v>
      </c>
      <c r="G459" s="10">
        <f t="shared" si="55"/>
        <v>-0.90909090909090906</v>
      </c>
      <c r="H459" s="17">
        <f t="shared" si="54"/>
        <v>-3.3299478863155787E-4</v>
      </c>
    </row>
    <row r="460" spans="1:8" x14ac:dyDescent="0.2">
      <c r="A460" s="8"/>
      <c r="B460" s="24" t="s">
        <v>439</v>
      </c>
      <c r="C460" s="21">
        <v>86</v>
      </c>
      <c r="D460" s="9">
        <v>69</v>
      </c>
      <c r="E460" s="10">
        <f t="shared" si="52"/>
        <v>1.4318775911156989E-3</v>
      </c>
      <c r="F460" s="10">
        <f t="shared" si="53"/>
        <v>1.1199298826508252E-3</v>
      </c>
      <c r="G460" s="10">
        <f t="shared" si="55"/>
        <v>-0.19767441860465115</v>
      </c>
      <c r="H460" s="17">
        <f t="shared" si="54"/>
        <v>-2.8304557033682421E-4</v>
      </c>
    </row>
    <row r="461" spans="1:8" x14ac:dyDescent="0.2">
      <c r="A461" s="8"/>
      <c r="B461" s="24" t="s">
        <v>440</v>
      </c>
      <c r="C461" s="21">
        <v>1009</v>
      </c>
      <c r="D461" s="9">
        <v>1320</v>
      </c>
      <c r="E461" s="10">
        <f t="shared" si="52"/>
        <v>1.6799587086462096E-2</v>
      </c>
      <c r="F461" s="10">
        <f t="shared" si="53"/>
        <v>2.1424745581146223E-2</v>
      </c>
      <c r="G461" s="10">
        <f t="shared" si="55"/>
        <v>0.30822596630327054</v>
      </c>
      <c r="H461" s="17">
        <f t="shared" si="54"/>
        <v>5.1780689632207246E-3</v>
      </c>
    </row>
    <row r="462" spans="1:8" x14ac:dyDescent="0.2">
      <c r="A462" s="8"/>
      <c r="B462" s="24" t="s">
        <v>441</v>
      </c>
      <c r="C462" s="21">
        <v>108</v>
      </c>
      <c r="D462" s="9">
        <v>69</v>
      </c>
      <c r="E462" s="10">
        <f t="shared" si="52"/>
        <v>1.7981718586104127E-3</v>
      </c>
      <c r="F462" s="10">
        <f t="shared" si="53"/>
        <v>1.1199298826508252E-3</v>
      </c>
      <c r="G462" s="10">
        <f t="shared" si="55"/>
        <v>-0.3611111111111111</v>
      </c>
      <c r="H462" s="17">
        <f t="shared" si="54"/>
        <v>-6.4933983783153795E-4</v>
      </c>
    </row>
    <row r="463" spans="1:8" x14ac:dyDescent="0.2">
      <c r="A463" s="8"/>
      <c r="B463" s="24" t="s">
        <v>442</v>
      </c>
      <c r="C463" s="21">
        <v>196</v>
      </c>
      <c r="D463" s="9">
        <v>27</v>
      </c>
      <c r="E463" s="10">
        <f t="shared" si="52"/>
        <v>3.2633489285892677E-3</v>
      </c>
      <c r="F463" s="10">
        <f t="shared" si="53"/>
        <v>4.3823343234162729E-4</v>
      </c>
      <c r="G463" s="10">
        <f t="shared" si="55"/>
        <v>-0.86224489795918369</v>
      </c>
      <c r="H463" s="17">
        <f t="shared" si="54"/>
        <v>-2.8138059639366644E-3</v>
      </c>
    </row>
    <row r="464" spans="1:8" x14ac:dyDescent="0.2">
      <c r="A464" s="8"/>
      <c r="B464" s="24" t="s">
        <v>443</v>
      </c>
      <c r="C464" s="21">
        <v>141</v>
      </c>
      <c r="D464" s="9">
        <v>68</v>
      </c>
      <c r="E464" s="10">
        <f t="shared" si="52"/>
        <v>2.3476132598524834E-3</v>
      </c>
      <c r="F464" s="10">
        <f t="shared" si="53"/>
        <v>1.1036990147863207E-3</v>
      </c>
      <c r="G464" s="10">
        <f t="shared" si="55"/>
        <v>-0.51773049645390068</v>
      </c>
      <c r="H464" s="17">
        <f t="shared" si="54"/>
        <v>-1.2154309785051864E-3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9</v>
      </c>
      <c r="D467" s="9">
        <v>0</v>
      </c>
      <c r="E467" s="10">
        <f t="shared" si="52"/>
        <v>1.4984765488420106E-4</v>
      </c>
      <c r="F467" s="10" t="str">
        <f t="shared" si="53"/>
        <v/>
      </c>
      <c r="G467" s="10">
        <f t="shared" si="55"/>
        <v>-1</v>
      </c>
      <c r="H467" s="17">
        <f t="shared" si="54"/>
        <v>-1.4984765488420106E-4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16</v>
      </c>
      <c r="D469" s="9">
        <v>11</v>
      </c>
      <c r="E469" s="10">
        <f t="shared" si="52"/>
        <v>2.6639583090524635E-4</v>
      </c>
      <c r="F469" s="10">
        <f t="shared" si="53"/>
        <v>1.7853954650955185E-4</v>
      </c>
      <c r="G469" s="10">
        <f t="shared" si="55"/>
        <v>-0.3125</v>
      </c>
      <c r="H469" s="17">
        <f t="shared" si="54"/>
        <v>-8.3248697157889482E-5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16</v>
      </c>
      <c r="E471" s="10">
        <f t="shared" si="52"/>
        <v>1.6649739431577897E-5</v>
      </c>
      <c r="F471" s="10">
        <f t="shared" si="53"/>
        <v>2.5969388583207547E-4</v>
      </c>
      <c r="G471" s="10">
        <f t="shared" si="55"/>
        <v>15</v>
      </c>
      <c r="H471" s="17">
        <f t="shared" si="54"/>
        <v>2.4974609147366845E-4</v>
      </c>
    </row>
    <row r="472" spans="1:8" x14ac:dyDescent="0.2">
      <c r="A472" s="8"/>
      <c r="B472" s="24" t="s">
        <v>451</v>
      </c>
      <c r="C472" s="21">
        <v>362</v>
      </c>
      <c r="D472" s="9">
        <v>413</v>
      </c>
      <c r="E472" s="10">
        <f t="shared" si="52"/>
        <v>6.0272056742311985E-3</v>
      </c>
      <c r="F472" s="10">
        <f t="shared" si="53"/>
        <v>6.7033484280404473E-3</v>
      </c>
      <c r="G472" s="10">
        <f t="shared" si="55"/>
        <v>0.14088397790055249</v>
      </c>
      <c r="H472" s="17">
        <f t="shared" si="54"/>
        <v>8.4913671101047273E-4</v>
      </c>
    </row>
    <row r="473" spans="1:8" x14ac:dyDescent="0.2">
      <c r="A473" s="8"/>
      <c r="B473" s="24" t="s">
        <v>452</v>
      </c>
      <c r="C473" s="21">
        <v>10</v>
      </c>
      <c r="D473" s="9">
        <v>15</v>
      </c>
      <c r="E473" s="10">
        <f t="shared" si="52"/>
        <v>1.6649739431577896E-4</v>
      </c>
      <c r="F473" s="10">
        <f t="shared" si="53"/>
        <v>2.4346301796757073E-4</v>
      </c>
      <c r="G473" s="10">
        <f t="shared" si="55"/>
        <v>0.5</v>
      </c>
      <c r="H473" s="17">
        <f t="shared" si="54"/>
        <v>8.3248697157889482E-5</v>
      </c>
    </row>
    <row r="474" spans="1:8" x14ac:dyDescent="0.2">
      <c r="A474" s="8"/>
      <c r="B474" s="24" t="s">
        <v>453</v>
      </c>
      <c r="C474" s="21">
        <v>145</v>
      </c>
      <c r="D474" s="9">
        <v>201</v>
      </c>
      <c r="E474" s="10">
        <f t="shared" si="52"/>
        <v>2.414212217578795E-3</v>
      </c>
      <c r="F474" s="10">
        <f t="shared" si="53"/>
        <v>3.2624044407654476E-3</v>
      </c>
      <c r="G474" s="10">
        <f t="shared" si="55"/>
        <v>0.38620689655172413</v>
      </c>
      <c r="H474" s="17">
        <f t="shared" si="54"/>
        <v>9.3238540816836216E-4</v>
      </c>
    </row>
    <row r="475" spans="1:8" x14ac:dyDescent="0.2">
      <c r="A475" s="8"/>
      <c r="B475" s="24" t="s">
        <v>454</v>
      </c>
      <c r="C475" s="21">
        <v>466</v>
      </c>
      <c r="D475" s="9">
        <v>405</v>
      </c>
      <c r="E475" s="10">
        <f t="shared" si="52"/>
        <v>7.7587785751152992E-3</v>
      </c>
      <c r="F475" s="10">
        <f t="shared" si="53"/>
        <v>6.5735014851244092E-3</v>
      </c>
      <c r="G475" s="10">
        <f t="shared" si="55"/>
        <v>-0.13090128755364808</v>
      </c>
      <c r="H475" s="17">
        <f t="shared" si="54"/>
        <v>-1.0156341053262517E-3</v>
      </c>
    </row>
    <row r="476" spans="1:8" x14ac:dyDescent="0.2">
      <c r="A476" s="8"/>
      <c r="B476" s="24" t="s">
        <v>455</v>
      </c>
      <c r="C476" s="21">
        <v>110</v>
      </c>
      <c r="D476" s="9">
        <v>80</v>
      </c>
      <c r="E476" s="10">
        <f t="shared" si="52"/>
        <v>1.8314713374735685E-3</v>
      </c>
      <c r="F476" s="10">
        <f t="shared" si="53"/>
        <v>1.2984694291603772E-3</v>
      </c>
      <c r="G476" s="10">
        <f t="shared" si="55"/>
        <v>-0.27272727272727271</v>
      </c>
      <c r="H476" s="17">
        <f t="shared" si="54"/>
        <v>-4.9949218294733679E-4</v>
      </c>
    </row>
    <row r="477" spans="1:8" ht="25.5" x14ac:dyDescent="0.2">
      <c r="A477" s="8"/>
      <c r="B477" s="24" t="s">
        <v>456</v>
      </c>
      <c r="C477" s="21">
        <v>224</v>
      </c>
      <c r="D477" s="9">
        <v>442</v>
      </c>
      <c r="E477" s="10">
        <f t="shared" si="52"/>
        <v>3.7295416326734486E-3</v>
      </c>
      <c r="F477" s="10">
        <f t="shared" si="53"/>
        <v>7.1740435961110838E-3</v>
      </c>
      <c r="G477" s="10">
        <f t="shared" si="55"/>
        <v>0.9732142857142857</v>
      </c>
      <c r="H477" s="17">
        <f t="shared" si="54"/>
        <v>3.6296431960839812E-3</v>
      </c>
    </row>
    <row r="478" spans="1:8" ht="25.5" x14ac:dyDescent="0.2">
      <c r="A478" s="8"/>
      <c r="B478" s="24" t="s">
        <v>457</v>
      </c>
      <c r="C478" s="21">
        <v>448</v>
      </c>
      <c r="D478" s="9">
        <v>165</v>
      </c>
      <c r="E478" s="10">
        <f t="shared" si="52"/>
        <v>7.4590832653468973E-3</v>
      </c>
      <c r="F478" s="10">
        <f t="shared" si="53"/>
        <v>2.6780931976432779E-3</v>
      </c>
      <c r="G478" s="10">
        <f t="shared" si="55"/>
        <v>-0.6316964285714286</v>
      </c>
      <c r="H478" s="17">
        <f t="shared" si="54"/>
        <v>-4.7118762591365449E-3</v>
      </c>
    </row>
    <row r="479" spans="1:8" ht="25.5" x14ac:dyDescent="0.2">
      <c r="A479" s="8"/>
      <c r="B479" s="24" t="s">
        <v>458</v>
      </c>
      <c r="C479" s="21">
        <v>45</v>
      </c>
      <c r="D479" s="9">
        <v>2</v>
      </c>
      <c r="E479" s="10">
        <f t="shared" si="52"/>
        <v>7.4923827442100529E-4</v>
      </c>
      <c r="F479" s="10">
        <f t="shared" si="53"/>
        <v>3.2461735729009433E-5</v>
      </c>
      <c r="G479" s="10">
        <f t="shared" si="55"/>
        <v>-0.9555555555555556</v>
      </c>
      <c r="H479" s="17">
        <f t="shared" si="54"/>
        <v>-7.1593879555784958E-4</v>
      </c>
    </row>
    <row r="480" spans="1:8" x14ac:dyDescent="0.2">
      <c r="A480" s="8"/>
      <c r="B480" s="24" t="s">
        <v>459</v>
      </c>
      <c r="C480" s="21">
        <v>150</v>
      </c>
      <c r="D480" s="9">
        <v>103</v>
      </c>
      <c r="E480" s="10">
        <f t="shared" si="52"/>
        <v>2.4974609147366844E-3</v>
      </c>
      <c r="F480" s="10">
        <f t="shared" si="53"/>
        <v>1.6717793900439856E-3</v>
      </c>
      <c r="G480" s="10">
        <f t="shared" si="55"/>
        <v>-0.31333333333333335</v>
      </c>
      <c r="H480" s="17">
        <f t="shared" si="54"/>
        <v>-7.825377532841611E-4</v>
      </c>
    </row>
    <row r="481" spans="1:8" ht="25.5" x14ac:dyDescent="0.2">
      <c r="A481" s="8"/>
      <c r="B481" s="24" t="s">
        <v>460</v>
      </c>
      <c r="C481" s="21">
        <v>30</v>
      </c>
      <c r="D481" s="9">
        <v>17</v>
      </c>
      <c r="E481" s="10">
        <f t="shared" si="52"/>
        <v>4.9949218294733689E-4</v>
      </c>
      <c r="F481" s="10">
        <f t="shared" si="53"/>
        <v>2.7592475369658017E-4</v>
      </c>
      <c r="G481" s="10">
        <f t="shared" si="55"/>
        <v>-0.43333333333333335</v>
      </c>
      <c r="H481" s="17">
        <f t="shared" si="54"/>
        <v>-2.1644661261051266E-4</v>
      </c>
    </row>
    <row r="482" spans="1:8" x14ac:dyDescent="0.2">
      <c r="A482" s="8"/>
      <c r="B482" s="24" t="s">
        <v>461</v>
      </c>
      <c r="C482" s="21">
        <v>41</v>
      </c>
      <c r="D482" s="9">
        <v>44</v>
      </c>
      <c r="E482" s="10">
        <f t="shared" si="52"/>
        <v>6.8263931669469377E-4</v>
      </c>
      <c r="F482" s="10">
        <f t="shared" si="53"/>
        <v>7.1415818603820741E-4</v>
      </c>
      <c r="G482" s="10">
        <f t="shared" si="55"/>
        <v>7.3170731707317069E-2</v>
      </c>
      <c r="H482" s="17">
        <f t="shared" si="54"/>
        <v>4.9949218294733688E-5</v>
      </c>
    </row>
    <row r="483" spans="1:8" x14ac:dyDescent="0.2">
      <c r="A483" s="8"/>
      <c r="B483" s="24" t="s">
        <v>462</v>
      </c>
      <c r="C483" s="21">
        <v>69</v>
      </c>
      <c r="D483" s="9">
        <v>47</v>
      </c>
      <c r="E483" s="10">
        <f t="shared" si="52"/>
        <v>1.1488320207788747E-3</v>
      </c>
      <c r="F483" s="10">
        <f t="shared" si="53"/>
        <v>7.6285078963172158E-4</v>
      </c>
      <c r="G483" s="10">
        <f t="shared" si="55"/>
        <v>-0.3188405797101449</v>
      </c>
      <c r="H483" s="17">
        <f t="shared" si="54"/>
        <v>-3.6629426749471364E-4</v>
      </c>
    </row>
    <row r="484" spans="1:8" x14ac:dyDescent="0.2">
      <c r="A484" s="8"/>
      <c r="B484" s="24" t="s">
        <v>463</v>
      </c>
      <c r="C484" s="21">
        <v>919</v>
      </c>
      <c r="D484" s="9">
        <v>870</v>
      </c>
      <c r="E484" s="10">
        <f t="shared" si="52"/>
        <v>1.5301110537620087E-2</v>
      </c>
      <c r="F484" s="10">
        <f t="shared" si="53"/>
        <v>1.4120855042119101E-2</v>
      </c>
      <c r="G484" s="10">
        <f t="shared" si="55"/>
        <v>-5.3318824809575623E-2</v>
      </c>
      <c r="H484" s="17">
        <f t="shared" si="54"/>
        <v>-8.1583723214731692E-4</v>
      </c>
    </row>
    <row r="485" spans="1:8" x14ac:dyDescent="0.2">
      <c r="A485" s="8"/>
      <c r="B485" s="24" t="s">
        <v>464</v>
      </c>
      <c r="C485" s="21">
        <v>63</v>
      </c>
      <c r="D485" s="9">
        <v>122</v>
      </c>
      <c r="E485" s="10">
        <f t="shared" si="52"/>
        <v>1.0489335841894075E-3</v>
      </c>
      <c r="F485" s="10">
        <f t="shared" si="53"/>
        <v>1.9801658794695752E-3</v>
      </c>
      <c r="G485" s="10">
        <f t="shared" si="55"/>
        <v>0.93650793650793651</v>
      </c>
      <c r="H485" s="17">
        <f t="shared" si="54"/>
        <v>9.8233462646309588E-4</v>
      </c>
    </row>
    <row r="486" spans="1:8" x14ac:dyDescent="0.2">
      <c r="A486" s="8"/>
      <c r="B486" s="24" t="s">
        <v>465</v>
      </c>
      <c r="C486" s="21">
        <v>133</v>
      </c>
      <c r="D486" s="9">
        <v>19</v>
      </c>
      <c r="E486" s="10">
        <f t="shared" si="52"/>
        <v>2.2144153443998602E-3</v>
      </c>
      <c r="F486" s="10">
        <f t="shared" si="53"/>
        <v>3.0838648942558959E-4</v>
      </c>
      <c r="G486" s="10">
        <f t="shared" si="55"/>
        <v>-0.8571428571428571</v>
      </c>
      <c r="H486" s="17">
        <f t="shared" si="54"/>
        <v>-1.8980702951998801E-3</v>
      </c>
    </row>
    <row r="487" spans="1:8" x14ac:dyDescent="0.2">
      <c r="A487" s="8"/>
      <c r="B487" s="24" t="s">
        <v>466</v>
      </c>
      <c r="C487" s="21">
        <v>41</v>
      </c>
      <c r="D487" s="9">
        <v>47</v>
      </c>
      <c r="E487" s="10">
        <f t="shared" si="52"/>
        <v>6.8263931669469377E-4</v>
      </c>
      <c r="F487" s="10">
        <f t="shared" si="53"/>
        <v>7.6285078963172158E-4</v>
      </c>
      <c r="G487" s="10">
        <f t="shared" si="55"/>
        <v>0.14634146341463414</v>
      </c>
      <c r="H487" s="17">
        <f t="shared" si="54"/>
        <v>9.9898436589467376E-5</v>
      </c>
    </row>
    <row r="488" spans="1:8" x14ac:dyDescent="0.2">
      <c r="A488" s="8"/>
      <c r="B488" s="24" t="s">
        <v>467</v>
      </c>
      <c r="C488" s="21">
        <v>265</v>
      </c>
      <c r="D488" s="9">
        <v>314</v>
      </c>
      <c r="E488" s="10">
        <f t="shared" si="52"/>
        <v>4.4121809493681422E-3</v>
      </c>
      <c r="F488" s="10">
        <f t="shared" si="53"/>
        <v>5.0964925094544805E-3</v>
      </c>
      <c r="G488" s="10">
        <f t="shared" si="55"/>
        <v>0.18490566037735848</v>
      </c>
      <c r="H488" s="17">
        <f t="shared" si="54"/>
        <v>8.1583723214731681E-4</v>
      </c>
    </row>
    <row r="489" spans="1:8" x14ac:dyDescent="0.2">
      <c r="A489" s="8"/>
      <c r="B489" s="24" t="s">
        <v>468</v>
      </c>
      <c r="C489" s="21">
        <v>109</v>
      </c>
      <c r="D489" s="9">
        <v>94</v>
      </c>
      <c r="E489" s="10">
        <f t="shared" si="52"/>
        <v>1.8148215980419906E-3</v>
      </c>
      <c r="F489" s="10">
        <f t="shared" si="53"/>
        <v>1.5257015792634432E-3</v>
      </c>
      <c r="G489" s="10">
        <f t="shared" si="55"/>
        <v>-0.13761467889908258</v>
      </c>
      <c r="H489" s="17">
        <f t="shared" si="54"/>
        <v>-2.4974609147366845E-4</v>
      </c>
    </row>
    <row r="490" spans="1:8" x14ac:dyDescent="0.2">
      <c r="A490" s="8"/>
      <c r="B490" s="24" t="s">
        <v>469</v>
      </c>
      <c r="C490" s="21">
        <v>1198</v>
      </c>
      <c r="D490" s="9">
        <v>1195</v>
      </c>
      <c r="E490" s="10">
        <f t="shared" ref="E490:E553" si="56">+IF(C490=0,"",C490/C$362)</f>
        <v>1.994638783903032E-2</v>
      </c>
      <c r="F490" s="10">
        <f t="shared" ref="F490:F553" si="57">+IF(D490=0,"",D490/D$362)</f>
        <v>1.9395887098083136E-2</v>
      </c>
      <c r="G490" s="10">
        <f t="shared" si="55"/>
        <v>-2.5041736227045075E-3</v>
      </c>
      <c r="H490" s="17">
        <f t="shared" ref="H490:H553" si="58">+IF(OR(AND(E490=""),(G490="")),"",E490*G490)</f>
        <v>-4.9949218294733688E-5</v>
      </c>
    </row>
    <row r="491" spans="1:8" x14ac:dyDescent="0.2">
      <c r="A491" s="8"/>
      <c r="B491" s="24" t="s">
        <v>470</v>
      </c>
      <c r="C491" s="21">
        <v>13</v>
      </c>
      <c r="D491" s="9">
        <v>8</v>
      </c>
      <c r="E491" s="10">
        <f t="shared" si="56"/>
        <v>2.1644661261051263E-4</v>
      </c>
      <c r="F491" s="10">
        <f t="shared" si="57"/>
        <v>1.2984694291603773E-4</v>
      </c>
      <c r="G491" s="10">
        <f t="shared" ref="G491:G554" si="59">+IF(AND(C491=0,D491=0)," ",IF(C491=0,1,IF(D491=0,-1,(D491-C491)/C491)))</f>
        <v>-0.38461538461538464</v>
      </c>
      <c r="H491" s="17">
        <f t="shared" si="58"/>
        <v>-8.3248697157889482E-5</v>
      </c>
    </row>
    <row r="492" spans="1:8" x14ac:dyDescent="0.2">
      <c r="A492" s="8"/>
      <c r="B492" s="24" t="s">
        <v>471</v>
      </c>
      <c r="C492" s="21">
        <v>44</v>
      </c>
      <c r="D492" s="9">
        <v>19</v>
      </c>
      <c r="E492" s="10">
        <f t="shared" si="56"/>
        <v>7.3258853498942738E-4</v>
      </c>
      <c r="F492" s="10">
        <f t="shared" si="57"/>
        <v>3.0838648942558959E-4</v>
      </c>
      <c r="G492" s="10">
        <f t="shared" si="59"/>
        <v>-0.56818181818181823</v>
      </c>
      <c r="H492" s="17">
        <f t="shared" si="58"/>
        <v>-4.1624348578944741E-4</v>
      </c>
    </row>
    <row r="493" spans="1:8" x14ac:dyDescent="0.2">
      <c r="A493" s="8"/>
      <c r="B493" s="24" t="s">
        <v>472</v>
      </c>
      <c r="C493" s="21">
        <v>0</v>
      </c>
      <c r="D493" s="9">
        <v>2</v>
      </c>
      <c r="E493" s="10" t="str">
        <f t="shared" si="56"/>
        <v/>
      </c>
      <c r="F493" s="10">
        <f t="shared" si="57"/>
        <v>3.2461735729009433E-5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2</v>
      </c>
      <c r="D494" s="9">
        <v>0</v>
      </c>
      <c r="E494" s="10">
        <f t="shared" si="56"/>
        <v>3.3299478863155794E-5</v>
      </c>
      <c r="F494" s="10" t="str">
        <f t="shared" si="57"/>
        <v/>
      </c>
      <c r="G494" s="10">
        <f t="shared" si="59"/>
        <v>-1</v>
      </c>
      <c r="H494" s="17">
        <f t="shared" si="58"/>
        <v>-3.3299478863155794E-5</v>
      </c>
    </row>
    <row r="495" spans="1:8" x14ac:dyDescent="0.2">
      <c r="A495" s="8"/>
      <c r="B495" s="24" t="s">
        <v>474</v>
      </c>
      <c r="C495" s="21">
        <v>53</v>
      </c>
      <c r="D495" s="9">
        <v>43</v>
      </c>
      <c r="E495" s="10">
        <f t="shared" si="56"/>
        <v>8.8243618987362844E-4</v>
      </c>
      <c r="F495" s="10">
        <f t="shared" si="57"/>
        <v>6.9792731817370276E-4</v>
      </c>
      <c r="G495" s="10">
        <f t="shared" si="59"/>
        <v>-0.18867924528301888</v>
      </c>
      <c r="H495" s="17">
        <f t="shared" si="58"/>
        <v>-1.6649739431577896E-4</v>
      </c>
    </row>
    <row r="496" spans="1:8" x14ac:dyDescent="0.2">
      <c r="A496" s="8"/>
      <c r="B496" s="24" t="s">
        <v>475</v>
      </c>
      <c r="C496" s="21">
        <v>0</v>
      </c>
      <c r="D496" s="9">
        <v>5</v>
      </c>
      <c r="E496" s="10" t="str">
        <f t="shared" si="56"/>
        <v/>
      </c>
      <c r="F496" s="10">
        <f t="shared" si="57"/>
        <v>8.1154339322523573E-5</v>
      </c>
      <c r="G496" s="10">
        <f t="shared" si="59"/>
        <v>1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1</v>
      </c>
      <c r="D497" s="9">
        <v>20</v>
      </c>
      <c r="E497" s="10">
        <f t="shared" si="56"/>
        <v>1.6649739431577897E-5</v>
      </c>
      <c r="F497" s="10">
        <f t="shared" si="57"/>
        <v>3.2461735729009429E-4</v>
      </c>
      <c r="G497" s="10">
        <f t="shared" si="59"/>
        <v>19</v>
      </c>
      <c r="H497" s="17">
        <f t="shared" si="58"/>
        <v>3.1634504919998002E-4</v>
      </c>
    </row>
    <row r="498" spans="1:8" x14ac:dyDescent="0.2">
      <c r="A498" s="8"/>
      <c r="B498" s="24" t="s">
        <v>477</v>
      </c>
      <c r="C498" s="21">
        <v>602</v>
      </c>
      <c r="D498" s="9">
        <v>659</v>
      </c>
      <c r="E498" s="10">
        <f t="shared" si="56"/>
        <v>1.0023143137809894E-2</v>
      </c>
      <c r="F498" s="10">
        <f t="shared" si="57"/>
        <v>1.0696141922708607E-2</v>
      </c>
      <c r="G498" s="10">
        <f t="shared" si="59"/>
        <v>9.4684385382059796E-2</v>
      </c>
      <c r="H498" s="17">
        <f t="shared" si="58"/>
        <v>9.4903514759994007E-4</v>
      </c>
    </row>
    <row r="499" spans="1:8" ht="25.5" x14ac:dyDescent="0.2">
      <c r="A499" s="8"/>
      <c r="B499" s="24" t="s">
        <v>478</v>
      </c>
      <c r="C499" s="21">
        <v>122</v>
      </c>
      <c r="D499" s="9">
        <v>40</v>
      </c>
      <c r="E499" s="10">
        <f t="shared" si="56"/>
        <v>2.0312682106525034E-3</v>
      </c>
      <c r="F499" s="10">
        <f t="shared" si="57"/>
        <v>6.4923471458018858E-4</v>
      </c>
      <c r="G499" s="10">
        <f t="shared" si="59"/>
        <v>-0.67213114754098358</v>
      </c>
      <c r="H499" s="17">
        <f t="shared" si="58"/>
        <v>-1.3652786333893875E-3</v>
      </c>
    </row>
    <row r="500" spans="1:8" x14ac:dyDescent="0.2">
      <c r="A500" s="8"/>
      <c r="B500" s="24" t="s">
        <v>479</v>
      </c>
      <c r="C500" s="21">
        <v>99</v>
      </c>
      <c r="D500" s="9">
        <v>100</v>
      </c>
      <c r="E500" s="10">
        <f t="shared" si="56"/>
        <v>1.6483242037262117E-3</v>
      </c>
      <c r="F500" s="10">
        <f t="shared" si="57"/>
        <v>1.6230867864504715E-3</v>
      </c>
      <c r="G500" s="10">
        <f t="shared" si="59"/>
        <v>1.0101010101010102E-2</v>
      </c>
      <c r="H500" s="17">
        <f t="shared" si="58"/>
        <v>1.6649739431577897E-5</v>
      </c>
    </row>
    <row r="501" spans="1:8" x14ac:dyDescent="0.2">
      <c r="A501" s="8"/>
      <c r="B501" s="24" t="s">
        <v>480</v>
      </c>
      <c r="C501" s="21">
        <v>9</v>
      </c>
      <c r="D501" s="9">
        <v>5</v>
      </c>
      <c r="E501" s="10">
        <f t="shared" si="56"/>
        <v>1.4984765488420106E-4</v>
      </c>
      <c r="F501" s="10">
        <f t="shared" si="57"/>
        <v>8.1154339322523573E-5</v>
      </c>
      <c r="G501" s="10">
        <f t="shared" si="59"/>
        <v>-0.44444444444444442</v>
      </c>
      <c r="H501" s="17">
        <f t="shared" si="58"/>
        <v>-6.6598957726311575E-5</v>
      </c>
    </row>
    <row r="502" spans="1:8" x14ac:dyDescent="0.2">
      <c r="A502" s="8"/>
      <c r="B502" s="24" t="s">
        <v>481</v>
      </c>
      <c r="C502" s="21">
        <v>142</v>
      </c>
      <c r="D502" s="9">
        <v>151</v>
      </c>
      <c r="E502" s="10">
        <f t="shared" si="56"/>
        <v>2.3642629992840611E-3</v>
      </c>
      <c r="F502" s="10">
        <f t="shared" si="57"/>
        <v>2.4508610475402121E-3</v>
      </c>
      <c r="G502" s="10">
        <f t="shared" si="59"/>
        <v>6.3380281690140844E-2</v>
      </c>
      <c r="H502" s="17">
        <f t="shared" si="58"/>
        <v>1.4984765488420106E-4</v>
      </c>
    </row>
    <row r="503" spans="1:8" x14ac:dyDescent="0.2">
      <c r="A503" s="8"/>
      <c r="B503" s="24" t="s">
        <v>482</v>
      </c>
      <c r="C503" s="21">
        <v>329</v>
      </c>
      <c r="D503" s="9">
        <v>307</v>
      </c>
      <c r="E503" s="10">
        <f t="shared" si="56"/>
        <v>5.4777642729891274E-3</v>
      </c>
      <c r="F503" s="10">
        <f t="shared" si="57"/>
        <v>4.9828764344029474E-3</v>
      </c>
      <c r="G503" s="10">
        <f t="shared" si="59"/>
        <v>-6.6869300911854099E-2</v>
      </c>
      <c r="H503" s="17">
        <f t="shared" si="58"/>
        <v>-3.6629426749471364E-4</v>
      </c>
    </row>
    <row r="504" spans="1:8" x14ac:dyDescent="0.2">
      <c r="A504" s="8"/>
      <c r="B504" s="24" t="s">
        <v>483</v>
      </c>
      <c r="C504" s="21">
        <v>24</v>
      </c>
      <c r="D504" s="9">
        <v>44</v>
      </c>
      <c r="E504" s="10">
        <f t="shared" si="56"/>
        <v>3.995937463578695E-4</v>
      </c>
      <c r="F504" s="10">
        <f t="shared" si="57"/>
        <v>7.1415818603820741E-4</v>
      </c>
      <c r="G504" s="10">
        <f t="shared" si="59"/>
        <v>0.83333333333333337</v>
      </c>
      <c r="H504" s="17">
        <f t="shared" si="58"/>
        <v>3.3299478863155793E-4</v>
      </c>
    </row>
    <row r="505" spans="1:8" x14ac:dyDescent="0.2">
      <c r="A505" s="8"/>
      <c r="B505" s="24" t="s">
        <v>484</v>
      </c>
      <c r="C505" s="21">
        <v>80</v>
      </c>
      <c r="D505" s="9">
        <v>109</v>
      </c>
      <c r="E505" s="10">
        <f t="shared" si="56"/>
        <v>1.3319791545262317E-3</v>
      </c>
      <c r="F505" s="10">
        <f t="shared" si="57"/>
        <v>1.7691645972310139E-3</v>
      </c>
      <c r="G505" s="10">
        <f t="shared" si="59"/>
        <v>0.36249999999999999</v>
      </c>
      <c r="H505" s="17">
        <f t="shared" si="58"/>
        <v>4.8284244351575899E-4</v>
      </c>
    </row>
    <row r="506" spans="1:8" x14ac:dyDescent="0.2">
      <c r="A506" s="8"/>
      <c r="B506" s="24" t="s">
        <v>485</v>
      </c>
      <c r="C506" s="21">
        <v>34</v>
      </c>
      <c r="D506" s="9">
        <v>20</v>
      </c>
      <c r="E506" s="10">
        <f t="shared" si="56"/>
        <v>5.6609114067364841E-4</v>
      </c>
      <c r="F506" s="10">
        <f t="shared" si="57"/>
        <v>3.2461735729009429E-4</v>
      </c>
      <c r="G506" s="10">
        <f t="shared" si="59"/>
        <v>-0.41176470588235292</v>
      </c>
      <c r="H506" s="17">
        <f t="shared" si="58"/>
        <v>-2.3309635204209051E-4</v>
      </c>
    </row>
    <row r="507" spans="1:8" x14ac:dyDescent="0.2">
      <c r="A507" s="8"/>
      <c r="B507" s="24" t="s">
        <v>486</v>
      </c>
      <c r="C507" s="21">
        <v>56</v>
      </c>
      <c r="D507" s="9">
        <v>48</v>
      </c>
      <c r="E507" s="10">
        <f t="shared" si="56"/>
        <v>9.3238540816836216E-4</v>
      </c>
      <c r="F507" s="10">
        <f t="shared" si="57"/>
        <v>7.7908165749622635E-4</v>
      </c>
      <c r="G507" s="10">
        <f t="shared" si="59"/>
        <v>-0.14285714285714285</v>
      </c>
      <c r="H507" s="17">
        <f t="shared" si="58"/>
        <v>-1.3319791545262315E-4</v>
      </c>
    </row>
    <row r="508" spans="1:8" x14ac:dyDescent="0.2">
      <c r="A508" s="8"/>
      <c r="B508" s="24" t="s">
        <v>487</v>
      </c>
      <c r="C508" s="21">
        <v>298</v>
      </c>
      <c r="D508" s="9">
        <v>317</v>
      </c>
      <c r="E508" s="10">
        <f t="shared" si="56"/>
        <v>4.9616223506102133E-3</v>
      </c>
      <c r="F508" s="10">
        <f t="shared" si="57"/>
        <v>5.1451851130479946E-3</v>
      </c>
      <c r="G508" s="10">
        <f t="shared" si="59"/>
        <v>6.3758389261744972E-2</v>
      </c>
      <c r="H508" s="17">
        <f t="shared" si="58"/>
        <v>3.1634504919998008E-4</v>
      </c>
    </row>
    <row r="509" spans="1:8" x14ac:dyDescent="0.2">
      <c r="A509" s="8"/>
      <c r="B509" s="24" t="s">
        <v>488</v>
      </c>
      <c r="C509" s="21">
        <v>237</v>
      </c>
      <c r="D509" s="9">
        <v>315</v>
      </c>
      <c r="E509" s="10">
        <f t="shared" si="56"/>
        <v>3.9459882452839616E-3</v>
      </c>
      <c r="F509" s="10">
        <f t="shared" si="57"/>
        <v>5.1127233773189855E-3</v>
      </c>
      <c r="G509" s="10">
        <f t="shared" si="59"/>
        <v>0.32911392405063289</v>
      </c>
      <c r="H509" s="17">
        <f t="shared" si="58"/>
        <v>1.2986796756630759E-3</v>
      </c>
    </row>
    <row r="510" spans="1:8" x14ac:dyDescent="0.2">
      <c r="A510" s="8"/>
      <c r="B510" s="24" t="s">
        <v>489</v>
      </c>
      <c r="C510" s="21">
        <v>3</v>
      </c>
      <c r="D510" s="9">
        <v>1</v>
      </c>
      <c r="E510" s="10">
        <f t="shared" si="56"/>
        <v>4.9949218294733688E-5</v>
      </c>
      <c r="F510" s="10">
        <f t="shared" si="57"/>
        <v>1.6230867864504717E-5</v>
      </c>
      <c r="G510" s="10">
        <f t="shared" si="59"/>
        <v>-0.66666666666666663</v>
      </c>
      <c r="H510" s="17">
        <f t="shared" si="58"/>
        <v>-3.3299478863155787E-5</v>
      </c>
    </row>
    <row r="511" spans="1:8" ht="25.5" x14ac:dyDescent="0.2">
      <c r="A511" s="8"/>
      <c r="B511" s="24" t="s">
        <v>490</v>
      </c>
      <c r="C511" s="21">
        <v>8</v>
      </c>
      <c r="D511" s="9">
        <v>37</v>
      </c>
      <c r="E511" s="10">
        <f t="shared" si="56"/>
        <v>1.3319791545262318E-4</v>
      </c>
      <c r="F511" s="10">
        <f t="shared" si="57"/>
        <v>6.0054211098667441E-4</v>
      </c>
      <c r="G511" s="10">
        <f t="shared" si="59"/>
        <v>3.625</v>
      </c>
      <c r="H511" s="17">
        <f t="shared" si="58"/>
        <v>4.8284244351575904E-4</v>
      </c>
    </row>
    <row r="512" spans="1:8" x14ac:dyDescent="0.2">
      <c r="A512" s="8"/>
      <c r="B512" s="24" t="s">
        <v>491</v>
      </c>
      <c r="C512" s="21">
        <v>9</v>
      </c>
      <c r="D512" s="9">
        <v>52</v>
      </c>
      <c r="E512" s="10">
        <f t="shared" si="56"/>
        <v>1.4984765488420106E-4</v>
      </c>
      <c r="F512" s="10">
        <f t="shared" si="57"/>
        <v>8.4400512895424517E-4</v>
      </c>
      <c r="G512" s="10">
        <f t="shared" si="59"/>
        <v>4.7777777777777777</v>
      </c>
      <c r="H512" s="17">
        <f t="shared" si="58"/>
        <v>7.1593879555784947E-4</v>
      </c>
    </row>
    <row r="513" spans="1:8" ht="25.5" x14ac:dyDescent="0.2">
      <c r="A513" s="8"/>
      <c r="B513" s="24" t="s">
        <v>492</v>
      </c>
      <c r="C513" s="21">
        <v>16</v>
      </c>
      <c r="D513" s="9">
        <v>5</v>
      </c>
      <c r="E513" s="10">
        <f t="shared" si="56"/>
        <v>2.6639583090524635E-4</v>
      </c>
      <c r="F513" s="10">
        <f t="shared" si="57"/>
        <v>8.1154339322523573E-5</v>
      </c>
      <c r="G513" s="10">
        <f t="shared" si="59"/>
        <v>-0.6875</v>
      </c>
      <c r="H513" s="17">
        <f t="shared" si="58"/>
        <v>-1.8314713374735687E-4</v>
      </c>
    </row>
    <row r="514" spans="1:8" x14ac:dyDescent="0.2">
      <c r="A514" s="8"/>
      <c r="B514" s="24" t="s">
        <v>493</v>
      </c>
      <c r="C514" s="21">
        <v>35</v>
      </c>
      <c r="D514" s="9">
        <v>34</v>
      </c>
      <c r="E514" s="10">
        <f t="shared" si="56"/>
        <v>5.8274088010522632E-4</v>
      </c>
      <c r="F514" s="10">
        <f t="shared" si="57"/>
        <v>5.5184950739316035E-4</v>
      </c>
      <c r="G514" s="10">
        <f t="shared" si="59"/>
        <v>-2.8571428571428571E-2</v>
      </c>
      <c r="H514" s="17">
        <f t="shared" si="58"/>
        <v>-1.6649739431577894E-5</v>
      </c>
    </row>
    <row r="515" spans="1:8" ht="25.5" x14ac:dyDescent="0.2">
      <c r="A515" s="8"/>
      <c r="B515" s="24" t="s">
        <v>494</v>
      </c>
      <c r="C515" s="21">
        <v>1</v>
      </c>
      <c r="D515" s="9">
        <v>0</v>
      </c>
      <c r="E515" s="10">
        <f t="shared" si="56"/>
        <v>1.6649739431577897E-5</v>
      </c>
      <c r="F515" s="10" t="str">
        <f t="shared" si="57"/>
        <v/>
      </c>
      <c r="G515" s="10">
        <f t="shared" si="59"/>
        <v>-1</v>
      </c>
      <c r="H515" s="17">
        <f t="shared" si="58"/>
        <v>-1.6649739431577897E-5</v>
      </c>
    </row>
    <row r="516" spans="1:8" x14ac:dyDescent="0.2">
      <c r="A516" s="8"/>
      <c r="B516" s="24" t="s">
        <v>495</v>
      </c>
      <c r="C516" s="21">
        <v>8</v>
      </c>
      <c r="D516" s="9">
        <v>16</v>
      </c>
      <c r="E516" s="10">
        <f t="shared" si="56"/>
        <v>1.3319791545262318E-4</v>
      </c>
      <c r="F516" s="10">
        <f t="shared" si="57"/>
        <v>2.5969388583207547E-4</v>
      </c>
      <c r="G516" s="10">
        <f t="shared" si="59"/>
        <v>1</v>
      </c>
      <c r="H516" s="17">
        <f t="shared" si="58"/>
        <v>1.3319791545262318E-4</v>
      </c>
    </row>
    <row r="517" spans="1:8" ht="25.5" x14ac:dyDescent="0.2">
      <c r="A517" s="8"/>
      <c r="B517" s="24" t="s">
        <v>496</v>
      </c>
      <c r="C517" s="21">
        <v>263</v>
      </c>
      <c r="D517" s="9">
        <v>256</v>
      </c>
      <c r="E517" s="10">
        <f t="shared" si="56"/>
        <v>4.3788814705049868E-3</v>
      </c>
      <c r="F517" s="10">
        <f t="shared" si="57"/>
        <v>4.1551021733132075E-3</v>
      </c>
      <c r="G517" s="10">
        <f t="shared" si="59"/>
        <v>-2.6615969581749048E-2</v>
      </c>
      <c r="H517" s="17">
        <f t="shared" si="58"/>
        <v>-1.1654817602104527E-4</v>
      </c>
    </row>
    <row r="518" spans="1:8" ht="25.5" x14ac:dyDescent="0.2">
      <c r="A518" s="8"/>
      <c r="B518" s="24" t="s">
        <v>497</v>
      </c>
      <c r="C518" s="21">
        <v>25</v>
      </c>
      <c r="D518" s="9">
        <v>23</v>
      </c>
      <c r="E518" s="10">
        <f t="shared" si="56"/>
        <v>4.1624348578944741E-4</v>
      </c>
      <c r="F518" s="10">
        <f t="shared" si="57"/>
        <v>3.7330996088360847E-4</v>
      </c>
      <c r="G518" s="10">
        <f t="shared" si="59"/>
        <v>-0.08</v>
      </c>
      <c r="H518" s="17">
        <f t="shared" si="58"/>
        <v>-3.3299478863155794E-5</v>
      </c>
    </row>
    <row r="519" spans="1:8" x14ac:dyDescent="0.2">
      <c r="A519" s="8"/>
      <c r="B519" s="24" t="s">
        <v>498</v>
      </c>
      <c r="C519" s="21">
        <v>94</v>
      </c>
      <c r="D519" s="9">
        <v>75</v>
      </c>
      <c r="E519" s="10">
        <f t="shared" si="56"/>
        <v>1.5650755065683222E-3</v>
      </c>
      <c r="F519" s="10">
        <f t="shared" si="57"/>
        <v>1.2173150898378536E-3</v>
      </c>
      <c r="G519" s="10">
        <f t="shared" si="59"/>
        <v>-0.20212765957446807</v>
      </c>
      <c r="H519" s="17">
        <f t="shared" si="58"/>
        <v>-3.1634504919998002E-4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6</v>
      </c>
      <c r="E520" s="10" t="str">
        <f t="shared" si="56"/>
        <v/>
      </c>
      <c r="F520" s="10">
        <f t="shared" si="57"/>
        <v>9.7385207187028293E-5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42</v>
      </c>
      <c r="D521" s="9">
        <v>87</v>
      </c>
      <c r="E521" s="10">
        <f t="shared" si="56"/>
        <v>6.9928905612627167E-4</v>
      </c>
      <c r="F521" s="10">
        <f t="shared" si="57"/>
        <v>1.4120855042119103E-3</v>
      </c>
      <c r="G521" s="10">
        <f t="shared" si="59"/>
        <v>1.0714285714285714</v>
      </c>
      <c r="H521" s="17">
        <f t="shared" si="58"/>
        <v>7.4923827442100539E-4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1</v>
      </c>
      <c r="E523" s="10" t="str">
        <f t="shared" si="56"/>
        <v/>
      </c>
      <c r="F523" s="10">
        <f t="shared" si="57"/>
        <v>1.6230867864504717E-5</v>
      </c>
      <c r="G523" s="10">
        <f t="shared" si="59"/>
        <v>1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25</v>
      </c>
      <c r="D524" s="9">
        <v>12</v>
      </c>
      <c r="E524" s="10">
        <f t="shared" si="56"/>
        <v>4.1624348578944741E-4</v>
      </c>
      <c r="F524" s="10">
        <f t="shared" si="57"/>
        <v>1.9477041437405659E-4</v>
      </c>
      <c r="G524" s="10">
        <f t="shared" si="59"/>
        <v>-0.52</v>
      </c>
      <c r="H524" s="17">
        <f t="shared" si="58"/>
        <v>-2.1644661261051266E-4</v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39</v>
      </c>
      <c r="D526" s="9">
        <v>92</v>
      </c>
      <c r="E526" s="10">
        <f t="shared" si="56"/>
        <v>6.4933983783153795E-4</v>
      </c>
      <c r="F526" s="10">
        <f t="shared" si="57"/>
        <v>1.4932398435344339E-3</v>
      </c>
      <c r="G526" s="10">
        <f t="shared" si="59"/>
        <v>1.358974358974359</v>
      </c>
      <c r="H526" s="17">
        <f t="shared" si="58"/>
        <v>8.8243618987362854E-4</v>
      </c>
    </row>
    <row r="527" spans="1:8" x14ac:dyDescent="0.2">
      <c r="A527" s="8"/>
      <c r="B527" s="24" t="s">
        <v>506</v>
      </c>
      <c r="C527" s="21">
        <v>114</v>
      </c>
      <c r="D527" s="9">
        <v>139</v>
      </c>
      <c r="E527" s="10">
        <f t="shared" si="56"/>
        <v>1.8980702951998801E-3</v>
      </c>
      <c r="F527" s="10">
        <f t="shared" si="57"/>
        <v>2.2560906331661554E-3</v>
      </c>
      <c r="G527" s="10">
        <f t="shared" si="59"/>
        <v>0.21929824561403508</v>
      </c>
      <c r="H527" s="17">
        <f t="shared" si="58"/>
        <v>4.1624348578944736E-4</v>
      </c>
    </row>
    <row r="528" spans="1:8" ht="25.5" x14ac:dyDescent="0.2">
      <c r="A528" s="8"/>
      <c r="B528" s="24" t="s">
        <v>507</v>
      </c>
      <c r="C528" s="21">
        <v>191</v>
      </c>
      <c r="D528" s="9">
        <v>294</v>
      </c>
      <c r="E528" s="10">
        <f t="shared" si="56"/>
        <v>3.1801002314313779E-3</v>
      </c>
      <c r="F528" s="10">
        <f t="shared" si="57"/>
        <v>4.7718751521643862E-3</v>
      </c>
      <c r="G528" s="10">
        <f t="shared" si="59"/>
        <v>0.53926701570680624</v>
      </c>
      <c r="H528" s="17">
        <f t="shared" si="58"/>
        <v>1.7149231614525229E-3</v>
      </c>
    </row>
    <row r="529" spans="1:8" x14ac:dyDescent="0.2">
      <c r="A529" s="8"/>
      <c r="B529" s="24" t="s">
        <v>508</v>
      </c>
      <c r="C529" s="21">
        <v>171</v>
      </c>
      <c r="D529" s="9">
        <v>180</v>
      </c>
      <c r="E529" s="10">
        <f t="shared" si="56"/>
        <v>2.8471054427998202E-3</v>
      </c>
      <c r="F529" s="10">
        <f t="shared" si="57"/>
        <v>2.9215562156108487E-3</v>
      </c>
      <c r="G529" s="10">
        <f t="shared" si="59"/>
        <v>5.2631578947368418E-2</v>
      </c>
      <c r="H529" s="17">
        <f t="shared" si="58"/>
        <v>1.4984765488420106E-4</v>
      </c>
    </row>
    <row r="530" spans="1:8" x14ac:dyDescent="0.2">
      <c r="A530" s="8"/>
      <c r="B530" s="24" t="s">
        <v>509</v>
      </c>
      <c r="C530" s="21">
        <v>4298</v>
      </c>
      <c r="D530" s="9">
        <v>2848</v>
      </c>
      <c r="E530" s="10">
        <f t="shared" si="56"/>
        <v>7.1560580076921801E-2</v>
      </c>
      <c r="F530" s="10">
        <f t="shared" si="57"/>
        <v>4.6225511678109427E-2</v>
      </c>
      <c r="G530" s="10">
        <f t="shared" si="59"/>
        <v>-0.3373662168450442</v>
      </c>
      <c r="H530" s="17">
        <f t="shared" si="58"/>
        <v>-2.4142122175787949E-2</v>
      </c>
    </row>
    <row r="531" spans="1:8" x14ac:dyDescent="0.2">
      <c r="A531" s="8"/>
      <c r="B531" s="24" t="s">
        <v>510</v>
      </c>
      <c r="C531" s="21">
        <v>481</v>
      </c>
      <c r="D531" s="9">
        <v>307</v>
      </c>
      <c r="E531" s="10">
        <f t="shared" si="56"/>
        <v>8.0085246665889676E-3</v>
      </c>
      <c r="F531" s="10">
        <f t="shared" si="57"/>
        <v>4.9828764344029474E-3</v>
      </c>
      <c r="G531" s="10">
        <f t="shared" si="59"/>
        <v>-0.36174636174636177</v>
      </c>
      <c r="H531" s="17">
        <f t="shared" si="58"/>
        <v>-2.8970546610945537E-3</v>
      </c>
    </row>
    <row r="532" spans="1:8" ht="28.5" customHeight="1" x14ac:dyDescent="0.2">
      <c r="A532" s="8"/>
      <c r="B532" s="24" t="s">
        <v>511</v>
      </c>
      <c r="C532" s="21">
        <v>71</v>
      </c>
      <c r="D532" s="9">
        <v>189</v>
      </c>
      <c r="E532" s="10">
        <f t="shared" si="56"/>
        <v>1.1821314996420306E-3</v>
      </c>
      <c r="F532" s="10">
        <f t="shared" si="57"/>
        <v>3.0676340263913913E-3</v>
      </c>
      <c r="G532" s="10">
        <f t="shared" si="59"/>
        <v>1.6619718309859155</v>
      </c>
      <c r="H532" s="17">
        <f t="shared" si="58"/>
        <v>1.9646692529261918E-3</v>
      </c>
    </row>
    <row r="533" spans="1:8" x14ac:dyDescent="0.2">
      <c r="A533" s="8"/>
      <c r="B533" s="24" t="s">
        <v>512</v>
      </c>
      <c r="C533" s="21">
        <v>0</v>
      </c>
      <c r="D533" s="9">
        <v>8</v>
      </c>
      <c r="E533" s="10" t="str">
        <f t="shared" si="56"/>
        <v/>
      </c>
      <c r="F533" s="10">
        <f t="shared" si="57"/>
        <v>1.2984694291603773E-4</v>
      </c>
      <c r="G533" s="10">
        <f t="shared" si="59"/>
        <v>1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255</v>
      </c>
      <c r="D534" s="9">
        <v>191</v>
      </c>
      <c r="E534" s="10">
        <f t="shared" si="56"/>
        <v>4.2456835550523635E-3</v>
      </c>
      <c r="F534" s="10">
        <f t="shared" si="57"/>
        <v>3.1000957621204004E-3</v>
      </c>
      <c r="G534" s="10">
        <f t="shared" si="59"/>
        <v>-0.25098039215686274</v>
      </c>
      <c r="H534" s="17">
        <f t="shared" si="58"/>
        <v>-1.0655833236209854E-3</v>
      </c>
    </row>
    <row r="535" spans="1:8" ht="25.5" x14ac:dyDescent="0.2">
      <c r="A535" s="8"/>
      <c r="B535" s="24" t="s">
        <v>514</v>
      </c>
      <c r="C535" s="21">
        <v>135</v>
      </c>
      <c r="D535" s="9">
        <v>58</v>
      </c>
      <c r="E535" s="10">
        <f t="shared" si="56"/>
        <v>2.247714823263016E-3</v>
      </c>
      <c r="F535" s="10">
        <f t="shared" si="57"/>
        <v>9.4139033614127352E-4</v>
      </c>
      <c r="G535" s="10">
        <f t="shared" si="59"/>
        <v>-0.57037037037037042</v>
      </c>
      <c r="H535" s="17">
        <f t="shared" si="58"/>
        <v>-1.282029936231498E-3</v>
      </c>
    </row>
    <row r="536" spans="1:8" x14ac:dyDescent="0.2">
      <c r="A536" s="8"/>
      <c r="B536" s="24" t="s">
        <v>515</v>
      </c>
      <c r="C536" s="21">
        <v>66</v>
      </c>
      <c r="D536" s="9">
        <v>116</v>
      </c>
      <c r="E536" s="10">
        <f t="shared" si="56"/>
        <v>1.0988828024841412E-3</v>
      </c>
      <c r="F536" s="10">
        <f t="shared" si="57"/>
        <v>1.882780672282547E-3</v>
      </c>
      <c r="G536" s="10">
        <f t="shared" si="59"/>
        <v>0.75757575757575757</v>
      </c>
      <c r="H536" s="17">
        <f t="shared" si="58"/>
        <v>8.3248697157889482E-4</v>
      </c>
    </row>
    <row r="537" spans="1:8" ht="25.5" x14ac:dyDescent="0.2">
      <c r="A537" s="8"/>
      <c r="B537" s="24" t="s">
        <v>516</v>
      </c>
      <c r="C537" s="21">
        <v>240</v>
      </c>
      <c r="D537" s="9">
        <v>220</v>
      </c>
      <c r="E537" s="10">
        <f t="shared" si="56"/>
        <v>3.9959374635786951E-3</v>
      </c>
      <c r="F537" s="10">
        <f t="shared" si="57"/>
        <v>3.5707909301910374E-3</v>
      </c>
      <c r="G537" s="10">
        <f t="shared" si="59"/>
        <v>-8.3333333333333329E-2</v>
      </c>
      <c r="H537" s="17">
        <f t="shared" si="58"/>
        <v>-3.3299478863155793E-4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40</v>
      </c>
      <c r="D540" s="9">
        <v>10</v>
      </c>
      <c r="E540" s="10">
        <f t="shared" si="56"/>
        <v>6.6598957726311586E-4</v>
      </c>
      <c r="F540" s="10">
        <f t="shared" si="57"/>
        <v>1.6230867864504715E-4</v>
      </c>
      <c r="G540" s="10">
        <f t="shared" si="59"/>
        <v>-0.75</v>
      </c>
      <c r="H540" s="17">
        <f t="shared" si="58"/>
        <v>-4.9949218294733689E-4</v>
      </c>
    </row>
    <row r="541" spans="1:8" x14ac:dyDescent="0.2">
      <c r="A541" s="8"/>
      <c r="B541" s="24" t="s">
        <v>520</v>
      </c>
      <c r="C541" s="21">
        <v>10</v>
      </c>
      <c r="D541" s="9">
        <v>5</v>
      </c>
      <c r="E541" s="10">
        <f t="shared" si="56"/>
        <v>1.6649739431577896E-4</v>
      </c>
      <c r="F541" s="10">
        <f t="shared" si="57"/>
        <v>8.1154339322523573E-5</v>
      </c>
      <c r="G541" s="10">
        <f t="shared" si="59"/>
        <v>-0.5</v>
      </c>
      <c r="H541" s="17">
        <f t="shared" si="58"/>
        <v>-8.3248697157889482E-5</v>
      </c>
    </row>
    <row r="542" spans="1:8" ht="25.5" x14ac:dyDescent="0.2">
      <c r="A542" s="8"/>
      <c r="B542" s="24" t="s">
        <v>521</v>
      </c>
      <c r="C542" s="21">
        <v>110</v>
      </c>
      <c r="D542" s="9">
        <v>7</v>
      </c>
      <c r="E542" s="10">
        <f t="shared" si="56"/>
        <v>1.8314713374735685E-3</v>
      </c>
      <c r="F542" s="10">
        <f t="shared" si="57"/>
        <v>1.13616075051533E-4</v>
      </c>
      <c r="G542" s="10">
        <f t="shared" si="59"/>
        <v>-0.9363636363636364</v>
      </c>
      <c r="H542" s="17">
        <f t="shared" si="58"/>
        <v>-1.7149231614525234E-3</v>
      </c>
    </row>
    <row r="543" spans="1:8" ht="25.5" x14ac:dyDescent="0.2">
      <c r="A543" s="8"/>
      <c r="B543" s="24" t="s">
        <v>522</v>
      </c>
      <c r="C543" s="21">
        <v>6</v>
      </c>
      <c r="D543" s="9">
        <v>18</v>
      </c>
      <c r="E543" s="10">
        <f t="shared" si="56"/>
        <v>9.9898436589467376E-5</v>
      </c>
      <c r="F543" s="10">
        <f t="shared" si="57"/>
        <v>2.9215562156108488E-4</v>
      </c>
      <c r="G543" s="10">
        <f t="shared" si="59"/>
        <v>2</v>
      </c>
      <c r="H543" s="17">
        <f t="shared" si="58"/>
        <v>1.9979687317893475E-4</v>
      </c>
    </row>
    <row r="544" spans="1:8" ht="25.5" x14ac:dyDescent="0.2">
      <c r="A544" s="8"/>
      <c r="B544" s="24" t="s">
        <v>523</v>
      </c>
      <c r="C544" s="21">
        <v>25</v>
      </c>
      <c r="D544" s="9">
        <v>13</v>
      </c>
      <c r="E544" s="10">
        <f t="shared" si="56"/>
        <v>4.1624348578944741E-4</v>
      </c>
      <c r="F544" s="10">
        <f t="shared" si="57"/>
        <v>2.1100128223856129E-4</v>
      </c>
      <c r="G544" s="10">
        <f t="shared" si="59"/>
        <v>-0.48</v>
      </c>
      <c r="H544" s="17">
        <f t="shared" si="58"/>
        <v>-1.9979687317893475E-4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1</v>
      </c>
      <c r="D546" s="9">
        <v>2</v>
      </c>
      <c r="E546" s="10">
        <f t="shared" si="56"/>
        <v>1.6649739431577897E-5</v>
      </c>
      <c r="F546" s="10">
        <f t="shared" si="57"/>
        <v>3.2461735729009433E-5</v>
      </c>
      <c r="G546" s="10">
        <f t="shared" si="59"/>
        <v>1</v>
      </c>
      <c r="H546" s="17">
        <f t="shared" si="58"/>
        <v>1.6649739431577897E-5</v>
      </c>
    </row>
    <row r="547" spans="1:8" x14ac:dyDescent="0.2">
      <c r="A547" s="8"/>
      <c r="B547" s="24" t="s">
        <v>526</v>
      </c>
      <c r="C547" s="21">
        <v>15</v>
      </c>
      <c r="D547" s="9">
        <v>59</v>
      </c>
      <c r="E547" s="10">
        <f t="shared" si="56"/>
        <v>2.4974609147366845E-4</v>
      </c>
      <c r="F547" s="10">
        <f t="shared" si="57"/>
        <v>9.5762120400577817E-4</v>
      </c>
      <c r="G547" s="10">
        <f t="shared" si="59"/>
        <v>2.9333333333333331</v>
      </c>
      <c r="H547" s="17">
        <f t="shared" si="58"/>
        <v>7.3258853498942738E-4</v>
      </c>
    </row>
    <row r="548" spans="1:8" ht="25.5" x14ac:dyDescent="0.2">
      <c r="A548" s="8"/>
      <c r="B548" s="24" t="s">
        <v>527</v>
      </c>
      <c r="C548" s="21">
        <v>75</v>
      </c>
      <c r="D548" s="9">
        <v>122</v>
      </c>
      <c r="E548" s="10">
        <f t="shared" si="56"/>
        <v>1.2487304573683422E-3</v>
      </c>
      <c r="F548" s="10">
        <f t="shared" si="57"/>
        <v>1.9801658794695752E-3</v>
      </c>
      <c r="G548" s="10">
        <f t="shared" si="59"/>
        <v>0.62666666666666671</v>
      </c>
      <c r="H548" s="17">
        <f t="shared" si="58"/>
        <v>7.825377532841611E-4</v>
      </c>
    </row>
    <row r="549" spans="1:8" x14ac:dyDescent="0.2">
      <c r="A549" s="8"/>
      <c r="B549" s="24" t="s">
        <v>528</v>
      </c>
      <c r="C549" s="21">
        <v>44</v>
      </c>
      <c r="D549" s="9">
        <v>46</v>
      </c>
      <c r="E549" s="10">
        <f t="shared" si="56"/>
        <v>7.3258853498942738E-4</v>
      </c>
      <c r="F549" s="10">
        <f t="shared" si="57"/>
        <v>7.4661992176721693E-4</v>
      </c>
      <c r="G549" s="10">
        <f t="shared" si="59"/>
        <v>4.5454545454545456E-2</v>
      </c>
      <c r="H549" s="17">
        <f t="shared" si="58"/>
        <v>3.3299478863155787E-5</v>
      </c>
    </row>
    <row r="550" spans="1:8" x14ac:dyDescent="0.2">
      <c r="A550" s="8"/>
      <c r="B550" s="24" t="s">
        <v>529</v>
      </c>
      <c r="C550" s="21">
        <v>93</v>
      </c>
      <c r="D550" s="9">
        <v>28</v>
      </c>
      <c r="E550" s="10">
        <f t="shared" si="56"/>
        <v>1.5484257671367443E-3</v>
      </c>
      <c r="F550" s="10">
        <f t="shared" si="57"/>
        <v>4.54464300206132E-4</v>
      </c>
      <c r="G550" s="10">
        <f t="shared" si="59"/>
        <v>-0.69892473118279574</v>
      </c>
      <c r="H550" s="17">
        <f t="shared" si="58"/>
        <v>-1.0822330630525633E-3</v>
      </c>
    </row>
    <row r="551" spans="1:8" ht="25.5" x14ac:dyDescent="0.2">
      <c r="A551" s="8"/>
      <c r="B551" s="24" t="s">
        <v>530</v>
      </c>
      <c r="C551" s="21">
        <v>15</v>
      </c>
      <c r="D551" s="9">
        <v>34</v>
      </c>
      <c r="E551" s="10">
        <f t="shared" si="56"/>
        <v>2.4974609147366845E-4</v>
      </c>
      <c r="F551" s="10">
        <f t="shared" si="57"/>
        <v>5.5184950739316035E-4</v>
      </c>
      <c r="G551" s="10">
        <f t="shared" si="59"/>
        <v>1.2666666666666666</v>
      </c>
      <c r="H551" s="17">
        <f t="shared" si="58"/>
        <v>3.1634504919998002E-4</v>
      </c>
    </row>
    <row r="552" spans="1:8" x14ac:dyDescent="0.2">
      <c r="A552" s="8"/>
      <c r="B552" s="24" t="s">
        <v>531</v>
      </c>
      <c r="C552" s="21">
        <v>209</v>
      </c>
      <c r="D552" s="9">
        <v>198</v>
      </c>
      <c r="E552" s="10">
        <f t="shared" si="56"/>
        <v>3.4797955411997802E-3</v>
      </c>
      <c r="F552" s="10">
        <f t="shared" si="57"/>
        <v>3.2137118371719335E-3</v>
      </c>
      <c r="G552" s="10">
        <f t="shared" si="59"/>
        <v>-5.2631578947368418E-2</v>
      </c>
      <c r="H552" s="17">
        <f t="shared" si="58"/>
        <v>-1.8314713374735684E-4</v>
      </c>
    </row>
    <row r="553" spans="1:8" x14ac:dyDescent="0.2">
      <c r="A553" s="8"/>
      <c r="B553" s="24" t="s">
        <v>532</v>
      </c>
      <c r="C553" s="21">
        <v>1</v>
      </c>
      <c r="D553" s="9">
        <v>1</v>
      </c>
      <c r="E553" s="10">
        <f t="shared" si="56"/>
        <v>1.6649739431577897E-5</v>
      </c>
      <c r="F553" s="10">
        <f t="shared" si="57"/>
        <v>1.6230867864504717E-5</v>
      </c>
      <c r="G553" s="10">
        <f t="shared" si="59"/>
        <v>0</v>
      </c>
      <c r="H553" s="17">
        <f t="shared" si="58"/>
        <v>0</v>
      </c>
    </row>
    <row r="554" spans="1:8" x14ac:dyDescent="0.2">
      <c r="A554" s="8"/>
      <c r="B554" s="24" t="s">
        <v>533</v>
      </c>
      <c r="C554" s="21">
        <v>68</v>
      </c>
      <c r="D554" s="9">
        <v>111</v>
      </c>
      <c r="E554" s="10">
        <f t="shared" ref="E554:E595" si="60">+IF(C554=0,"",C554/C$362)</f>
        <v>1.1321822813472968E-3</v>
      </c>
      <c r="F554" s="10">
        <f t="shared" ref="F554:F595" si="61">+IF(D554=0,"",D554/D$362)</f>
        <v>1.8016263329600235E-3</v>
      </c>
      <c r="G554" s="10">
        <f t="shared" si="59"/>
        <v>0.63235294117647056</v>
      </c>
      <c r="H554" s="17">
        <f t="shared" ref="H554:H595" si="62">+IF(OR(AND(E554=""),(G554="")),"",E554*G554)</f>
        <v>7.1593879555784947E-4</v>
      </c>
    </row>
    <row r="555" spans="1:8" x14ac:dyDescent="0.2">
      <c r="A555" s="8"/>
      <c r="B555" s="24" t="s">
        <v>534</v>
      </c>
      <c r="C555" s="21">
        <v>390</v>
      </c>
      <c r="D555" s="9">
        <v>558</v>
      </c>
      <c r="E555" s="10">
        <f t="shared" si="60"/>
        <v>6.4933983783153791E-3</v>
      </c>
      <c r="F555" s="10">
        <f t="shared" si="61"/>
        <v>9.0568242683936317E-3</v>
      </c>
      <c r="G555" s="10">
        <f t="shared" ref="G555:G595" si="63">+IF(AND(C555=0,D555=0)," ",IF(C555=0,1,IF(D555=0,-1,(D555-C555)/C555)))</f>
        <v>0.43076923076923079</v>
      </c>
      <c r="H555" s="17">
        <f t="shared" si="62"/>
        <v>2.7971562245050867E-3</v>
      </c>
    </row>
    <row r="556" spans="1:8" ht="25.5" x14ac:dyDescent="0.2">
      <c r="A556" s="8"/>
      <c r="B556" s="24" t="s">
        <v>535</v>
      </c>
      <c r="C556" s="21">
        <v>16</v>
      </c>
      <c r="D556" s="9">
        <v>14</v>
      </c>
      <c r="E556" s="10">
        <f t="shared" si="60"/>
        <v>2.6639583090524635E-4</v>
      </c>
      <c r="F556" s="10">
        <f t="shared" si="61"/>
        <v>2.27232150103066E-4</v>
      </c>
      <c r="G556" s="10">
        <f t="shared" si="63"/>
        <v>-0.125</v>
      </c>
      <c r="H556" s="17">
        <f t="shared" si="62"/>
        <v>-3.3299478863155794E-5</v>
      </c>
    </row>
    <row r="557" spans="1:8" x14ac:dyDescent="0.2">
      <c r="A557" s="8"/>
      <c r="B557" s="24" t="s">
        <v>536</v>
      </c>
      <c r="C557" s="21">
        <v>14</v>
      </c>
      <c r="D557" s="9">
        <v>8</v>
      </c>
      <c r="E557" s="10">
        <f t="shared" si="60"/>
        <v>2.3309635204209054E-4</v>
      </c>
      <c r="F557" s="10">
        <f t="shared" si="61"/>
        <v>1.2984694291603773E-4</v>
      </c>
      <c r="G557" s="10">
        <f t="shared" si="63"/>
        <v>-0.42857142857142855</v>
      </c>
      <c r="H557" s="17">
        <f t="shared" si="62"/>
        <v>-9.9898436589467362E-5</v>
      </c>
    </row>
    <row r="558" spans="1:8" x14ac:dyDescent="0.2">
      <c r="A558" s="8"/>
      <c r="B558" s="24" t="s">
        <v>537</v>
      </c>
      <c r="C558" s="21">
        <v>415</v>
      </c>
      <c r="D558" s="9">
        <v>540</v>
      </c>
      <c r="E558" s="10">
        <f t="shared" si="60"/>
        <v>6.909641864104827E-3</v>
      </c>
      <c r="F558" s="10">
        <f t="shared" si="61"/>
        <v>8.7646686468325456E-3</v>
      </c>
      <c r="G558" s="10">
        <f t="shared" si="63"/>
        <v>0.30120481927710846</v>
      </c>
      <c r="H558" s="17">
        <f t="shared" si="62"/>
        <v>2.0812174289472373E-3</v>
      </c>
    </row>
    <row r="559" spans="1:8" x14ac:dyDescent="0.2">
      <c r="A559" s="8"/>
      <c r="B559" s="24" t="s">
        <v>538</v>
      </c>
      <c r="C559" s="21">
        <v>273</v>
      </c>
      <c r="D559" s="9">
        <v>359</v>
      </c>
      <c r="E559" s="10">
        <f t="shared" si="60"/>
        <v>4.5453788648207654E-3</v>
      </c>
      <c r="F559" s="10">
        <f t="shared" si="61"/>
        <v>5.8268815633571924E-3</v>
      </c>
      <c r="G559" s="10">
        <f t="shared" si="63"/>
        <v>0.31501831501831501</v>
      </c>
      <c r="H559" s="17">
        <f t="shared" si="62"/>
        <v>1.4318775911156989E-3</v>
      </c>
    </row>
    <row r="560" spans="1:8" x14ac:dyDescent="0.2">
      <c r="A560" s="8"/>
      <c r="B560" s="24" t="s">
        <v>539</v>
      </c>
      <c r="C560" s="21">
        <v>10</v>
      </c>
      <c r="D560" s="9">
        <v>5</v>
      </c>
      <c r="E560" s="10">
        <f t="shared" si="60"/>
        <v>1.6649739431577896E-4</v>
      </c>
      <c r="F560" s="10">
        <f t="shared" si="61"/>
        <v>8.1154339322523573E-5</v>
      </c>
      <c r="G560" s="10">
        <f t="shared" si="63"/>
        <v>-0.5</v>
      </c>
      <c r="H560" s="17">
        <f t="shared" si="62"/>
        <v>-8.3248697157889482E-5</v>
      </c>
    </row>
    <row r="561" spans="1:8" x14ac:dyDescent="0.2">
      <c r="A561" s="8"/>
      <c r="B561" s="24" t="s">
        <v>540</v>
      </c>
      <c r="C561" s="21">
        <v>65</v>
      </c>
      <c r="D561" s="9">
        <v>74</v>
      </c>
      <c r="E561" s="10">
        <f t="shared" si="60"/>
        <v>1.0822330630525633E-3</v>
      </c>
      <c r="F561" s="10">
        <f t="shared" si="61"/>
        <v>1.2010842219733488E-3</v>
      </c>
      <c r="G561" s="10">
        <f t="shared" si="63"/>
        <v>0.13846153846153847</v>
      </c>
      <c r="H561" s="17">
        <f t="shared" si="62"/>
        <v>1.4984765488420108E-4</v>
      </c>
    </row>
    <row r="562" spans="1:8" x14ac:dyDescent="0.2">
      <c r="A562" s="8"/>
      <c r="B562" s="24" t="s">
        <v>541</v>
      </c>
      <c r="C562" s="21">
        <v>39</v>
      </c>
      <c r="D562" s="9">
        <v>22</v>
      </c>
      <c r="E562" s="10">
        <f t="shared" si="60"/>
        <v>6.4933983783153795E-4</v>
      </c>
      <c r="F562" s="10">
        <f t="shared" si="61"/>
        <v>3.5707909301910371E-4</v>
      </c>
      <c r="G562" s="10">
        <f t="shared" si="63"/>
        <v>-0.4358974358974359</v>
      </c>
      <c r="H562" s="17">
        <f t="shared" si="62"/>
        <v>-2.8304557033682426E-4</v>
      </c>
    </row>
    <row r="563" spans="1:8" x14ac:dyDescent="0.2">
      <c r="A563" s="8"/>
      <c r="B563" s="24" t="s">
        <v>542</v>
      </c>
      <c r="C563" s="21">
        <v>14</v>
      </c>
      <c r="D563" s="9">
        <v>1</v>
      </c>
      <c r="E563" s="10">
        <f t="shared" si="60"/>
        <v>2.3309635204209054E-4</v>
      </c>
      <c r="F563" s="10">
        <f t="shared" si="61"/>
        <v>1.6230867864504717E-5</v>
      </c>
      <c r="G563" s="10">
        <f t="shared" si="63"/>
        <v>-0.9285714285714286</v>
      </c>
      <c r="H563" s="17">
        <f t="shared" si="62"/>
        <v>-2.1644661261051266E-4</v>
      </c>
    </row>
    <row r="564" spans="1:8" x14ac:dyDescent="0.2">
      <c r="A564" s="8"/>
      <c r="B564" s="24" t="s">
        <v>543</v>
      </c>
      <c r="C564" s="21">
        <v>38</v>
      </c>
      <c r="D564" s="9">
        <v>34</v>
      </c>
      <c r="E564" s="10">
        <f t="shared" si="60"/>
        <v>6.3269009839996004E-4</v>
      </c>
      <c r="F564" s="10">
        <f t="shared" si="61"/>
        <v>5.5184950739316035E-4</v>
      </c>
      <c r="G564" s="10">
        <f t="shared" si="63"/>
        <v>-0.10526315789473684</v>
      </c>
      <c r="H564" s="17">
        <f t="shared" si="62"/>
        <v>-6.6598957726311575E-5</v>
      </c>
    </row>
    <row r="565" spans="1:8" x14ac:dyDescent="0.2">
      <c r="A565" s="8"/>
      <c r="B565" s="24" t="s">
        <v>544</v>
      </c>
      <c r="C565" s="21">
        <v>1</v>
      </c>
      <c r="D565" s="9">
        <v>2</v>
      </c>
      <c r="E565" s="10">
        <f t="shared" si="60"/>
        <v>1.6649739431577897E-5</v>
      </c>
      <c r="F565" s="10">
        <f t="shared" si="61"/>
        <v>3.2461735729009433E-5</v>
      </c>
      <c r="G565" s="10">
        <f t="shared" si="63"/>
        <v>1</v>
      </c>
      <c r="H565" s="17">
        <f t="shared" si="62"/>
        <v>1.6649739431577897E-5</v>
      </c>
    </row>
    <row r="566" spans="1:8" x14ac:dyDescent="0.2">
      <c r="A566" s="8"/>
      <c r="B566" s="24" t="s">
        <v>545</v>
      </c>
      <c r="C566" s="21">
        <v>112</v>
      </c>
      <c r="D566" s="9">
        <v>38</v>
      </c>
      <c r="E566" s="10">
        <f t="shared" si="60"/>
        <v>1.8647708163367243E-3</v>
      </c>
      <c r="F566" s="10">
        <f t="shared" si="61"/>
        <v>6.1677297885117917E-4</v>
      </c>
      <c r="G566" s="10">
        <f t="shared" si="63"/>
        <v>-0.6607142857142857</v>
      </c>
      <c r="H566" s="17">
        <f t="shared" si="62"/>
        <v>-1.2320807179367643E-3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106</v>
      </c>
      <c r="D568" s="9">
        <v>220</v>
      </c>
      <c r="E568" s="10">
        <f t="shared" si="60"/>
        <v>1.7648723797472569E-3</v>
      </c>
      <c r="F568" s="10">
        <f t="shared" si="61"/>
        <v>3.5707909301910374E-3</v>
      </c>
      <c r="G568" s="10">
        <f t="shared" si="63"/>
        <v>1.0754716981132075</v>
      </c>
      <c r="H568" s="17">
        <f t="shared" si="62"/>
        <v>1.8980702951998799E-3</v>
      </c>
    </row>
    <row r="569" spans="1:8" ht="25.5" x14ac:dyDescent="0.2">
      <c r="A569" s="8"/>
      <c r="B569" s="24" t="s">
        <v>548</v>
      </c>
      <c r="C569" s="21">
        <v>39</v>
      </c>
      <c r="D569" s="9">
        <v>28</v>
      </c>
      <c r="E569" s="10">
        <f t="shared" si="60"/>
        <v>6.4933983783153795E-4</v>
      </c>
      <c r="F569" s="10">
        <f t="shared" si="61"/>
        <v>4.54464300206132E-4</v>
      </c>
      <c r="G569" s="10">
        <f t="shared" si="63"/>
        <v>-0.28205128205128205</v>
      </c>
      <c r="H569" s="17">
        <f t="shared" si="62"/>
        <v>-1.8314713374735684E-4</v>
      </c>
    </row>
    <row r="570" spans="1:8" x14ac:dyDescent="0.2">
      <c r="A570" s="8"/>
      <c r="B570" s="24" t="s">
        <v>549</v>
      </c>
      <c r="C570" s="21">
        <v>1</v>
      </c>
      <c r="D570" s="9">
        <v>0</v>
      </c>
      <c r="E570" s="10">
        <f t="shared" si="60"/>
        <v>1.6649739431577897E-5</v>
      </c>
      <c r="F570" s="10" t="str">
        <f t="shared" si="61"/>
        <v/>
      </c>
      <c r="G570" s="10">
        <f t="shared" si="63"/>
        <v>-1</v>
      </c>
      <c r="H570" s="17">
        <f t="shared" si="62"/>
        <v>-1.6649739431577897E-5</v>
      </c>
    </row>
    <row r="571" spans="1:8" x14ac:dyDescent="0.2">
      <c r="A571" s="8"/>
      <c r="B571" s="24" t="s">
        <v>550</v>
      </c>
      <c r="C571" s="21">
        <v>69</v>
      </c>
      <c r="D571" s="9">
        <v>78</v>
      </c>
      <c r="E571" s="10">
        <f t="shared" si="60"/>
        <v>1.1488320207788747E-3</v>
      </c>
      <c r="F571" s="10">
        <f t="shared" si="61"/>
        <v>1.2660076934313679E-3</v>
      </c>
      <c r="G571" s="10">
        <f t="shared" si="63"/>
        <v>0.13043478260869565</v>
      </c>
      <c r="H571" s="17">
        <f t="shared" si="62"/>
        <v>1.4984765488420106E-4</v>
      </c>
    </row>
    <row r="572" spans="1:8" ht="25.5" x14ac:dyDescent="0.2">
      <c r="A572" s="8"/>
      <c r="B572" s="24" t="s">
        <v>551</v>
      </c>
      <c r="C572" s="21">
        <v>52</v>
      </c>
      <c r="D572" s="9">
        <v>52</v>
      </c>
      <c r="E572" s="10">
        <f t="shared" si="60"/>
        <v>8.6578645044205053E-4</v>
      </c>
      <c r="F572" s="10">
        <f t="shared" si="61"/>
        <v>8.4400512895424517E-4</v>
      </c>
      <c r="G572" s="10">
        <f t="shared" si="63"/>
        <v>0</v>
      </c>
      <c r="H572" s="17">
        <f t="shared" si="62"/>
        <v>0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555</v>
      </c>
      <c r="D574" s="9">
        <v>502</v>
      </c>
      <c r="E574" s="10">
        <f t="shared" si="60"/>
        <v>9.2406053845257314E-3</v>
      </c>
      <c r="F574" s="10">
        <f t="shared" si="61"/>
        <v>8.1478956679813669E-3</v>
      </c>
      <c r="G574" s="10">
        <f t="shared" si="63"/>
        <v>-9.5495495495495492E-2</v>
      </c>
      <c r="H574" s="17">
        <f t="shared" si="62"/>
        <v>-8.8243618987362833E-4</v>
      </c>
    </row>
    <row r="575" spans="1:8" ht="25.5" x14ac:dyDescent="0.2">
      <c r="A575" s="8"/>
      <c r="B575" s="24" t="s">
        <v>554</v>
      </c>
      <c r="C575" s="21">
        <v>4</v>
      </c>
      <c r="D575" s="9">
        <v>2</v>
      </c>
      <c r="E575" s="10">
        <f t="shared" si="60"/>
        <v>6.6598957726311589E-5</v>
      </c>
      <c r="F575" s="10">
        <f t="shared" si="61"/>
        <v>3.2461735729009433E-5</v>
      </c>
      <c r="G575" s="10">
        <f t="shared" si="63"/>
        <v>-0.5</v>
      </c>
      <c r="H575" s="17">
        <f t="shared" si="62"/>
        <v>-3.3299478863155794E-5</v>
      </c>
    </row>
    <row r="576" spans="1:8" x14ac:dyDescent="0.2">
      <c r="A576" s="8"/>
      <c r="B576" s="24" t="s">
        <v>555</v>
      </c>
      <c r="C576" s="21">
        <v>12</v>
      </c>
      <c r="D576" s="9">
        <v>8</v>
      </c>
      <c r="E576" s="10">
        <f t="shared" si="60"/>
        <v>1.9979687317893475E-4</v>
      </c>
      <c r="F576" s="10">
        <f t="shared" si="61"/>
        <v>1.2984694291603773E-4</v>
      </c>
      <c r="G576" s="10">
        <f t="shared" si="63"/>
        <v>-0.33333333333333331</v>
      </c>
      <c r="H576" s="17">
        <f t="shared" si="62"/>
        <v>-6.6598957726311575E-5</v>
      </c>
    </row>
    <row r="577" spans="1:8" x14ac:dyDescent="0.2">
      <c r="A577" s="8"/>
      <c r="B577" s="24" t="s">
        <v>556</v>
      </c>
      <c r="C577" s="21">
        <v>1</v>
      </c>
      <c r="D577" s="9">
        <v>2</v>
      </c>
      <c r="E577" s="10">
        <f t="shared" si="60"/>
        <v>1.6649739431577897E-5</v>
      </c>
      <c r="F577" s="10">
        <f t="shared" si="61"/>
        <v>3.2461735729009433E-5</v>
      </c>
      <c r="G577" s="10">
        <f t="shared" si="63"/>
        <v>1</v>
      </c>
      <c r="H577" s="17">
        <f t="shared" si="62"/>
        <v>1.6649739431577897E-5</v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1028</v>
      </c>
      <c r="D579" s="9">
        <v>1539</v>
      </c>
      <c r="E579" s="10">
        <f t="shared" si="60"/>
        <v>1.7115932135662076E-2</v>
      </c>
      <c r="F579" s="10">
        <f t="shared" si="61"/>
        <v>2.4979305643472758E-2</v>
      </c>
      <c r="G579" s="10">
        <f t="shared" si="63"/>
        <v>0.49708171206225682</v>
      </c>
      <c r="H579" s="17">
        <f t="shared" si="62"/>
        <v>8.5080168495363043E-3</v>
      </c>
    </row>
    <row r="580" spans="1:8" ht="25.5" x14ac:dyDescent="0.2">
      <c r="A580" s="8"/>
      <c r="B580" s="24" t="s">
        <v>559</v>
      </c>
      <c r="C580" s="21">
        <v>723</v>
      </c>
      <c r="D580" s="9">
        <v>553</v>
      </c>
      <c r="E580" s="10">
        <f t="shared" si="60"/>
        <v>1.2037761609030818E-2</v>
      </c>
      <c r="F580" s="10">
        <f t="shared" si="61"/>
        <v>8.9756699290711069E-3</v>
      </c>
      <c r="G580" s="10">
        <f t="shared" si="63"/>
        <v>-0.2351313969571231</v>
      </c>
      <c r="H580" s="17">
        <f t="shared" si="62"/>
        <v>-2.8304557033682421E-3</v>
      </c>
    </row>
    <row r="581" spans="1:8" x14ac:dyDescent="0.2">
      <c r="A581" s="8"/>
      <c r="B581" s="24" t="s">
        <v>560</v>
      </c>
      <c r="C581" s="21">
        <v>1094</v>
      </c>
      <c r="D581" s="9">
        <v>1342</v>
      </c>
      <c r="E581" s="10">
        <f t="shared" si="60"/>
        <v>1.821481493814622E-2</v>
      </c>
      <c r="F581" s="10">
        <f t="shared" si="61"/>
        <v>2.1781824674165326E-2</v>
      </c>
      <c r="G581" s="10">
        <f t="shared" si="63"/>
        <v>0.22669104204753199</v>
      </c>
      <c r="H581" s="17">
        <f t="shared" si="62"/>
        <v>4.1291353790313184E-3</v>
      </c>
    </row>
    <row r="582" spans="1:8" x14ac:dyDescent="0.2">
      <c r="A582" s="8"/>
      <c r="B582" s="24" t="s">
        <v>561</v>
      </c>
      <c r="C582" s="21">
        <v>235</v>
      </c>
      <c r="D582" s="9">
        <v>193</v>
      </c>
      <c r="E582" s="10">
        <f t="shared" si="60"/>
        <v>3.9126887664208054E-3</v>
      </c>
      <c r="F582" s="10">
        <f t="shared" si="61"/>
        <v>3.1325574978494099E-3</v>
      </c>
      <c r="G582" s="10">
        <f t="shared" si="63"/>
        <v>-0.17872340425531916</v>
      </c>
      <c r="H582" s="17">
        <f t="shared" si="62"/>
        <v>-6.9928905612627167E-4</v>
      </c>
    </row>
    <row r="583" spans="1:8" x14ac:dyDescent="0.2">
      <c r="A583" s="8"/>
      <c r="B583" s="24" t="s">
        <v>562</v>
      </c>
      <c r="C583" s="21">
        <v>1</v>
      </c>
      <c r="D583" s="9">
        <v>1</v>
      </c>
      <c r="E583" s="10">
        <f t="shared" si="60"/>
        <v>1.6649739431577897E-5</v>
      </c>
      <c r="F583" s="10">
        <f t="shared" si="61"/>
        <v>1.6230867864504717E-5</v>
      </c>
      <c r="G583" s="10">
        <f t="shared" si="63"/>
        <v>0</v>
      </c>
      <c r="H583" s="17">
        <f t="shared" si="62"/>
        <v>0</v>
      </c>
    </row>
    <row r="584" spans="1:8" x14ac:dyDescent="0.2">
      <c r="A584" s="8"/>
      <c r="B584" s="24" t="s">
        <v>563</v>
      </c>
      <c r="C584" s="21">
        <v>1</v>
      </c>
      <c r="D584" s="9">
        <v>1</v>
      </c>
      <c r="E584" s="10">
        <f t="shared" si="60"/>
        <v>1.6649739431577897E-5</v>
      </c>
      <c r="F584" s="10">
        <f t="shared" si="61"/>
        <v>1.6230867864504717E-5</v>
      </c>
      <c r="G584" s="10">
        <f t="shared" si="63"/>
        <v>0</v>
      </c>
      <c r="H584" s="17">
        <f t="shared" si="62"/>
        <v>0</v>
      </c>
    </row>
    <row r="585" spans="1:8" x14ac:dyDescent="0.2">
      <c r="A585" s="8"/>
      <c r="B585" s="24" t="s">
        <v>564</v>
      </c>
      <c r="C585" s="21">
        <v>12</v>
      </c>
      <c r="D585" s="9">
        <v>10</v>
      </c>
      <c r="E585" s="10">
        <f t="shared" si="60"/>
        <v>1.9979687317893475E-4</v>
      </c>
      <c r="F585" s="10">
        <f t="shared" si="61"/>
        <v>1.6230867864504715E-4</v>
      </c>
      <c r="G585" s="10">
        <f t="shared" si="63"/>
        <v>-0.16666666666666666</v>
      </c>
      <c r="H585" s="17">
        <f t="shared" si="62"/>
        <v>-3.3299478863155787E-5</v>
      </c>
    </row>
    <row r="586" spans="1:8" x14ac:dyDescent="0.2">
      <c r="A586" s="8"/>
      <c r="B586" s="24" t="s">
        <v>565</v>
      </c>
      <c r="C586" s="21">
        <v>36</v>
      </c>
      <c r="D586" s="9">
        <v>156</v>
      </c>
      <c r="E586" s="10">
        <f t="shared" si="60"/>
        <v>5.9939061953680423E-4</v>
      </c>
      <c r="F586" s="10">
        <f t="shared" si="61"/>
        <v>2.5320153868627357E-3</v>
      </c>
      <c r="G586" s="10">
        <f t="shared" si="63"/>
        <v>3.3333333333333335</v>
      </c>
      <c r="H586" s="17">
        <f t="shared" si="62"/>
        <v>1.9979687317893476E-3</v>
      </c>
    </row>
    <row r="587" spans="1:8" x14ac:dyDescent="0.2">
      <c r="A587" s="8"/>
      <c r="B587" s="24" t="s">
        <v>566</v>
      </c>
      <c r="C587" s="21">
        <v>13</v>
      </c>
      <c r="D587" s="9">
        <v>0</v>
      </c>
      <c r="E587" s="10">
        <f t="shared" si="60"/>
        <v>2.1644661261051263E-4</v>
      </c>
      <c r="F587" s="10" t="str">
        <f t="shared" si="61"/>
        <v/>
      </c>
      <c r="G587" s="10">
        <f t="shared" si="63"/>
        <v>-1</v>
      </c>
      <c r="H587" s="17">
        <f t="shared" si="62"/>
        <v>-2.1644661261051263E-4</v>
      </c>
    </row>
    <row r="588" spans="1:8" x14ac:dyDescent="0.2">
      <c r="A588" s="8"/>
      <c r="B588" s="24" t="s">
        <v>567</v>
      </c>
      <c r="C588" s="21">
        <v>679</v>
      </c>
      <c r="D588" s="9">
        <v>524</v>
      </c>
      <c r="E588" s="10">
        <f t="shared" si="60"/>
        <v>1.1305173074041391E-2</v>
      </c>
      <c r="F588" s="10">
        <f t="shared" si="61"/>
        <v>8.5049747610004712E-3</v>
      </c>
      <c r="G588" s="10">
        <f t="shared" si="63"/>
        <v>-0.22827687776141384</v>
      </c>
      <c r="H588" s="17">
        <f t="shared" si="62"/>
        <v>-2.5807096118945737E-3</v>
      </c>
    </row>
    <row r="589" spans="1:8" x14ac:dyDescent="0.2">
      <c r="A589" s="8"/>
      <c r="B589" s="24" t="s">
        <v>568</v>
      </c>
      <c r="C589" s="21">
        <v>62</v>
      </c>
      <c r="D589" s="9">
        <v>69</v>
      </c>
      <c r="E589" s="10">
        <f t="shared" si="60"/>
        <v>1.0322838447578296E-3</v>
      </c>
      <c r="F589" s="10">
        <f t="shared" si="61"/>
        <v>1.1199298826508252E-3</v>
      </c>
      <c r="G589" s="10">
        <f t="shared" si="63"/>
        <v>0.11290322580645161</v>
      </c>
      <c r="H589" s="17">
        <f t="shared" si="62"/>
        <v>1.1654817602104527E-4</v>
      </c>
    </row>
    <row r="590" spans="1:8" ht="25.5" x14ac:dyDescent="0.2">
      <c r="A590" s="8"/>
      <c r="B590" s="24" t="s">
        <v>569</v>
      </c>
      <c r="C590" s="21">
        <v>15</v>
      </c>
      <c r="D590" s="9">
        <v>14</v>
      </c>
      <c r="E590" s="10">
        <f t="shared" si="60"/>
        <v>2.4974609147366845E-4</v>
      </c>
      <c r="F590" s="10">
        <f t="shared" si="61"/>
        <v>2.27232150103066E-4</v>
      </c>
      <c r="G590" s="10">
        <f t="shared" si="63"/>
        <v>-6.6666666666666666E-2</v>
      </c>
      <c r="H590" s="17">
        <f t="shared" si="62"/>
        <v>-1.6649739431577897E-5</v>
      </c>
    </row>
    <row r="591" spans="1:8" x14ac:dyDescent="0.2">
      <c r="A591" s="8"/>
      <c r="B591" s="24" t="s">
        <v>570</v>
      </c>
      <c r="C591" s="21">
        <v>84</v>
      </c>
      <c r="D591" s="9">
        <v>62</v>
      </c>
      <c r="E591" s="10">
        <f t="shared" si="60"/>
        <v>1.3985781122525433E-3</v>
      </c>
      <c r="F591" s="10">
        <f t="shared" si="61"/>
        <v>1.0063138075992923E-3</v>
      </c>
      <c r="G591" s="10">
        <f t="shared" si="63"/>
        <v>-0.26190476190476192</v>
      </c>
      <c r="H591" s="17">
        <f t="shared" si="62"/>
        <v>-3.6629426749471374E-4</v>
      </c>
    </row>
    <row r="592" spans="1:8" x14ac:dyDescent="0.2">
      <c r="A592" s="8"/>
      <c r="B592" s="24" t="s">
        <v>571</v>
      </c>
      <c r="C592" s="21">
        <v>4</v>
      </c>
      <c r="D592" s="9">
        <v>3</v>
      </c>
      <c r="E592" s="10">
        <f t="shared" si="60"/>
        <v>6.6598957726311589E-5</v>
      </c>
      <c r="F592" s="10">
        <f t="shared" si="61"/>
        <v>4.8692603593514147E-5</v>
      </c>
      <c r="G592" s="10">
        <f t="shared" si="63"/>
        <v>-0.25</v>
      </c>
      <c r="H592" s="17">
        <f t="shared" si="62"/>
        <v>-1.6649739431577897E-5</v>
      </c>
    </row>
    <row r="593" spans="1:8" x14ac:dyDescent="0.2">
      <c r="A593" s="8"/>
      <c r="B593" s="24" t="s">
        <v>572</v>
      </c>
      <c r="C593" s="21">
        <v>27</v>
      </c>
      <c r="D593" s="9">
        <v>24</v>
      </c>
      <c r="E593" s="10">
        <f t="shared" si="60"/>
        <v>4.4954296465260317E-4</v>
      </c>
      <c r="F593" s="10">
        <f t="shared" si="61"/>
        <v>3.8954082874811317E-4</v>
      </c>
      <c r="G593" s="10">
        <f t="shared" si="63"/>
        <v>-0.1111111111111111</v>
      </c>
      <c r="H593" s="17">
        <f t="shared" si="62"/>
        <v>-4.9949218294733681E-5</v>
      </c>
    </row>
    <row r="594" spans="1:8" ht="25.5" x14ac:dyDescent="0.2">
      <c r="A594" s="8"/>
      <c r="B594" s="24" t="s">
        <v>573</v>
      </c>
      <c r="C594" s="21">
        <v>6</v>
      </c>
      <c r="D594" s="9">
        <v>0</v>
      </c>
      <c r="E594" s="10">
        <f t="shared" si="60"/>
        <v>9.9898436589467376E-5</v>
      </c>
      <c r="F594" s="10" t="str">
        <f t="shared" si="61"/>
        <v/>
      </c>
      <c r="G594" s="10">
        <f t="shared" si="63"/>
        <v>-1</v>
      </c>
      <c r="H594" s="17">
        <f t="shared" si="62"/>
        <v>-9.9898436589467376E-5</v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4</v>
      </c>
      <c r="E595" s="19" t="str">
        <f t="shared" si="60"/>
        <v/>
      </c>
      <c r="F595" s="19">
        <f t="shared" si="61"/>
        <v>6.4923471458018867E-5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15265</v>
      </c>
      <c r="D601" s="36">
        <f>SUM(D602:D629)</f>
        <v>18558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0.21572224041925975</v>
      </c>
      <c r="H601" s="37">
        <f t="shared" ref="H601:H629" si="66">+IF(OR(AND(E601=""),(G601="")),"",E601*G601)</f>
        <v>0.21572224041925975</v>
      </c>
    </row>
    <row r="602" spans="1:8" x14ac:dyDescent="0.2">
      <c r="A602" s="8"/>
      <c r="B602" s="23" t="s">
        <v>575</v>
      </c>
      <c r="C602" s="41">
        <v>118</v>
      </c>
      <c r="D602" s="38">
        <v>183</v>
      </c>
      <c r="E602" s="39">
        <f t="shared" si="64"/>
        <v>7.7301015394693742E-3</v>
      </c>
      <c r="F602" s="39">
        <f t="shared" si="65"/>
        <v>9.8609763983187847E-3</v>
      </c>
      <c r="G602" s="39">
        <f t="shared" ref="G602:G629" si="67">+IF(AND(C602=0,D602=0)," ",IF(C602=0,1,IF(D602=0,-1,(D602-C602)/C602)))</f>
        <v>0.55084745762711862</v>
      </c>
      <c r="H602" s="40">
        <f t="shared" si="66"/>
        <v>4.2581067802161809E-3</v>
      </c>
    </row>
    <row r="603" spans="1:8" x14ac:dyDescent="0.2">
      <c r="A603" s="8"/>
      <c r="B603" s="24" t="s">
        <v>576</v>
      </c>
      <c r="C603" s="21">
        <v>486</v>
      </c>
      <c r="D603" s="9">
        <v>477</v>
      </c>
      <c r="E603" s="10">
        <f t="shared" si="64"/>
        <v>3.183753684900098E-2</v>
      </c>
      <c r="F603" s="10">
        <f t="shared" si="65"/>
        <v>2.5703200775945685E-2</v>
      </c>
      <c r="G603" s="10">
        <f t="shared" si="67"/>
        <v>-1.8518518518518517E-2</v>
      </c>
      <c r="H603" s="17">
        <f t="shared" si="66"/>
        <v>-5.8958401572224033E-4</v>
      </c>
    </row>
    <row r="604" spans="1:8" ht="25.5" x14ac:dyDescent="0.2">
      <c r="A604" s="8"/>
      <c r="B604" s="24" t="s">
        <v>577</v>
      </c>
      <c r="C604" s="21">
        <v>1524</v>
      </c>
      <c r="D604" s="9">
        <v>1662</v>
      </c>
      <c r="E604" s="10">
        <f t="shared" si="64"/>
        <v>9.9836226662299382E-2</v>
      </c>
      <c r="F604" s="10">
        <f t="shared" si="65"/>
        <v>8.9557064338829609E-2</v>
      </c>
      <c r="G604" s="10">
        <f t="shared" si="67"/>
        <v>9.055118110236221E-2</v>
      </c>
      <c r="H604" s="17">
        <f t="shared" si="66"/>
        <v>9.0402882410743537E-3</v>
      </c>
    </row>
    <row r="605" spans="1:8" x14ac:dyDescent="0.2">
      <c r="A605" s="8"/>
      <c r="B605" s="24" t="s">
        <v>578</v>
      </c>
      <c r="C605" s="21">
        <v>1324</v>
      </c>
      <c r="D605" s="9">
        <v>1639</v>
      </c>
      <c r="E605" s="10">
        <f t="shared" si="64"/>
        <v>8.6734359646249592E-2</v>
      </c>
      <c r="F605" s="10">
        <f t="shared" si="65"/>
        <v>8.8317706649423428E-2</v>
      </c>
      <c r="G605" s="10">
        <f t="shared" si="67"/>
        <v>0.23791540785498488</v>
      </c>
      <c r="H605" s="17">
        <f t="shared" si="66"/>
        <v>2.0635440550278415E-2</v>
      </c>
    </row>
    <row r="606" spans="1:8" x14ac:dyDescent="0.2">
      <c r="A606" s="8"/>
      <c r="B606" s="24" t="s">
        <v>579</v>
      </c>
      <c r="C606" s="21">
        <v>308</v>
      </c>
      <c r="D606" s="9">
        <v>666</v>
      </c>
      <c r="E606" s="10">
        <f t="shared" si="64"/>
        <v>2.0176875204716671E-2</v>
      </c>
      <c r="F606" s="10">
        <f t="shared" si="65"/>
        <v>3.5887487875848688E-2</v>
      </c>
      <c r="G606" s="10">
        <f t="shared" si="67"/>
        <v>1.1623376623376624</v>
      </c>
      <c r="H606" s="17">
        <f t="shared" si="66"/>
        <v>2.3452341958729118E-2</v>
      </c>
    </row>
    <row r="607" spans="1:8" x14ac:dyDescent="0.2">
      <c r="A607" s="8"/>
      <c r="B607" s="24" t="s">
        <v>580</v>
      </c>
      <c r="C607" s="21">
        <v>16</v>
      </c>
      <c r="D607" s="9">
        <v>17</v>
      </c>
      <c r="E607" s="10">
        <f t="shared" si="64"/>
        <v>1.0481493612839829E-3</v>
      </c>
      <c r="F607" s="10">
        <f t="shared" si="65"/>
        <v>9.1604698782196355E-4</v>
      </c>
      <c r="G607" s="10">
        <f t="shared" si="67"/>
        <v>6.25E-2</v>
      </c>
      <c r="H607" s="17">
        <f t="shared" si="66"/>
        <v>6.5509335080248934E-5</v>
      </c>
    </row>
    <row r="608" spans="1:8" x14ac:dyDescent="0.2">
      <c r="A608" s="8"/>
      <c r="B608" s="24" t="s">
        <v>581</v>
      </c>
      <c r="C608" s="21">
        <v>12</v>
      </c>
      <c r="D608" s="9">
        <v>83</v>
      </c>
      <c r="E608" s="10">
        <f t="shared" si="64"/>
        <v>7.8611202096298726E-4</v>
      </c>
      <c r="F608" s="10">
        <f t="shared" si="65"/>
        <v>4.4724647052484107E-3</v>
      </c>
      <c r="G608" s="10">
        <f t="shared" si="67"/>
        <v>5.916666666666667</v>
      </c>
      <c r="H608" s="17">
        <f t="shared" si="66"/>
        <v>4.6511627906976752E-3</v>
      </c>
    </row>
    <row r="609" spans="1:8" x14ac:dyDescent="0.2">
      <c r="A609" s="8"/>
      <c r="B609" s="24" t="s">
        <v>582</v>
      </c>
      <c r="C609" s="21">
        <v>23</v>
      </c>
      <c r="D609" s="9">
        <v>30</v>
      </c>
      <c r="E609" s="10">
        <f t="shared" si="64"/>
        <v>1.5067147068457255E-3</v>
      </c>
      <c r="F609" s="10">
        <f t="shared" si="65"/>
        <v>1.6165535079211122E-3</v>
      </c>
      <c r="G609" s="10">
        <f t="shared" si="67"/>
        <v>0.30434782608695654</v>
      </c>
      <c r="H609" s="17">
        <f t="shared" si="66"/>
        <v>4.585653455617426E-4</v>
      </c>
    </row>
    <row r="610" spans="1:8" x14ac:dyDescent="0.2">
      <c r="A610" s="8"/>
      <c r="B610" s="24" t="s">
        <v>583</v>
      </c>
      <c r="C610" s="21">
        <v>60</v>
      </c>
      <c r="D610" s="9">
        <v>125</v>
      </c>
      <c r="E610" s="10">
        <f t="shared" si="64"/>
        <v>3.9305601048149359E-3</v>
      </c>
      <c r="F610" s="10">
        <f t="shared" si="65"/>
        <v>6.7356396163379675E-3</v>
      </c>
      <c r="G610" s="10">
        <f t="shared" si="67"/>
        <v>1.0833333333333333</v>
      </c>
      <c r="H610" s="17">
        <f t="shared" si="66"/>
        <v>4.2581067802161801E-3</v>
      </c>
    </row>
    <row r="611" spans="1:8" x14ac:dyDescent="0.2">
      <c r="A611" s="8"/>
      <c r="B611" s="24" t="s">
        <v>584</v>
      </c>
      <c r="C611" s="21">
        <v>87</v>
      </c>
      <c r="D611" s="9">
        <v>63</v>
      </c>
      <c r="E611" s="10">
        <f t="shared" si="64"/>
        <v>5.6993121519816571E-3</v>
      </c>
      <c r="F611" s="10">
        <f t="shared" si="65"/>
        <v>3.3947623666343357E-3</v>
      </c>
      <c r="G611" s="10">
        <f t="shared" si="67"/>
        <v>-0.27586206896551724</v>
      </c>
      <c r="H611" s="17">
        <f t="shared" si="66"/>
        <v>-1.5722240419259743E-3</v>
      </c>
    </row>
    <row r="612" spans="1:8" x14ac:dyDescent="0.2">
      <c r="A612" s="8"/>
      <c r="B612" s="24" t="s">
        <v>585</v>
      </c>
      <c r="C612" s="21">
        <v>204</v>
      </c>
      <c r="D612" s="9">
        <v>192</v>
      </c>
      <c r="E612" s="10">
        <f t="shared" si="64"/>
        <v>1.3363904356370783E-2</v>
      </c>
      <c r="F612" s="10">
        <f t="shared" si="65"/>
        <v>1.0345942450695119E-2</v>
      </c>
      <c r="G612" s="10">
        <f t="shared" si="67"/>
        <v>-5.8823529411764705E-2</v>
      </c>
      <c r="H612" s="17">
        <f t="shared" si="66"/>
        <v>-7.8611202096298726E-4</v>
      </c>
    </row>
    <row r="613" spans="1:8" x14ac:dyDescent="0.2">
      <c r="A613" s="8"/>
      <c r="B613" s="24" t="s">
        <v>586</v>
      </c>
      <c r="C613" s="21">
        <v>3</v>
      </c>
      <c r="D613" s="9">
        <v>0</v>
      </c>
      <c r="E613" s="10">
        <f t="shared" si="64"/>
        <v>1.9652800524074681E-4</v>
      </c>
      <c r="F613" s="10" t="str">
        <f t="shared" si="65"/>
        <v/>
      </c>
      <c r="G613" s="10">
        <f t="shared" si="67"/>
        <v>-1</v>
      </c>
      <c r="H613" s="17">
        <f t="shared" si="66"/>
        <v>-1.9652800524074681E-4</v>
      </c>
    </row>
    <row r="614" spans="1:8" x14ac:dyDescent="0.2">
      <c r="A614" s="8"/>
      <c r="B614" s="24" t="s">
        <v>587</v>
      </c>
      <c r="C614" s="21">
        <v>5</v>
      </c>
      <c r="D614" s="9">
        <v>5</v>
      </c>
      <c r="E614" s="10">
        <f t="shared" si="64"/>
        <v>3.2754667540124465E-4</v>
      </c>
      <c r="F614" s="10">
        <f t="shared" si="65"/>
        <v>2.6942558465351869E-4</v>
      </c>
      <c r="G614" s="10">
        <f t="shared" si="67"/>
        <v>0</v>
      </c>
      <c r="H614" s="17">
        <f t="shared" si="66"/>
        <v>0</v>
      </c>
    </row>
    <row r="615" spans="1:8" x14ac:dyDescent="0.2">
      <c r="A615" s="8"/>
      <c r="B615" s="24" t="s">
        <v>588</v>
      </c>
      <c r="C615" s="21">
        <v>181</v>
      </c>
      <c r="D615" s="9">
        <v>90</v>
      </c>
      <c r="E615" s="10">
        <f t="shared" si="64"/>
        <v>1.1857189649525058E-2</v>
      </c>
      <c r="F615" s="10">
        <f t="shared" si="65"/>
        <v>4.849660523763337E-3</v>
      </c>
      <c r="G615" s="10">
        <f t="shared" si="67"/>
        <v>-0.50276243093922657</v>
      </c>
      <c r="H615" s="17">
        <f t="shared" si="66"/>
        <v>-5.9613494923026538E-3</v>
      </c>
    </row>
    <row r="616" spans="1:8" ht="25.5" x14ac:dyDescent="0.2">
      <c r="A616" s="8"/>
      <c r="B616" s="24" t="s">
        <v>589</v>
      </c>
      <c r="C616" s="21">
        <v>498</v>
      </c>
      <c r="D616" s="9">
        <v>484</v>
      </c>
      <c r="E616" s="10">
        <f t="shared" si="64"/>
        <v>3.2623648869963967E-2</v>
      </c>
      <c r="F616" s="10">
        <f t="shared" si="65"/>
        <v>2.6080396594460611E-2</v>
      </c>
      <c r="G616" s="10">
        <f t="shared" si="67"/>
        <v>-2.8112449799196786E-2</v>
      </c>
      <c r="H616" s="17">
        <f t="shared" si="66"/>
        <v>-9.1713069112348499E-4</v>
      </c>
    </row>
    <row r="617" spans="1:8" x14ac:dyDescent="0.2">
      <c r="A617" s="8"/>
      <c r="B617" s="24" t="s">
        <v>590</v>
      </c>
      <c r="C617" s="21">
        <v>129</v>
      </c>
      <c r="D617" s="9">
        <v>155</v>
      </c>
      <c r="E617" s="10">
        <f t="shared" si="64"/>
        <v>8.4507042253521118E-3</v>
      </c>
      <c r="F617" s="10">
        <f t="shared" si="65"/>
        <v>8.3521931242590795E-3</v>
      </c>
      <c r="G617" s="10">
        <f t="shared" si="67"/>
        <v>0.20155038759689922</v>
      </c>
      <c r="H617" s="17">
        <f t="shared" si="66"/>
        <v>1.703242712086472E-3</v>
      </c>
    </row>
    <row r="618" spans="1:8" x14ac:dyDescent="0.2">
      <c r="A618" s="8"/>
      <c r="B618" s="24" t="s">
        <v>591</v>
      </c>
      <c r="C618" s="21">
        <v>330</v>
      </c>
      <c r="D618" s="9">
        <v>503</v>
      </c>
      <c r="E618" s="10">
        <f t="shared" si="64"/>
        <v>2.1618080576482148E-2</v>
      </c>
      <c r="F618" s="10">
        <f t="shared" si="65"/>
        <v>2.7104213816143981E-2</v>
      </c>
      <c r="G618" s="10">
        <f t="shared" si="67"/>
        <v>0.52424242424242429</v>
      </c>
      <c r="H618" s="17">
        <f t="shared" si="66"/>
        <v>1.1333114968883066E-2</v>
      </c>
    </row>
    <row r="619" spans="1:8" x14ac:dyDescent="0.2">
      <c r="A619" s="8"/>
      <c r="B619" s="24" t="s">
        <v>592</v>
      </c>
      <c r="C619" s="21">
        <v>3692</v>
      </c>
      <c r="D619" s="9">
        <v>4585</v>
      </c>
      <c r="E619" s="10">
        <f t="shared" si="64"/>
        <v>0.24186046511627907</v>
      </c>
      <c r="F619" s="10">
        <f t="shared" si="65"/>
        <v>0.24706326112727664</v>
      </c>
      <c r="G619" s="10">
        <f t="shared" si="67"/>
        <v>0.24187432286023836</v>
      </c>
      <c r="H619" s="17">
        <f t="shared" si="66"/>
        <v>5.84998362266623E-2</v>
      </c>
    </row>
    <row r="620" spans="1:8" x14ac:dyDescent="0.2">
      <c r="A620" s="8"/>
      <c r="B620" s="24" t="s">
        <v>593</v>
      </c>
      <c r="C620" s="21">
        <v>539</v>
      </c>
      <c r="D620" s="9">
        <v>631</v>
      </c>
      <c r="E620" s="10">
        <f t="shared" si="64"/>
        <v>3.5309531608254174E-2</v>
      </c>
      <c r="F620" s="10">
        <f t="shared" si="65"/>
        <v>3.4001508783274056E-2</v>
      </c>
      <c r="G620" s="10">
        <f t="shared" si="67"/>
        <v>0.17068645640074212</v>
      </c>
      <c r="H620" s="17">
        <f t="shared" si="66"/>
        <v>6.0268588273829022E-3</v>
      </c>
    </row>
    <row r="621" spans="1:8" x14ac:dyDescent="0.2">
      <c r="A621" s="8"/>
      <c r="B621" s="24" t="s">
        <v>594</v>
      </c>
      <c r="C621" s="21">
        <v>69</v>
      </c>
      <c r="D621" s="9">
        <v>203</v>
      </c>
      <c r="E621" s="10">
        <f t="shared" si="64"/>
        <v>4.5201441205371768E-3</v>
      </c>
      <c r="F621" s="10">
        <f t="shared" si="65"/>
        <v>1.0938678736932859E-2</v>
      </c>
      <c r="G621" s="10">
        <f t="shared" si="67"/>
        <v>1.9420289855072463</v>
      </c>
      <c r="H621" s="17">
        <f t="shared" si="66"/>
        <v>8.7782509007533569E-3</v>
      </c>
    </row>
    <row r="622" spans="1:8" x14ac:dyDescent="0.2">
      <c r="A622" s="8"/>
      <c r="B622" s="24" t="s">
        <v>595</v>
      </c>
      <c r="C622" s="21">
        <v>53</v>
      </c>
      <c r="D622" s="9">
        <v>106</v>
      </c>
      <c r="E622" s="10">
        <f t="shared" si="64"/>
        <v>3.4719947592531937E-3</v>
      </c>
      <c r="F622" s="10">
        <f t="shared" si="65"/>
        <v>5.7118223946545964E-3</v>
      </c>
      <c r="G622" s="10">
        <f t="shared" si="67"/>
        <v>1</v>
      </c>
      <c r="H622" s="17">
        <f t="shared" si="66"/>
        <v>3.4719947592531937E-3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3</v>
      </c>
      <c r="E623" s="10" t="str">
        <f t="shared" si="64"/>
        <v/>
      </c>
      <c r="F623" s="10">
        <f t="shared" si="65"/>
        <v>1.6165535079211123E-4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19</v>
      </c>
      <c r="D624" s="9">
        <v>15</v>
      </c>
      <c r="E624" s="10">
        <f t="shared" si="64"/>
        <v>1.2446773665247299E-3</v>
      </c>
      <c r="F624" s="10">
        <f t="shared" si="65"/>
        <v>8.0827675396055612E-4</v>
      </c>
      <c r="G624" s="10">
        <f t="shared" si="67"/>
        <v>-0.21052631578947367</v>
      </c>
      <c r="H624" s="17">
        <f t="shared" si="66"/>
        <v>-2.6203734032099573E-4</v>
      </c>
    </row>
    <row r="625" spans="1:8" x14ac:dyDescent="0.2">
      <c r="A625" s="8"/>
      <c r="B625" s="24" t="s">
        <v>598</v>
      </c>
      <c r="C625" s="21">
        <v>394</v>
      </c>
      <c r="D625" s="9">
        <v>561</v>
      </c>
      <c r="E625" s="10">
        <f t="shared" si="64"/>
        <v>2.5810678021618079E-2</v>
      </c>
      <c r="F625" s="10">
        <f t="shared" si="65"/>
        <v>3.0229550598124797E-2</v>
      </c>
      <c r="G625" s="10">
        <f t="shared" si="67"/>
        <v>0.42385786802030456</v>
      </c>
      <c r="H625" s="17">
        <f t="shared" si="66"/>
        <v>1.0940058958401571E-2</v>
      </c>
    </row>
    <row r="626" spans="1:8" x14ac:dyDescent="0.2">
      <c r="A626" s="8"/>
      <c r="B626" s="24" t="s">
        <v>599</v>
      </c>
      <c r="C626" s="21">
        <v>38</v>
      </c>
      <c r="D626" s="9">
        <v>27</v>
      </c>
      <c r="E626" s="10">
        <f t="shared" si="64"/>
        <v>2.4893547330494597E-3</v>
      </c>
      <c r="F626" s="10">
        <f t="shared" si="65"/>
        <v>1.454898157129001E-3</v>
      </c>
      <c r="G626" s="10">
        <f t="shared" si="67"/>
        <v>-0.28947368421052633</v>
      </c>
      <c r="H626" s="17">
        <f t="shared" si="66"/>
        <v>-7.2060268588273839E-4</v>
      </c>
    </row>
    <row r="627" spans="1:8" ht="25.5" x14ac:dyDescent="0.2">
      <c r="A627" s="8"/>
      <c r="B627" s="24" t="s">
        <v>600</v>
      </c>
      <c r="C627" s="21">
        <v>5</v>
      </c>
      <c r="D627" s="9">
        <v>13</v>
      </c>
      <c r="E627" s="10">
        <f t="shared" si="64"/>
        <v>3.2754667540124465E-4</v>
      </c>
      <c r="F627" s="10">
        <f t="shared" si="65"/>
        <v>7.0050652009914858E-4</v>
      </c>
      <c r="G627" s="10">
        <f t="shared" si="67"/>
        <v>1.6</v>
      </c>
      <c r="H627" s="17">
        <f t="shared" si="66"/>
        <v>5.2407468064199147E-4</v>
      </c>
    </row>
    <row r="628" spans="1:8" ht="13.5" customHeight="1" x14ac:dyDescent="0.2">
      <c r="A628" s="8"/>
      <c r="B628" s="24" t="s">
        <v>601</v>
      </c>
      <c r="C628" s="21">
        <v>388</v>
      </c>
      <c r="D628" s="9">
        <v>419</v>
      </c>
      <c r="E628" s="10">
        <f t="shared" si="64"/>
        <v>2.5417622011136586E-2</v>
      </c>
      <c r="F628" s="10">
        <f t="shared" si="65"/>
        <v>2.2577863993964865E-2</v>
      </c>
      <c r="G628" s="10">
        <f t="shared" si="67"/>
        <v>7.9896907216494839E-2</v>
      </c>
      <c r="H628" s="17">
        <f t="shared" si="66"/>
        <v>2.0307893874877167E-3</v>
      </c>
    </row>
    <row r="629" spans="1:8" ht="26.25" thickBot="1" x14ac:dyDescent="0.25">
      <c r="A629" s="8"/>
      <c r="B629" s="25" t="s">
        <v>602</v>
      </c>
      <c r="C629" s="22">
        <v>4760</v>
      </c>
      <c r="D629" s="18">
        <v>5621</v>
      </c>
      <c r="E629" s="19">
        <f t="shared" si="64"/>
        <v>0.31182443498198492</v>
      </c>
      <c r="F629" s="19">
        <f t="shared" si="65"/>
        <v>0.30288824226748573</v>
      </c>
      <c r="G629" s="19">
        <f t="shared" si="67"/>
        <v>0.18088235294117647</v>
      </c>
      <c r="H629" s="20">
        <f t="shared" si="66"/>
        <v>5.6403537504094332E-2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660</v>
      </c>
      <c r="C8" s="36">
        <f>+C19+C76+C181+C362+C601</f>
        <v>6688</v>
      </c>
      <c r="D8" s="36">
        <f>+D19+D76+D181+D362+D601</f>
        <v>7001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4.6800239234449759E-2</v>
      </c>
      <c r="H8" s="37">
        <f t="shared" ref="H8:H13" si="1">+IF(OR(AND(E8=""),(G8="")),"",E8*G8)</f>
        <v>4.6800239234449759E-2</v>
      </c>
    </row>
    <row r="9" spans="1:8" x14ac:dyDescent="0.2">
      <c r="A9" s="8"/>
      <c r="B9" s="23" t="s">
        <v>8</v>
      </c>
      <c r="C9" s="21">
        <f>+C19</f>
        <v>25</v>
      </c>
      <c r="D9" s="9">
        <f>+D19</f>
        <v>18</v>
      </c>
      <c r="E9" s="10">
        <f t="shared" ref="E9:F13" si="2">+C9/C$8</f>
        <v>3.7380382775119617E-3</v>
      </c>
      <c r="F9" s="10">
        <f t="shared" si="2"/>
        <v>2.5710612769604341E-3</v>
      </c>
      <c r="G9" s="10">
        <f t="shared" si="0"/>
        <v>-0.28000000000000003</v>
      </c>
      <c r="H9" s="17">
        <f t="shared" si="1"/>
        <v>-1.0466507177033493E-3</v>
      </c>
    </row>
    <row r="10" spans="1:8" x14ac:dyDescent="0.2">
      <c r="A10" s="8"/>
      <c r="B10" s="24" t="s">
        <v>9</v>
      </c>
      <c r="C10" s="21">
        <f>+C76</f>
        <v>395</v>
      </c>
      <c r="D10" s="9">
        <f>+D76</f>
        <v>523</v>
      </c>
      <c r="E10" s="10">
        <f t="shared" si="2"/>
        <v>5.9061004784688995E-2</v>
      </c>
      <c r="F10" s="10">
        <f t="shared" si="2"/>
        <v>7.470361376946151E-2</v>
      </c>
      <c r="G10" s="10">
        <f t="shared" si="0"/>
        <v>0.32405063291139241</v>
      </c>
      <c r="H10" s="17">
        <f t="shared" si="1"/>
        <v>1.9138755980861243E-2</v>
      </c>
    </row>
    <row r="11" spans="1:8" ht="25.5" x14ac:dyDescent="0.2">
      <c r="A11" s="8"/>
      <c r="B11" s="24" t="s">
        <v>10</v>
      </c>
      <c r="C11" s="21">
        <f>+C181</f>
        <v>857</v>
      </c>
      <c r="D11" s="9">
        <f>+D181</f>
        <v>648</v>
      </c>
      <c r="E11" s="10">
        <f t="shared" si="2"/>
        <v>0.12813995215311005</v>
      </c>
      <c r="F11" s="10">
        <f t="shared" si="2"/>
        <v>9.2558205970575638E-2</v>
      </c>
      <c r="G11" s="10">
        <f t="shared" si="0"/>
        <v>-0.24387397899649943</v>
      </c>
      <c r="H11" s="17">
        <f t="shared" si="1"/>
        <v>-3.125E-2</v>
      </c>
    </row>
    <row r="12" spans="1:8" x14ac:dyDescent="0.2">
      <c r="A12" s="8"/>
      <c r="B12" s="24" t="s">
        <v>11</v>
      </c>
      <c r="C12" s="21">
        <f>+C362</f>
        <v>3432</v>
      </c>
      <c r="D12" s="9">
        <f>+D362</f>
        <v>3170</v>
      </c>
      <c r="E12" s="10">
        <f t="shared" si="2"/>
        <v>0.51315789473684215</v>
      </c>
      <c r="F12" s="10">
        <f t="shared" si="2"/>
        <v>0.45279245822025427</v>
      </c>
      <c r="G12" s="10">
        <f t="shared" si="0"/>
        <v>-7.6340326340326337E-2</v>
      </c>
      <c r="H12" s="17">
        <f t="shared" si="1"/>
        <v>-3.9174641148325362E-2</v>
      </c>
    </row>
    <row r="13" spans="1:8" ht="15.75" thickBot="1" x14ac:dyDescent="0.25">
      <c r="A13" s="8"/>
      <c r="B13" s="25" t="s">
        <v>12</v>
      </c>
      <c r="C13" s="22">
        <f>+C601</f>
        <v>1979</v>
      </c>
      <c r="D13" s="18">
        <f>+D601</f>
        <v>2642</v>
      </c>
      <c r="E13" s="19">
        <f t="shared" si="2"/>
        <v>0.29590311004784686</v>
      </c>
      <c r="F13" s="19">
        <f t="shared" si="2"/>
        <v>0.37737466076274817</v>
      </c>
      <c r="G13" s="19">
        <f t="shared" si="0"/>
        <v>0.33501768569984841</v>
      </c>
      <c r="H13" s="20">
        <f t="shared" si="1"/>
        <v>9.9132775119617211E-2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25</v>
      </c>
      <c r="D19" s="36">
        <f>SUM(D20:D70)</f>
        <v>18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-0.28000000000000003</v>
      </c>
      <c r="H19" s="37">
        <f t="shared" ref="H19:H50" si="5">+IF(OR(AND(E19=""),(G19="")),"",E19*G19)</f>
        <v>-0.28000000000000003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1</v>
      </c>
      <c r="E29" s="10">
        <f t="shared" si="3"/>
        <v>0.04</v>
      </c>
      <c r="F29" s="10">
        <f t="shared" si="4"/>
        <v>5.5555555555555552E-2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13</v>
      </c>
      <c r="D30" s="9">
        <v>7</v>
      </c>
      <c r="E30" s="10">
        <f t="shared" si="3"/>
        <v>0.52</v>
      </c>
      <c r="F30" s="10">
        <f t="shared" si="4"/>
        <v>0.3888888888888889</v>
      </c>
      <c r="G30" s="10">
        <f t="shared" si="6"/>
        <v>-0.46153846153846156</v>
      </c>
      <c r="H30" s="17">
        <f t="shared" si="5"/>
        <v>-0.24000000000000002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1</v>
      </c>
      <c r="E32" s="10" t="str">
        <f t="shared" si="3"/>
        <v/>
      </c>
      <c r="F32" s="10">
        <f t="shared" si="4"/>
        <v>5.5555555555555552E-2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2</v>
      </c>
      <c r="E36" s="10" t="str">
        <f t="shared" si="3"/>
        <v/>
      </c>
      <c r="F36" s="10">
        <f t="shared" si="4"/>
        <v>0.1111111111111111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10</v>
      </c>
      <c r="D50" s="9">
        <v>1</v>
      </c>
      <c r="E50" s="10">
        <f t="shared" si="3"/>
        <v>0.4</v>
      </c>
      <c r="F50" s="10">
        <f t="shared" si="4"/>
        <v>5.5555555555555552E-2</v>
      </c>
      <c r="G50" s="10">
        <f t="shared" si="6"/>
        <v>-0.9</v>
      </c>
      <c r="H50" s="17">
        <f t="shared" si="5"/>
        <v>-0.36000000000000004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1</v>
      </c>
      <c r="D63" s="9">
        <v>0</v>
      </c>
      <c r="E63" s="10">
        <f t="shared" si="7"/>
        <v>0.04</v>
      </c>
      <c r="F63" s="10" t="str">
        <f t="shared" si="8"/>
        <v/>
      </c>
      <c r="G63" s="10">
        <f t="shared" si="10"/>
        <v>-1</v>
      </c>
      <c r="H63" s="17">
        <f t="shared" si="9"/>
        <v>-0.04</v>
      </c>
    </row>
    <row r="64" spans="1:8" x14ac:dyDescent="0.2">
      <c r="A64" s="8"/>
      <c r="B64" s="24" t="s">
        <v>60</v>
      </c>
      <c r="C64" s="21">
        <v>0</v>
      </c>
      <c r="D64" s="9">
        <v>4</v>
      </c>
      <c r="E64" s="10" t="str">
        <f t="shared" si="7"/>
        <v/>
      </c>
      <c r="F64" s="10">
        <f t="shared" si="8"/>
        <v>0.22222222222222221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2</v>
      </c>
      <c r="E68" s="10" t="str">
        <f t="shared" si="7"/>
        <v/>
      </c>
      <c r="F68" s="10">
        <f t="shared" si="8"/>
        <v>0.1111111111111111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395</v>
      </c>
      <c r="D76" s="36">
        <f>SUM(D77:D175)</f>
        <v>523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0.32405063291139241</v>
      </c>
      <c r="H76" s="37">
        <f t="shared" ref="H76:H107" si="13">+IF(OR(AND(E76=""),(G76="")),"",E76*G76)</f>
        <v>0.32405063291139241</v>
      </c>
    </row>
    <row r="77" spans="1:8" x14ac:dyDescent="0.2">
      <c r="A77" s="8"/>
      <c r="B77" s="23" t="s">
        <v>67</v>
      </c>
      <c r="C77" s="41">
        <v>3</v>
      </c>
      <c r="D77" s="38">
        <v>8</v>
      </c>
      <c r="E77" s="39">
        <f t="shared" si="11"/>
        <v>7.5949367088607592E-3</v>
      </c>
      <c r="F77" s="39">
        <f t="shared" si="12"/>
        <v>1.5296367112810707E-2</v>
      </c>
      <c r="G77" s="39">
        <f t="shared" ref="G77:G108" si="14">+IF(AND(C77=0,D77=0)," ",IF(C77=0,1,IF(D77=0,-1,(D77-C77)/C77)))</f>
        <v>1.6666666666666667</v>
      </c>
      <c r="H77" s="40">
        <f t="shared" si="13"/>
        <v>1.2658227848101266E-2</v>
      </c>
    </row>
    <row r="78" spans="1:8" x14ac:dyDescent="0.2">
      <c r="A78" s="8"/>
      <c r="B78" s="24" t="s">
        <v>68</v>
      </c>
      <c r="C78" s="21">
        <v>2</v>
      </c>
      <c r="D78" s="9">
        <v>3</v>
      </c>
      <c r="E78" s="10">
        <f t="shared" si="11"/>
        <v>5.0632911392405064E-3</v>
      </c>
      <c r="F78" s="10">
        <f t="shared" si="12"/>
        <v>5.7361376673040155E-3</v>
      </c>
      <c r="G78" s="10">
        <f t="shared" si="14"/>
        <v>0.5</v>
      </c>
      <c r="H78" s="17">
        <f t="shared" si="13"/>
        <v>2.5316455696202532E-3</v>
      </c>
    </row>
    <row r="79" spans="1:8" x14ac:dyDescent="0.2">
      <c r="A79" s="8"/>
      <c r="B79" s="24" t="s">
        <v>69</v>
      </c>
      <c r="C79" s="21">
        <v>0</v>
      </c>
      <c r="D79" s="9">
        <v>2</v>
      </c>
      <c r="E79" s="10" t="str">
        <f t="shared" si="11"/>
        <v/>
      </c>
      <c r="F79" s="10">
        <f t="shared" si="12"/>
        <v>3.8240917782026767E-3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14</v>
      </c>
      <c r="D80" s="9">
        <v>7</v>
      </c>
      <c r="E80" s="10">
        <f t="shared" si="11"/>
        <v>3.5443037974683546E-2</v>
      </c>
      <c r="F80" s="10">
        <f t="shared" si="12"/>
        <v>1.338432122370937E-2</v>
      </c>
      <c r="G80" s="10">
        <f t="shared" si="14"/>
        <v>-0.5</v>
      </c>
      <c r="H80" s="17">
        <f t="shared" si="13"/>
        <v>-1.7721518987341773E-2</v>
      </c>
    </row>
    <row r="81" spans="1:8" ht="25.5" x14ac:dyDescent="0.2">
      <c r="A81" s="8"/>
      <c r="B81" s="24" t="s">
        <v>71</v>
      </c>
      <c r="C81" s="21">
        <v>14</v>
      </c>
      <c r="D81" s="9">
        <v>16</v>
      </c>
      <c r="E81" s="10">
        <f t="shared" si="11"/>
        <v>3.5443037974683546E-2</v>
      </c>
      <c r="F81" s="10">
        <f t="shared" si="12"/>
        <v>3.0592734225621414E-2</v>
      </c>
      <c r="G81" s="10">
        <f t="shared" si="14"/>
        <v>0.14285714285714285</v>
      </c>
      <c r="H81" s="17">
        <f t="shared" si="13"/>
        <v>5.0632911392405064E-3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2</v>
      </c>
      <c r="E85" s="10" t="str">
        <f t="shared" si="11"/>
        <v/>
      </c>
      <c r="F85" s="10">
        <f t="shared" si="12"/>
        <v>3.8240917782026767E-3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5</v>
      </c>
      <c r="D88" s="9">
        <v>4</v>
      </c>
      <c r="E88" s="10">
        <f t="shared" si="11"/>
        <v>1.2658227848101266E-2</v>
      </c>
      <c r="F88" s="10">
        <f t="shared" si="12"/>
        <v>7.6481835564053535E-3</v>
      </c>
      <c r="G88" s="10">
        <f t="shared" si="14"/>
        <v>-0.2</v>
      </c>
      <c r="H88" s="17">
        <f t="shared" si="13"/>
        <v>-2.5316455696202532E-3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7</v>
      </c>
      <c r="D92" s="9">
        <v>3</v>
      </c>
      <c r="E92" s="10">
        <f t="shared" si="11"/>
        <v>1.7721518987341773E-2</v>
      </c>
      <c r="F92" s="10">
        <f t="shared" si="12"/>
        <v>5.7361376673040155E-3</v>
      </c>
      <c r="G92" s="10">
        <f t="shared" si="14"/>
        <v>-0.5714285714285714</v>
      </c>
      <c r="H92" s="17">
        <f t="shared" si="13"/>
        <v>-1.0126582278481013E-2</v>
      </c>
    </row>
    <row r="93" spans="1:8" x14ac:dyDescent="0.2">
      <c r="A93" s="8"/>
      <c r="B93" s="24" t="s">
        <v>84</v>
      </c>
      <c r="C93" s="21">
        <v>13</v>
      </c>
      <c r="D93" s="9">
        <v>3</v>
      </c>
      <c r="E93" s="10">
        <f t="shared" si="11"/>
        <v>3.2911392405063293E-2</v>
      </c>
      <c r="F93" s="10">
        <f t="shared" si="12"/>
        <v>5.7361376673040155E-3</v>
      </c>
      <c r="G93" s="10">
        <f t="shared" si="14"/>
        <v>-0.76923076923076927</v>
      </c>
      <c r="H93" s="17">
        <f t="shared" si="13"/>
        <v>-2.5316455696202535E-2</v>
      </c>
    </row>
    <row r="94" spans="1:8" x14ac:dyDescent="0.2">
      <c r="A94" s="8"/>
      <c r="B94" s="24" t="s">
        <v>85</v>
      </c>
      <c r="C94" s="21">
        <v>1</v>
      </c>
      <c r="D94" s="9">
        <v>7</v>
      </c>
      <c r="E94" s="10">
        <f t="shared" si="11"/>
        <v>2.5316455696202532E-3</v>
      </c>
      <c r="F94" s="10">
        <f t="shared" si="12"/>
        <v>1.338432122370937E-2</v>
      </c>
      <c r="G94" s="10">
        <f t="shared" si="14"/>
        <v>6</v>
      </c>
      <c r="H94" s="17">
        <f t="shared" si="13"/>
        <v>1.518987341772152E-2</v>
      </c>
    </row>
    <row r="95" spans="1:8" x14ac:dyDescent="0.2">
      <c r="A95" s="8"/>
      <c r="B95" s="24" t="s">
        <v>86</v>
      </c>
      <c r="C95" s="21">
        <v>10</v>
      </c>
      <c r="D95" s="9">
        <v>4</v>
      </c>
      <c r="E95" s="10">
        <f t="shared" si="11"/>
        <v>2.5316455696202531E-2</v>
      </c>
      <c r="F95" s="10">
        <f t="shared" si="12"/>
        <v>7.6481835564053535E-3</v>
      </c>
      <c r="G95" s="10">
        <f t="shared" si="14"/>
        <v>-0.6</v>
      </c>
      <c r="H95" s="17">
        <f t="shared" si="13"/>
        <v>-1.5189873417721518E-2</v>
      </c>
    </row>
    <row r="96" spans="1:8" x14ac:dyDescent="0.2">
      <c r="A96" s="8"/>
      <c r="B96" s="24" t="s">
        <v>87</v>
      </c>
      <c r="C96" s="21">
        <v>2</v>
      </c>
      <c r="D96" s="9">
        <v>0</v>
      </c>
      <c r="E96" s="10">
        <f t="shared" si="11"/>
        <v>5.0632911392405064E-3</v>
      </c>
      <c r="F96" s="10" t="str">
        <f t="shared" si="12"/>
        <v/>
      </c>
      <c r="G96" s="10">
        <f t="shared" si="14"/>
        <v>-1</v>
      </c>
      <c r="H96" s="17">
        <f t="shared" si="13"/>
        <v>-5.0632911392405064E-3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28</v>
      </c>
      <c r="D98" s="9">
        <v>8</v>
      </c>
      <c r="E98" s="10">
        <f t="shared" si="11"/>
        <v>7.0886075949367092E-2</v>
      </c>
      <c r="F98" s="10">
        <f t="shared" si="12"/>
        <v>1.5296367112810707E-2</v>
      </c>
      <c r="G98" s="10">
        <f t="shared" si="14"/>
        <v>-0.7142857142857143</v>
      </c>
      <c r="H98" s="17">
        <f t="shared" si="13"/>
        <v>-5.0632911392405069E-2</v>
      </c>
    </row>
    <row r="99" spans="1:8" x14ac:dyDescent="0.2">
      <c r="A99" s="8"/>
      <c r="B99" s="24" t="s">
        <v>90</v>
      </c>
      <c r="C99" s="21">
        <v>7</v>
      </c>
      <c r="D99" s="9">
        <v>11</v>
      </c>
      <c r="E99" s="10">
        <f t="shared" si="11"/>
        <v>1.7721518987341773E-2</v>
      </c>
      <c r="F99" s="10">
        <f t="shared" si="12"/>
        <v>2.1032504780114723E-2</v>
      </c>
      <c r="G99" s="10">
        <f t="shared" si="14"/>
        <v>0.5714285714285714</v>
      </c>
      <c r="H99" s="17">
        <f t="shared" si="13"/>
        <v>1.0126582278481013E-2</v>
      </c>
    </row>
    <row r="100" spans="1:8" x14ac:dyDescent="0.2">
      <c r="A100" s="8"/>
      <c r="B100" s="24" t="s">
        <v>91</v>
      </c>
      <c r="C100" s="21">
        <v>3</v>
      </c>
      <c r="D100" s="9">
        <v>3</v>
      </c>
      <c r="E100" s="10">
        <f t="shared" si="11"/>
        <v>7.5949367088607592E-3</v>
      </c>
      <c r="F100" s="10">
        <f t="shared" si="12"/>
        <v>5.7361376673040155E-3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24" t="s">
        <v>92</v>
      </c>
      <c r="C101" s="21">
        <v>0</v>
      </c>
      <c r="D101" s="9">
        <v>2</v>
      </c>
      <c r="E101" s="10" t="str">
        <f t="shared" si="11"/>
        <v/>
      </c>
      <c r="F101" s="10">
        <f t="shared" si="12"/>
        <v>3.8240917782026767E-3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1.9120458891013384E-3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1</v>
      </c>
      <c r="D103" s="9">
        <v>0</v>
      </c>
      <c r="E103" s="10">
        <f t="shared" si="11"/>
        <v>2.5316455696202532E-3</v>
      </c>
      <c r="F103" s="10" t="str">
        <f t="shared" si="12"/>
        <v/>
      </c>
      <c r="G103" s="10">
        <f t="shared" si="14"/>
        <v>-1</v>
      </c>
      <c r="H103" s="17">
        <f t="shared" si="13"/>
        <v>-2.5316455696202532E-3</v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7</v>
      </c>
      <c r="D106" s="9">
        <v>14</v>
      </c>
      <c r="E106" s="10">
        <f t="shared" si="11"/>
        <v>1.7721518987341773E-2</v>
      </c>
      <c r="F106" s="10">
        <f t="shared" si="12"/>
        <v>2.676864244741874E-2</v>
      </c>
      <c r="G106" s="10">
        <f t="shared" si="14"/>
        <v>1</v>
      </c>
      <c r="H106" s="17">
        <f t="shared" si="13"/>
        <v>1.7721518987341773E-2</v>
      </c>
    </row>
    <row r="107" spans="1:8" x14ac:dyDescent="0.2">
      <c r="A107" s="8"/>
      <c r="B107" s="24" t="s">
        <v>98</v>
      </c>
      <c r="C107" s="21">
        <v>3</v>
      </c>
      <c r="D107" s="9">
        <v>0</v>
      </c>
      <c r="E107" s="10">
        <f t="shared" si="11"/>
        <v>7.5949367088607592E-3</v>
      </c>
      <c r="F107" s="10" t="str">
        <f t="shared" si="12"/>
        <v/>
      </c>
      <c r="G107" s="10">
        <f t="shared" si="14"/>
        <v>-1</v>
      </c>
      <c r="H107" s="17">
        <f t="shared" si="13"/>
        <v>-7.5949367088607592E-3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4</v>
      </c>
      <c r="D109" s="9">
        <v>9</v>
      </c>
      <c r="E109" s="10">
        <f t="shared" si="15"/>
        <v>1.0126582278481013E-2</v>
      </c>
      <c r="F109" s="10">
        <f t="shared" si="16"/>
        <v>1.7208413001912046E-2</v>
      </c>
      <c r="G109" s="10">
        <f t="shared" ref="G109:G140" si="18">+IF(AND(C109=0,D109=0)," ",IF(C109=0,1,IF(D109=0,-1,(D109-C109)/C109)))</f>
        <v>1.25</v>
      </c>
      <c r="H109" s="17">
        <f t="shared" si="17"/>
        <v>1.2658227848101266E-2</v>
      </c>
    </row>
    <row r="110" spans="1:8" x14ac:dyDescent="0.2">
      <c r="A110" s="8"/>
      <c r="B110" s="24" t="s">
        <v>101</v>
      </c>
      <c r="C110" s="21">
        <v>10</v>
      </c>
      <c r="D110" s="9">
        <v>3</v>
      </c>
      <c r="E110" s="10">
        <f t="shared" si="15"/>
        <v>2.5316455696202531E-2</v>
      </c>
      <c r="F110" s="10">
        <f t="shared" si="16"/>
        <v>5.7361376673040155E-3</v>
      </c>
      <c r="G110" s="10">
        <f t="shared" si="18"/>
        <v>-0.7</v>
      </c>
      <c r="H110" s="17">
        <f t="shared" si="17"/>
        <v>-1.7721518987341769E-2</v>
      </c>
    </row>
    <row r="111" spans="1:8" x14ac:dyDescent="0.2">
      <c r="A111" s="8"/>
      <c r="B111" s="24" t="s">
        <v>102</v>
      </c>
      <c r="C111" s="21">
        <v>4</v>
      </c>
      <c r="D111" s="9">
        <v>4</v>
      </c>
      <c r="E111" s="10">
        <f t="shared" si="15"/>
        <v>1.0126582278481013E-2</v>
      </c>
      <c r="F111" s="10">
        <f t="shared" si="16"/>
        <v>7.6481835564053535E-3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0</v>
      </c>
      <c r="E113" s="10">
        <f t="shared" si="15"/>
        <v>2.5316455696202532E-3</v>
      </c>
      <c r="F113" s="10" t="str">
        <f t="shared" si="16"/>
        <v/>
      </c>
      <c r="G113" s="10">
        <f t="shared" si="18"/>
        <v>-1</v>
      </c>
      <c r="H113" s="17">
        <f t="shared" si="17"/>
        <v>-2.5316455696202532E-3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6</v>
      </c>
      <c r="D115" s="9">
        <v>2</v>
      </c>
      <c r="E115" s="10">
        <f t="shared" si="15"/>
        <v>1.5189873417721518E-2</v>
      </c>
      <c r="F115" s="10">
        <f t="shared" si="16"/>
        <v>3.8240917782026767E-3</v>
      </c>
      <c r="G115" s="10">
        <f t="shared" si="18"/>
        <v>-0.66666666666666663</v>
      </c>
      <c r="H115" s="17">
        <f t="shared" si="17"/>
        <v>-1.0126582278481011E-2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1.338432122370937E-2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2</v>
      </c>
      <c r="E118" s="10">
        <f t="shared" si="15"/>
        <v>2.5316455696202532E-3</v>
      </c>
      <c r="F118" s="10">
        <f t="shared" si="16"/>
        <v>3.8240917782026767E-3</v>
      </c>
      <c r="G118" s="10">
        <f t="shared" si="18"/>
        <v>1</v>
      </c>
      <c r="H118" s="17">
        <f t="shared" si="17"/>
        <v>2.5316455696202532E-3</v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22</v>
      </c>
      <c r="D120" s="9">
        <v>2</v>
      </c>
      <c r="E120" s="10">
        <f t="shared" si="15"/>
        <v>5.5696202531645568E-2</v>
      </c>
      <c r="F120" s="10">
        <f t="shared" si="16"/>
        <v>3.8240917782026767E-3</v>
      </c>
      <c r="G120" s="10">
        <f t="shared" si="18"/>
        <v>-0.90909090909090906</v>
      </c>
      <c r="H120" s="17">
        <f t="shared" si="17"/>
        <v>-5.0632911392405063E-2</v>
      </c>
    </row>
    <row r="121" spans="1:8" x14ac:dyDescent="0.2">
      <c r="A121" s="8"/>
      <c r="B121" s="24" t="s">
        <v>112</v>
      </c>
      <c r="C121" s="21">
        <v>13</v>
      </c>
      <c r="D121" s="9">
        <v>16</v>
      </c>
      <c r="E121" s="10">
        <f t="shared" si="15"/>
        <v>3.2911392405063293E-2</v>
      </c>
      <c r="F121" s="10">
        <f t="shared" si="16"/>
        <v>3.0592734225621414E-2</v>
      </c>
      <c r="G121" s="10">
        <f t="shared" si="18"/>
        <v>0.23076923076923078</v>
      </c>
      <c r="H121" s="17">
        <f t="shared" si="17"/>
        <v>7.5949367088607601E-3</v>
      </c>
    </row>
    <row r="122" spans="1:8" x14ac:dyDescent="0.2">
      <c r="A122" s="8"/>
      <c r="B122" s="24" t="s">
        <v>113</v>
      </c>
      <c r="C122" s="21">
        <v>5</v>
      </c>
      <c r="D122" s="9">
        <v>11</v>
      </c>
      <c r="E122" s="10">
        <f t="shared" si="15"/>
        <v>1.2658227848101266E-2</v>
      </c>
      <c r="F122" s="10">
        <f t="shared" si="16"/>
        <v>2.1032504780114723E-2</v>
      </c>
      <c r="G122" s="10">
        <f t="shared" si="18"/>
        <v>1.2</v>
      </c>
      <c r="H122" s="17">
        <f t="shared" si="17"/>
        <v>1.5189873417721518E-2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2</v>
      </c>
      <c r="E124" s="10" t="str">
        <f t="shared" si="15"/>
        <v/>
      </c>
      <c r="F124" s="10">
        <f t="shared" si="16"/>
        <v>3.8240917782026767E-3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1</v>
      </c>
      <c r="E127" s="10">
        <f t="shared" si="15"/>
        <v>2.5316455696202532E-3</v>
      </c>
      <c r="F127" s="10">
        <f t="shared" si="16"/>
        <v>1.9120458891013384E-3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14</v>
      </c>
      <c r="D132" s="9">
        <v>5</v>
      </c>
      <c r="E132" s="10">
        <f t="shared" si="15"/>
        <v>3.5443037974683546E-2</v>
      </c>
      <c r="F132" s="10">
        <f t="shared" si="16"/>
        <v>9.5602294455066923E-3</v>
      </c>
      <c r="G132" s="10">
        <f t="shared" si="18"/>
        <v>-0.6428571428571429</v>
      </c>
      <c r="H132" s="17">
        <f t="shared" si="17"/>
        <v>-2.2784810126582282E-2</v>
      </c>
    </row>
    <row r="133" spans="1:8" x14ac:dyDescent="0.2">
      <c r="A133" s="8"/>
      <c r="B133" s="24" t="s">
        <v>124</v>
      </c>
      <c r="C133" s="21">
        <v>0</v>
      </c>
      <c r="D133" s="9">
        <v>1</v>
      </c>
      <c r="E133" s="10" t="str">
        <f t="shared" si="15"/>
        <v/>
      </c>
      <c r="F133" s="10">
        <f t="shared" si="16"/>
        <v>1.9120458891013384E-3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6</v>
      </c>
      <c r="D134" s="9">
        <v>0</v>
      </c>
      <c r="E134" s="10">
        <f t="shared" si="15"/>
        <v>1.5189873417721518E-2</v>
      </c>
      <c r="F134" s="10" t="str">
        <f t="shared" si="16"/>
        <v/>
      </c>
      <c r="G134" s="10">
        <f t="shared" si="18"/>
        <v>-1</v>
      </c>
      <c r="H134" s="17">
        <f t="shared" si="17"/>
        <v>-1.5189873417721518E-2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</v>
      </c>
      <c r="D136" s="9">
        <v>0</v>
      </c>
      <c r="E136" s="10">
        <f t="shared" si="15"/>
        <v>5.0632911392405064E-3</v>
      </c>
      <c r="F136" s="10" t="str">
        <f t="shared" si="16"/>
        <v/>
      </c>
      <c r="G136" s="10">
        <f t="shared" si="18"/>
        <v>-1</v>
      </c>
      <c r="H136" s="17">
        <f t="shared" si="17"/>
        <v>-5.0632911392405064E-3</v>
      </c>
    </row>
    <row r="137" spans="1:8" x14ac:dyDescent="0.2">
      <c r="A137" s="8"/>
      <c r="B137" s="24" t="s">
        <v>128</v>
      </c>
      <c r="C137" s="21">
        <v>34</v>
      </c>
      <c r="D137" s="9">
        <v>0</v>
      </c>
      <c r="E137" s="10">
        <f t="shared" si="15"/>
        <v>8.6075949367088608E-2</v>
      </c>
      <c r="F137" s="10" t="str">
        <f t="shared" si="16"/>
        <v/>
      </c>
      <c r="G137" s="10">
        <f t="shared" si="18"/>
        <v>-1</v>
      </c>
      <c r="H137" s="17">
        <f t="shared" si="17"/>
        <v>-8.6075949367088608E-2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90</v>
      </c>
      <c r="D139" s="9">
        <v>342</v>
      </c>
      <c r="E139" s="10">
        <f t="shared" si="15"/>
        <v>0.22784810126582278</v>
      </c>
      <c r="F139" s="10">
        <f t="shared" si="16"/>
        <v>0.65391969407265771</v>
      </c>
      <c r="G139" s="10">
        <f t="shared" si="18"/>
        <v>2.8</v>
      </c>
      <c r="H139" s="17">
        <f t="shared" si="17"/>
        <v>0.63797468354430376</v>
      </c>
    </row>
    <row r="140" spans="1:8" x14ac:dyDescent="0.2">
      <c r="A140" s="8"/>
      <c r="B140" s="24" t="s">
        <v>131</v>
      </c>
      <c r="C140" s="21">
        <v>0</v>
      </c>
      <c r="D140" s="9">
        <v>3</v>
      </c>
      <c r="E140" s="10" t="str">
        <f t="shared" ref="E140:E175" si="19">+IF(C140=0,"",C140/C$76)</f>
        <v/>
      </c>
      <c r="F140" s="10">
        <f t="shared" ref="F140:F175" si="20">+IF(D140=0,"",D140/D$76)</f>
        <v>5.7361376673040155E-3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54</v>
      </c>
      <c r="D143" s="9">
        <v>0</v>
      </c>
      <c r="E143" s="10">
        <f t="shared" si="19"/>
        <v>0.13670886075949368</v>
      </c>
      <c r="F143" s="10" t="str">
        <f t="shared" si="20"/>
        <v/>
      </c>
      <c r="G143" s="10">
        <f t="shared" si="22"/>
        <v>-1</v>
      </c>
      <c r="H143" s="17">
        <f t="shared" si="21"/>
        <v>-0.13670886075949368</v>
      </c>
    </row>
    <row r="144" spans="1:8" x14ac:dyDescent="0.2">
      <c r="A144" s="8"/>
      <c r="B144" s="24" t="s">
        <v>135</v>
      </c>
      <c r="C144" s="21">
        <v>0</v>
      </c>
      <c r="D144" s="9">
        <v>3</v>
      </c>
      <c r="E144" s="10" t="str">
        <f t="shared" si="19"/>
        <v/>
      </c>
      <c r="F144" s="10">
        <f t="shared" si="20"/>
        <v>5.7361376673040155E-3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8</v>
      </c>
      <c r="E145" s="10">
        <f t="shared" si="19"/>
        <v>2.5316455696202532E-3</v>
      </c>
      <c r="F145" s="10">
        <f t="shared" si="20"/>
        <v>1.5296367112810707E-2</v>
      </c>
      <c r="G145" s="10">
        <f t="shared" si="22"/>
        <v>7</v>
      </c>
      <c r="H145" s="17">
        <f t="shared" si="21"/>
        <v>1.7721518987341773E-2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1</v>
      </c>
      <c r="D150" s="9">
        <v>0</v>
      </c>
      <c r="E150" s="10">
        <f t="shared" si="19"/>
        <v>2.5316455696202532E-3</v>
      </c>
      <c r="F150" s="10" t="str">
        <f t="shared" si="20"/>
        <v/>
      </c>
      <c r="G150" s="10">
        <f t="shared" si="22"/>
        <v>-1</v>
      </c>
      <c r="H150" s="17">
        <f t="shared" si="21"/>
        <v>-2.5316455696202532E-3</v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2</v>
      </c>
      <c r="E154" s="10" t="str">
        <f t="shared" si="19"/>
        <v/>
      </c>
      <c r="F154" s="10">
        <f t="shared" si="20"/>
        <v>3.8240917782026767E-3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1</v>
      </c>
      <c r="E161" s="10" t="str">
        <f t="shared" si="19"/>
        <v/>
      </c>
      <c r="F161" s="10">
        <f t="shared" si="20"/>
        <v>1.9120458891013384E-3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6</v>
      </c>
      <c r="D172" s="9">
        <v>1</v>
      </c>
      <c r="E172" s="10">
        <f t="shared" si="19"/>
        <v>1.5189873417721518E-2</v>
      </c>
      <c r="F172" s="10">
        <f t="shared" si="20"/>
        <v>1.9120458891013384E-3</v>
      </c>
      <c r="G172" s="10">
        <f t="shared" si="22"/>
        <v>-0.83333333333333337</v>
      </c>
      <c r="H172" s="17">
        <f t="shared" ref="H172:H175" si="23">+IF(OR(AND(E172=""),(G172="")),"",E172*G172)</f>
        <v>-1.2658227848101266E-2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857</v>
      </c>
      <c r="D181" s="36">
        <f>SUM(D182:D356)</f>
        <v>648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-0.24387397899649943</v>
      </c>
      <c r="H181" s="37">
        <f t="shared" ref="H181:H212" si="26">+IF(OR(AND(E181=""),(G181="")),"",E181*G181)</f>
        <v>-0.24387397899649943</v>
      </c>
    </row>
    <row r="182" spans="1:8" x14ac:dyDescent="0.2">
      <c r="A182" s="8"/>
      <c r="B182" s="23" t="s">
        <v>167</v>
      </c>
      <c r="C182" s="41">
        <v>2</v>
      </c>
      <c r="D182" s="38">
        <v>1</v>
      </c>
      <c r="E182" s="39">
        <f t="shared" si="24"/>
        <v>2.3337222870478411E-3</v>
      </c>
      <c r="F182" s="39">
        <f t="shared" si="25"/>
        <v>1.5432098765432098E-3</v>
      </c>
      <c r="G182" s="39">
        <f t="shared" ref="G182:G213" si="27">+IF(AND(C182=0,D182=0)," ",IF(C182=0,1,IF(D182=0,-1,(D182-C182)/C182)))</f>
        <v>-0.5</v>
      </c>
      <c r="H182" s="40">
        <f t="shared" si="26"/>
        <v>-1.1668611435239206E-3</v>
      </c>
    </row>
    <row r="183" spans="1:8" x14ac:dyDescent="0.2">
      <c r="A183" s="8"/>
      <c r="B183" s="24" t="s">
        <v>168</v>
      </c>
      <c r="C183" s="21">
        <v>0</v>
      </c>
      <c r="D183" s="9">
        <v>3</v>
      </c>
      <c r="E183" s="10" t="str">
        <f t="shared" si="24"/>
        <v/>
      </c>
      <c r="F183" s="10">
        <f t="shared" si="25"/>
        <v>4.6296296296296294E-3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12</v>
      </c>
      <c r="D184" s="9">
        <v>0</v>
      </c>
      <c r="E184" s="10">
        <f t="shared" si="24"/>
        <v>1.4002333722287048E-2</v>
      </c>
      <c r="F184" s="10" t="str">
        <f t="shared" si="25"/>
        <v/>
      </c>
      <c r="G184" s="10">
        <f t="shared" si="27"/>
        <v>-1</v>
      </c>
      <c r="H184" s="17">
        <f t="shared" si="26"/>
        <v>-1.4002333722287048E-2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5</v>
      </c>
      <c r="E186" s="10">
        <f t="shared" si="24"/>
        <v>1.1668611435239206E-3</v>
      </c>
      <c r="F186" s="10">
        <f t="shared" si="25"/>
        <v>7.716049382716049E-3</v>
      </c>
      <c r="G186" s="10">
        <f t="shared" si="27"/>
        <v>4</v>
      </c>
      <c r="H186" s="17">
        <f t="shared" si="26"/>
        <v>4.6674445740956822E-3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22</v>
      </c>
      <c r="D188" s="9">
        <v>16</v>
      </c>
      <c r="E188" s="10">
        <f t="shared" si="24"/>
        <v>2.5670945157526253E-2</v>
      </c>
      <c r="F188" s="10">
        <f t="shared" si="25"/>
        <v>2.4691358024691357E-2</v>
      </c>
      <c r="G188" s="10">
        <f t="shared" si="27"/>
        <v>-0.27272727272727271</v>
      </c>
      <c r="H188" s="17">
        <f t="shared" si="26"/>
        <v>-7.0011668611435233E-3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1</v>
      </c>
      <c r="D190" s="9">
        <v>1</v>
      </c>
      <c r="E190" s="10">
        <f t="shared" si="24"/>
        <v>1.1668611435239206E-3</v>
      </c>
      <c r="F190" s="10">
        <f t="shared" si="25"/>
        <v>1.5432098765432098E-3</v>
      </c>
      <c r="G190" s="10">
        <f t="shared" si="27"/>
        <v>0</v>
      </c>
      <c r="H190" s="17">
        <f t="shared" si="26"/>
        <v>0</v>
      </c>
    </row>
    <row r="191" spans="1:8" x14ac:dyDescent="0.2">
      <c r="A191" s="8"/>
      <c r="B191" s="24" t="s">
        <v>176</v>
      </c>
      <c r="C191" s="21">
        <v>1</v>
      </c>
      <c r="D191" s="9">
        <v>2</v>
      </c>
      <c r="E191" s="10">
        <f t="shared" si="24"/>
        <v>1.1668611435239206E-3</v>
      </c>
      <c r="F191" s="10">
        <f t="shared" si="25"/>
        <v>3.0864197530864196E-3</v>
      </c>
      <c r="G191" s="10">
        <f t="shared" si="27"/>
        <v>1</v>
      </c>
      <c r="H191" s="17">
        <f t="shared" si="26"/>
        <v>1.1668611435239206E-3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8</v>
      </c>
      <c r="D195" s="9">
        <v>5</v>
      </c>
      <c r="E195" s="10">
        <f t="shared" si="24"/>
        <v>9.3348891481913644E-3</v>
      </c>
      <c r="F195" s="10">
        <f t="shared" si="25"/>
        <v>7.716049382716049E-3</v>
      </c>
      <c r="G195" s="10">
        <f t="shared" si="27"/>
        <v>-0.375</v>
      </c>
      <c r="H195" s="17">
        <f t="shared" si="26"/>
        <v>-3.5005834305717617E-3</v>
      </c>
    </row>
    <row r="196" spans="1:8" x14ac:dyDescent="0.2">
      <c r="A196" s="8"/>
      <c r="B196" s="24" t="s">
        <v>181</v>
      </c>
      <c r="C196" s="21">
        <v>3</v>
      </c>
      <c r="D196" s="9">
        <v>2</v>
      </c>
      <c r="E196" s="10">
        <f t="shared" si="24"/>
        <v>3.5005834305717621E-3</v>
      </c>
      <c r="F196" s="10">
        <f t="shared" si="25"/>
        <v>3.0864197530864196E-3</v>
      </c>
      <c r="G196" s="10">
        <f t="shared" si="27"/>
        <v>-0.33333333333333331</v>
      </c>
      <c r="H196" s="17">
        <f t="shared" si="26"/>
        <v>-1.1668611435239206E-3</v>
      </c>
    </row>
    <row r="197" spans="1:8" ht="25.5" x14ac:dyDescent="0.2">
      <c r="A197" s="8"/>
      <c r="B197" s="24" t="s">
        <v>182</v>
      </c>
      <c r="C197" s="21">
        <v>12</v>
      </c>
      <c r="D197" s="9">
        <v>48</v>
      </c>
      <c r="E197" s="10">
        <f t="shared" si="24"/>
        <v>1.4002333722287048E-2</v>
      </c>
      <c r="F197" s="10">
        <f t="shared" si="25"/>
        <v>7.407407407407407E-2</v>
      </c>
      <c r="G197" s="10">
        <f t="shared" si="27"/>
        <v>3</v>
      </c>
      <c r="H197" s="17">
        <f t="shared" si="26"/>
        <v>4.2007001166861145E-2</v>
      </c>
    </row>
    <row r="198" spans="1:8" ht="25.5" x14ac:dyDescent="0.2">
      <c r="A198" s="8"/>
      <c r="B198" s="24" t="s">
        <v>183</v>
      </c>
      <c r="C198" s="21">
        <v>6</v>
      </c>
      <c r="D198" s="9">
        <v>0</v>
      </c>
      <c r="E198" s="10">
        <f t="shared" si="24"/>
        <v>7.0011668611435242E-3</v>
      </c>
      <c r="F198" s="10" t="str">
        <f t="shared" si="25"/>
        <v/>
      </c>
      <c r="G198" s="10">
        <f t="shared" si="27"/>
        <v>-1</v>
      </c>
      <c r="H198" s="17">
        <f t="shared" si="26"/>
        <v>-7.0011668611435242E-3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3</v>
      </c>
      <c r="D202" s="9">
        <v>8</v>
      </c>
      <c r="E202" s="10">
        <f t="shared" si="24"/>
        <v>3.5005834305717621E-3</v>
      </c>
      <c r="F202" s="10">
        <f t="shared" si="25"/>
        <v>1.2345679012345678E-2</v>
      </c>
      <c r="G202" s="10">
        <f t="shared" si="27"/>
        <v>1.6666666666666667</v>
      </c>
      <c r="H202" s="17">
        <f t="shared" si="26"/>
        <v>5.8343057176196041E-3</v>
      </c>
    </row>
    <row r="203" spans="1:8" x14ac:dyDescent="0.2">
      <c r="A203" s="8"/>
      <c r="B203" s="24" t="s">
        <v>188</v>
      </c>
      <c r="C203" s="21">
        <v>0</v>
      </c>
      <c r="D203" s="9">
        <v>1</v>
      </c>
      <c r="E203" s="10" t="str">
        <f t="shared" si="24"/>
        <v/>
      </c>
      <c r="F203" s="10">
        <f t="shared" si="25"/>
        <v>1.5432098765432098E-3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20</v>
      </c>
      <c r="D208" s="9">
        <v>7</v>
      </c>
      <c r="E208" s="10">
        <f t="shared" si="24"/>
        <v>2.3337222870478413E-2</v>
      </c>
      <c r="F208" s="10">
        <f t="shared" si="25"/>
        <v>1.0802469135802469E-2</v>
      </c>
      <c r="G208" s="10">
        <f t="shared" si="27"/>
        <v>-0.65</v>
      </c>
      <c r="H208" s="17">
        <f t="shared" si="26"/>
        <v>-1.5169194865810968E-2</v>
      </c>
    </row>
    <row r="209" spans="1:8" x14ac:dyDescent="0.2">
      <c r="A209" s="8"/>
      <c r="B209" s="24" t="s">
        <v>194</v>
      </c>
      <c r="C209" s="21">
        <v>13</v>
      </c>
      <c r="D209" s="9">
        <v>4</v>
      </c>
      <c r="E209" s="10">
        <f t="shared" si="24"/>
        <v>1.5169194865810968E-2</v>
      </c>
      <c r="F209" s="10">
        <f t="shared" si="25"/>
        <v>6.1728395061728392E-3</v>
      </c>
      <c r="G209" s="10">
        <f t="shared" si="27"/>
        <v>-0.69230769230769229</v>
      </c>
      <c r="H209" s="17">
        <f t="shared" si="26"/>
        <v>-1.0501750291715286E-2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</v>
      </c>
      <c r="D211" s="9">
        <v>6</v>
      </c>
      <c r="E211" s="10">
        <f t="shared" si="24"/>
        <v>3.5005834305717621E-3</v>
      </c>
      <c r="F211" s="10">
        <f t="shared" si="25"/>
        <v>9.2592592592592587E-3</v>
      </c>
      <c r="G211" s="10">
        <f t="shared" si="27"/>
        <v>1</v>
      </c>
      <c r="H211" s="17">
        <f t="shared" si="26"/>
        <v>3.5005834305717621E-3</v>
      </c>
    </row>
    <row r="212" spans="1:8" x14ac:dyDescent="0.2">
      <c r="A212" s="8"/>
      <c r="B212" s="24" t="s">
        <v>197</v>
      </c>
      <c r="C212" s="21">
        <v>38</v>
      </c>
      <c r="D212" s="9">
        <v>60</v>
      </c>
      <c r="E212" s="10">
        <f t="shared" si="24"/>
        <v>4.4340723453908985E-2</v>
      </c>
      <c r="F212" s="10">
        <f t="shared" si="25"/>
        <v>9.2592592592592587E-2</v>
      </c>
      <c r="G212" s="10">
        <f t="shared" si="27"/>
        <v>0.57894736842105265</v>
      </c>
      <c r="H212" s="17">
        <f t="shared" si="26"/>
        <v>2.5670945157526256E-2</v>
      </c>
    </row>
    <row r="213" spans="1:8" x14ac:dyDescent="0.2">
      <c r="A213" s="8"/>
      <c r="B213" s="24" t="s">
        <v>198</v>
      </c>
      <c r="C213" s="21">
        <v>35</v>
      </c>
      <c r="D213" s="9">
        <v>34</v>
      </c>
      <c r="E213" s="10">
        <f t="shared" ref="E213:E244" si="28">+IF(C213=0,"",C213/C$181)</f>
        <v>4.0840140023337225E-2</v>
      </c>
      <c r="F213" s="10">
        <f t="shared" ref="F213:F244" si="29">+IF(D213=0,"",D213/D$181)</f>
        <v>5.2469135802469133E-2</v>
      </c>
      <c r="G213" s="10">
        <f t="shared" si="27"/>
        <v>-2.8571428571428571E-2</v>
      </c>
      <c r="H213" s="17">
        <f t="shared" ref="H213:H244" si="30">+IF(OR(AND(E213=""),(G213="")),"",E213*G213)</f>
        <v>-1.1668611435239208E-3</v>
      </c>
    </row>
    <row r="214" spans="1:8" x14ac:dyDescent="0.2">
      <c r="A214" s="8"/>
      <c r="B214" s="24" t="s">
        <v>199</v>
      </c>
      <c r="C214" s="21">
        <v>20</v>
      </c>
      <c r="D214" s="9">
        <v>69</v>
      </c>
      <c r="E214" s="10">
        <f t="shared" si="28"/>
        <v>2.3337222870478413E-2</v>
      </c>
      <c r="F214" s="10">
        <f t="shared" si="29"/>
        <v>0.10648148148148148</v>
      </c>
      <c r="G214" s="10">
        <f t="shared" ref="G214:G245" si="31">+IF(AND(C214=0,D214=0)," ",IF(C214=0,1,IF(D214=0,-1,(D214-C214)/C214)))</f>
        <v>2.4500000000000002</v>
      </c>
      <c r="H214" s="17">
        <f t="shared" si="30"/>
        <v>5.7176196032672114E-2</v>
      </c>
    </row>
    <row r="215" spans="1:8" x14ac:dyDescent="0.2">
      <c r="A215" s="8"/>
      <c r="B215" s="24" t="s">
        <v>200</v>
      </c>
      <c r="C215" s="21">
        <v>13</v>
      </c>
      <c r="D215" s="9">
        <v>26</v>
      </c>
      <c r="E215" s="10">
        <f t="shared" si="28"/>
        <v>1.5169194865810968E-2</v>
      </c>
      <c r="F215" s="10">
        <f t="shared" si="29"/>
        <v>4.0123456790123455E-2</v>
      </c>
      <c r="G215" s="10">
        <f t="shared" si="31"/>
        <v>1</v>
      </c>
      <c r="H215" s="17">
        <f t="shared" si="30"/>
        <v>1.5169194865810968E-2</v>
      </c>
    </row>
    <row r="216" spans="1:8" x14ac:dyDescent="0.2">
      <c r="A216" s="8"/>
      <c r="B216" s="24" t="s">
        <v>201</v>
      </c>
      <c r="C216" s="21">
        <v>12</v>
      </c>
      <c r="D216" s="9">
        <v>14</v>
      </c>
      <c r="E216" s="10">
        <f t="shared" si="28"/>
        <v>1.4002333722287048E-2</v>
      </c>
      <c r="F216" s="10">
        <f t="shared" si="29"/>
        <v>2.1604938271604937E-2</v>
      </c>
      <c r="G216" s="10">
        <f t="shared" si="31"/>
        <v>0.16666666666666666</v>
      </c>
      <c r="H216" s="17">
        <f t="shared" si="30"/>
        <v>2.3337222870478411E-3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35</v>
      </c>
      <c r="D218" s="9">
        <v>9</v>
      </c>
      <c r="E218" s="10">
        <f t="shared" si="28"/>
        <v>4.0840140023337225E-2</v>
      </c>
      <c r="F218" s="10">
        <f t="shared" si="29"/>
        <v>1.3888888888888888E-2</v>
      </c>
      <c r="G218" s="10">
        <f t="shared" si="31"/>
        <v>-0.74285714285714288</v>
      </c>
      <c r="H218" s="17">
        <f t="shared" si="30"/>
        <v>-3.033838973162194E-2</v>
      </c>
    </row>
    <row r="219" spans="1:8" x14ac:dyDescent="0.2">
      <c r="A219" s="8"/>
      <c r="B219" s="24" t="s">
        <v>204</v>
      </c>
      <c r="C219" s="21">
        <v>2</v>
      </c>
      <c r="D219" s="9">
        <v>0</v>
      </c>
      <c r="E219" s="10">
        <f t="shared" si="28"/>
        <v>2.3337222870478411E-3</v>
      </c>
      <c r="F219" s="10" t="str">
        <f t="shared" si="29"/>
        <v/>
      </c>
      <c r="G219" s="10">
        <f t="shared" si="31"/>
        <v>-1</v>
      </c>
      <c r="H219" s="17">
        <f t="shared" si="30"/>
        <v>-2.3337222870478411E-3</v>
      </c>
    </row>
    <row r="220" spans="1:8" x14ac:dyDescent="0.2">
      <c r="A220" s="8"/>
      <c r="B220" s="24" t="s">
        <v>205</v>
      </c>
      <c r="C220" s="21">
        <v>30</v>
      </c>
      <c r="D220" s="9">
        <v>3</v>
      </c>
      <c r="E220" s="10">
        <f t="shared" si="28"/>
        <v>3.5005834305717617E-2</v>
      </c>
      <c r="F220" s="10">
        <f t="shared" si="29"/>
        <v>4.6296296296296294E-3</v>
      </c>
      <c r="G220" s="10">
        <f t="shared" si="31"/>
        <v>-0.9</v>
      </c>
      <c r="H220" s="17">
        <f t="shared" si="30"/>
        <v>-3.1505250875145857E-2</v>
      </c>
    </row>
    <row r="221" spans="1:8" x14ac:dyDescent="0.2">
      <c r="A221" s="8"/>
      <c r="B221" s="24" t="s">
        <v>206</v>
      </c>
      <c r="C221" s="21">
        <v>0</v>
      </c>
      <c r="D221" s="9">
        <v>2</v>
      </c>
      <c r="E221" s="10" t="str">
        <f t="shared" si="28"/>
        <v/>
      </c>
      <c r="F221" s="10">
        <f t="shared" si="29"/>
        <v>3.0864197530864196E-3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1</v>
      </c>
      <c r="E222" s="10" t="str">
        <f t="shared" si="28"/>
        <v/>
      </c>
      <c r="F222" s="10">
        <f t="shared" si="29"/>
        <v>1.5432098765432098E-3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29</v>
      </c>
      <c r="D223" s="9">
        <v>13</v>
      </c>
      <c r="E223" s="10">
        <f t="shared" si="28"/>
        <v>3.3838973162193697E-2</v>
      </c>
      <c r="F223" s="10">
        <f t="shared" si="29"/>
        <v>2.0061728395061727E-2</v>
      </c>
      <c r="G223" s="10">
        <f t="shared" si="31"/>
        <v>-0.55172413793103448</v>
      </c>
      <c r="H223" s="17">
        <f t="shared" si="30"/>
        <v>-1.8669778296382729E-2</v>
      </c>
    </row>
    <row r="224" spans="1:8" x14ac:dyDescent="0.2">
      <c r="A224" s="8"/>
      <c r="B224" s="24" t="s">
        <v>209</v>
      </c>
      <c r="C224" s="21">
        <v>5</v>
      </c>
      <c r="D224" s="9">
        <v>3</v>
      </c>
      <c r="E224" s="10">
        <f t="shared" si="28"/>
        <v>5.8343057176196032E-3</v>
      </c>
      <c r="F224" s="10">
        <f t="shared" si="29"/>
        <v>4.6296296296296294E-3</v>
      </c>
      <c r="G224" s="10">
        <f t="shared" si="31"/>
        <v>-0.4</v>
      </c>
      <c r="H224" s="17">
        <f t="shared" si="30"/>
        <v>-2.3337222870478415E-3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15</v>
      </c>
      <c r="D228" s="9">
        <v>15</v>
      </c>
      <c r="E228" s="10">
        <f t="shared" si="28"/>
        <v>1.7502917152858809E-2</v>
      </c>
      <c r="F228" s="10">
        <f t="shared" si="29"/>
        <v>2.3148148148148147E-2</v>
      </c>
      <c r="G228" s="10">
        <f t="shared" si="31"/>
        <v>0</v>
      </c>
      <c r="H228" s="17">
        <f t="shared" si="30"/>
        <v>0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2</v>
      </c>
      <c r="E231" s="10" t="str">
        <f t="shared" si="28"/>
        <v/>
      </c>
      <c r="F231" s="10">
        <f t="shared" si="29"/>
        <v>3.0864197530864196E-3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15</v>
      </c>
      <c r="D235" s="9">
        <v>7</v>
      </c>
      <c r="E235" s="10">
        <f t="shared" si="28"/>
        <v>1.7502917152858809E-2</v>
      </c>
      <c r="F235" s="10">
        <f t="shared" si="29"/>
        <v>1.0802469135802469E-2</v>
      </c>
      <c r="G235" s="10">
        <f t="shared" si="31"/>
        <v>-0.53333333333333333</v>
      </c>
      <c r="H235" s="17">
        <f t="shared" si="30"/>
        <v>-9.3348891481913644E-3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1</v>
      </c>
      <c r="E238" s="10" t="str">
        <f t="shared" si="28"/>
        <v/>
      </c>
      <c r="F238" s="10">
        <f t="shared" si="29"/>
        <v>1.5432098765432098E-3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3</v>
      </c>
      <c r="E241" s="10" t="str">
        <f t="shared" si="28"/>
        <v/>
      </c>
      <c r="F241" s="10">
        <f t="shared" si="29"/>
        <v>4.6296296296296294E-3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0</v>
      </c>
      <c r="E245" s="10">
        <f t="shared" ref="E245:E276" si="32">+IF(C245=0,"",C245/C$181)</f>
        <v>1.1668611435239206E-3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-1.1668611435239206E-3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2</v>
      </c>
      <c r="E247" s="10" t="str">
        <f t="shared" si="32"/>
        <v/>
      </c>
      <c r="F247" s="10">
        <f t="shared" si="33"/>
        <v>3.0864197530864196E-3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15</v>
      </c>
      <c r="D248" s="9">
        <v>9</v>
      </c>
      <c r="E248" s="10">
        <f t="shared" si="32"/>
        <v>1.7502917152858809E-2</v>
      </c>
      <c r="F248" s="10">
        <f t="shared" si="33"/>
        <v>1.3888888888888888E-2</v>
      </c>
      <c r="G248" s="10">
        <f t="shared" si="35"/>
        <v>-0.4</v>
      </c>
      <c r="H248" s="17">
        <f t="shared" si="34"/>
        <v>-7.0011668611435242E-3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</v>
      </c>
      <c r="D251" s="9">
        <v>13</v>
      </c>
      <c r="E251" s="10">
        <f t="shared" si="32"/>
        <v>7.0011668611435242E-3</v>
      </c>
      <c r="F251" s="10">
        <f t="shared" si="33"/>
        <v>2.0061728395061727E-2</v>
      </c>
      <c r="G251" s="10">
        <f t="shared" si="35"/>
        <v>1.1666666666666667</v>
      </c>
      <c r="H251" s="17">
        <f t="shared" si="34"/>
        <v>8.168028004667446E-3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2</v>
      </c>
      <c r="D254" s="9">
        <v>0</v>
      </c>
      <c r="E254" s="10">
        <f t="shared" si="32"/>
        <v>2.3337222870478411E-3</v>
      </c>
      <c r="F254" s="10" t="str">
        <f t="shared" si="33"/>
        <v/>
      </c>
      <c r="G254" s="10">
        <f t="shared" si="35"/>
        <v>-1</v>
      </c>
      <c r="H254" s="17">
        <f t="shared" si="34"/>
        <v>-2.3337222870478411E-3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1</v>
      </c>
      <c r="D259" s="9">
        <v>2</v>
      </c>
      <c r="E259" s="10">
        <f t="shared" si="32"/>
        <v>1.1668611435239206E-3</v>
      </c>
      <c r="F259" s="10">
        <f t="shared" si="33"/>
        <v>3.0864197530864196E-3</v>
      </c>
      <c r="G259" s="10">
        <f t="shared" si="35"/>
        <v>1</v>
      </c>
      <c r="H259" s="17">
        <f t="shared" si="34"/>
        <v>1.1668611435239206E-3</v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3</v>
      </c>
      <c r="D269" s="9">
        <v>0</v>
      </c>
      <c r="E269" s="10">
        <f t="shared" si="32"/>
        <v>3.5005834305717621E-3</v>
      </c>
      <c r="F269" s="10" t="str">
        <f t="shared" si="33"/>
        <v/>
      </c>
      <c r="G269" s="10">
        <f t="shared" si="35"/>
        <v>-1</v>
      </c>
      <c r="H269" s="17">
        <f t="shared" si="34"/>
        <v>-3.5005834305717621E-3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</v>
      </c>
      <c r="D274" s="9">
        <v>0</v>
      </c>
      <c r="E274" s="10">
        <f t="shared" si="32"/>
        <v>1.1668611435239206E-3</v>
      </c>
      <c r="F274" s="10" t="str">
        <f t="shared" si="33"/>
        <v/>
      </c>
      <c r="G274" s="10">
        <f t="shared" si="35"/>
        <v>-1</v>
      </c>
      <c r="H274" s="17">
        <f t="shared" si="34"/>
        <v>-1.1668611435239206E-3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19</v>
      </c>
      <c r="D285" s="9">
        <v>13</v>
      </c>
      <c r="E285" s="10">
        <f t="shared" si="36"/>
        <v>2.2170361726954493E-2</v>
      </c>
      <c r="F285" s="10">
        <f t="shared" si="37"/>
        <v>2.0061728395061727E-2</v>
      </c>
      <c r="G285" s="10">
        <f t="shared" si="39"/>
        <v>-0.31578947368421051</v>
      </c>
      <c r="H285" s="17">
        <f t="shared" si="38"/>
        <v>-7.0011668611435233E-3</v>
      </c>
    </row>
    <row r="286" spans="1:8" ht="25.5" x14ac:dyDescent="0.2">
      <c r="A286" s="8"/>
      <c r="B286" s="24" t="s">
        <v>271</v>
      </c>
      <c r="C286" s="21">
        <v>0</v>
      </c>
      <c r="D286" s="9">
        <v>7</v>
      </c>
      <c r="E286" s="10" t="str">
        <f t="shared" si="36"/>
        <v/>
      </c>
      <c r="F286" s="10">
        <f t="shared" si="37"/>
        <v>1.0802469135802469E-2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5</v>
      </c>
      <c r="D287" s="9">
        <v>12</v>
      </c>
      <c r="E287" s="10">
        <f t="shared" si="36"/>
        <v>5.8343057176196032E-3</v>
      </c>
      <c r="F287" s="10">
        <f t="shared" si="37"/>
        <v>1.8518518518518517E-2</v>
      </c>
      <c r="G287" s="10">
        <f t="shared" si="39"/>
        <v>1.4</v>
      </c>
      <c r="H287" s="17">
        <f t="shared" si="38"/>
        <v>8.1680280046674443E-3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</v>
      </c>
      <c r="D293" s="9">
        <v>2</v>
      </c>
      <c r="E293" s="10">
        <f t="shared" si="36"/>
        <v>1.1668611435239206E-3</v>
      </c>
      <c r="F293" s="10">
        <f t="shared" si="37"/>
        <v>3.0864197530864196E-3</v>
      </c>
      <c r="G293" s="10">
        <f t="shared" si="39"/>
        <v>1</v>
      </c>
      <c r="H293" s="17">
        <f t="shared" si="38"/>
        <v>1.1668611435239206E-3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10</v>
      </c>
      <c r="D298" s="9">
        <v>0</v>
      </c>
      <c r="E298" s="10">
        <f t="shared" si="36"/>
        <v>1.1668611435239206E-2</v>
      </c>
      <c r="F298" s="10" t="str">
        <f t="shared" si="37"/>
        <v/>
      </c>
      <c r="G298" s="10">
        <f t="shared" si="39"/>
        <v>-1</v>
      </c>
      <c r="H298" s="17">
        <f t="shared" si="38"/>
        <v>-1.1668611435239206E-2</v>
      </c>
    </row>
    <row r="299" spans="1:8" x14ac:dyDescent="0.2">
      <c r="A299" s="8"/>
      <c r="B299" s="24" t="s">
        <v>284</v>
      </c>
      <c r="C299" s="21">
        <v>234</v>
      </c>
      <c r="D299" s="9">
        <v>32</v>
      </c>
      <c r="E299" s="10">
        <f t="shared" si="36"/>
        <v>0.27304550758459745</v>
      </c>
      <c r="F299" s="10">
        <f t="shared" si="37"/>
        <v>4.9382716049382713E-2</v>
      </c>
      <c r="G299" s="10">
        <f t="shared" si="39"/>
        <v>-0.86324786324786329</v>
      </c>
      <c r="H299" s="17">
        <f t="shared" si="38"/>
        <v>-0.235705950991832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14</v>
      </c>
      <c r="E301" s="10" t="str">
        <f t="shared" si="36"/>
        <v/>
      </c>
      <c r="F301" s="10">
        <f t="shared" si="37"/>
        <v>2.1604938271604937E-2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1.5432098765432098E-3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9</v>
      </c>
      <c r="D305" s="9">
        <v>40</v>
      </c>
      <c r="E305" s="10">
        <f t="shared" si="36"/>
        <v>1.0501750291715286E-2</v>
      </c>
      <c r="F305" s="10">
        <f t="shared" si="37"/>
        <v>6.1728395061728392E-2</v>
      </c>
      <c r="G305" s="10">
        <f t="shared" si="39"/>
        <v>3.4444444444444446</v>
      </c>
      <c r="H305" s="17">
        <f t="shared" si="38"/>
        <v>3.6172695449241545E-2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1.5432098765432098E-3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6</v>
      </c>
      <c r="D313" s="9">
        <v>0</v>
      </c>
      <c r="E313" s="10">
        <f t="shared" si="40"/>
        <v>7.0011668611435242E-3</v>
      </c>
      <c r="F313" s="10" t="str">
        <f t="shared" si="41"/>
        <v/>
      </c>
      <c r="G313" s="10">
        <f t="shared" si="43"/>
        <v>-1</v>
      </c>
      <c r="H313" s="17">
        <f t="shared" si="42"/>
        <v>-7.0011668611435242E-3</v>
      </c>
    </row>
    <row r="314" spans="1:8" ht="25.5" x14ac:dyDescent="0.2">
      <c r="A314" s="8"/>
      <c r="B314" s="24" t="s">
        <v>299</v>
      </c>
      <c r="C314" s="21">
        <v>96</v>
      </c>
      <c r="D314" s="9">
        <v>82</v>
      </c>
      <c r="E314" s="10">
        <f t="shared" si="40"/>
        <v>0.11201866977829639</v>
      </c>
      <c r="F314" s="10">
        <f t="shared" si="41"/>
        <v>0.12654320987654322</v>
      </c>
      <c r="G314" s="10">
        <f t="shared" si="43"/>
        <v>-0.14583333333333334</v>
      </c>
      <c r="H314" s="17">
        <f t="shared" si="42"/>
        <v>-1.6336056009334892E-2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1</v>
      </c>
      <c r="D317" s="9">
        <v>2</v>
      </c>
      <c r="E317" s="10">
        <f t="shared" si="40"/>
        <v>1.1668611435239206E-3</v>
      </c>
      <c r="F317" s="10">
        <f t="shared" si="41"/>
        <v>3.0864197530864196E-3</v>
      </c>
      <c r="G317" s="10">
        <f t="shared" si="43"/>
        <v>1</v>
      </c>
      <c r="H317" s="17">
        <f t="shared" si="42"/>
        <v>1.1668611435239206E-3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45</v>
      </c>
      <c r="D320" s="9">
        <v>0</v>
      </c>
      <c r="E320" s="10">
        <f t="shared" si="40"/>
        <v>5.2508751458576426E-2</v>
      </c>
      <c r="F320" s="10" t="str">
        <f t="shared" si="41"/>
        <v/>
      </c>
      <c r="G320" s="10">
        <f t="shared" si="43"/>
        <v>-1</v>
      </c>
      <c r="H320" s="17">
        <f t="shared" si="42"/>
        <v>-5.2508751458576426E-2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2</v>
      </c>
      <c r="D325" s="9">
        <v>1</v>
      </c>
      <c r="E325" s="10">
        <f t="shared" si="40"/>
        <v>2.3337222870478411E-3</v>
      </c>
      <c r="F325" s="10">
        <f t="shared" si="41"/>
        <v>1.5432098765432098E-3</v>
      </c>
      <c r="G325" s="10">
        <f t="shared" si="43"/>
        <v>-0.5</v>
      </c>
      <c r="H325" s="17">
        <f t="shared" si="42"/>
        <v>-1.1668611435239206E-3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2</v>
      </c>
      <c r="E329" s="10">
        <f t="shared" si="40"/>
        <v>1.1668611435239206E-3</v>
      </c>
      <c r="F329" s="10">
        <f t="shared" si="41"/>
        <v>3.0864197530864196E-3</v>
      </c>
      <c r="G329" s="10">
        <f t="shared" si="43"/>
        <v>1</v>
      </c>
      <c r="H329" s="17">
        <f t="shared" si="42"/>
        <v>1.1668611435239206E-3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40</v>
      </c>
      <c r="D331" s="9">
        <v>20</v>
      </c>
      <c r="E331" s="10">
        <f t="shared" si="40"/>
        <v>4.6674445740956826E-2</v>
      </c>
      <c r="F331" s="10">
        <f t="shared" si="41"/>
        <v>3.0864197530864196E-2</v>
      </c>
      <c r="G331" s="10">
        <f t="shared" si="43"/>
        <v>-0.5</v>
      </c>
      <c r="H331" s="17">
        <f t="shared" si="42"/>
        <v>-2.3337222870478413E-2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1.5432098765432098E-3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4</v>
      </c>
      <c r="E335" s="10" t="str">
        <f t="shared" si="40"/>
        <v/>
      </c>
      <c r="F335" s="10">
        <f t="shared" si="41"/>
        <v>6.1728395061728392E-3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1</v>
      </c>
      <c r="E340" s="10" t="str">
        <f t="shared" si="40"/>
        <v/>
      </c>
      <c r="F340" s="10">
        <f t="shared" si="41"/>
        <v>1.5432098765432098E-3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2</v>
      </c>
      <c r="D350" s="9">
        <v>13</v>
      </c>
      <c r="E350" s="10">
        <f t="shared" si="44"/>
        <v>2.3337222870478411E-3</v>
      </c>
      <c r="F350" s="10">
        <f t="shared" si="45"/>
        <v>2.0061728395061727E-2</v>
      </c>
      <c r="G350" s="10">
        <f t="shared" si="47"/>
        <v>5.5</v>
      </c>
      <c r="H350" s="17">
        <f t="shared" si="46"/>
        <v>1.2835472578763127E-2</v>
      </c>
    </row>
    <row r="351" spans="1:8" x14ac:dyDescent="0.2">
      <c r="A351" s="8"/>
      <c r="B351" s="24" t="s">
        <v>336</v>
      </c>
      <c r="C351" s="21">
        <v>1</v>
      </c>
      <c r="D351" s="9">
        <v>3</v>
      </c>
      <c r="E351" s="10">
        <f t="shared" si="44"/>
        <v>1.1668611435239206E-3</v>
      </c>
      <c r="F351" s="10">
        <f t="shared" si="45"/>
        <v>4.6296296296296294E-3</v>
      </c>
      <c r="G351" s="10">
        <f t="shared" si="47"/>
        <v>2</v>
      </c>
      <c r="H351" s="17">
        <f t="shared" si="46"/>
        <v>2.3337222870478411E-3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3432</v>
      </c>
      <c r="D362" s="36">
        <f>SUM(D363:D595)</f>
        <v>3170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-7.6340326340326337E-2</v>
      </c>
      <c r="H362" s="37">
        <f t="shared" ref="H362:H425" si="50">+IF(OR(AND(E362=""),(G362="")),"",E362*G362)</f>
        <v>-7.6340326340326337E-2</v>
      </c>
    </row>
    <row r="363" spans="1:8" x14ac:dyDescent="0.2">
      <c r="A363" s="8"/>
      <c r="B363" s="23" t="s">
        <v>342</v>
      </c>
      <c r="C363" s="41">
        <v>8</v>
      </c>
      <c r="D363" s="38">
        <v>6</v>
      </c>
      <c r="E363" s="39">
        <f t="shared" si="48"/>
        <v>2.331002331002331E-3</v>
      </c>
      <c r="F363" s="39">
        <f t="shared" si="49"/>
        <v>1.8927444794952682E-3</v>
      </c>
      <c r="G363" s="39">
        <f t="shared" ref="G363:G426" si="51">+IF(AND(C363=0,D363=0)," ",IF(C363=0,1,IF(D363=0,-1,(D363-C363)/C363)))</f>
        <v>-0.25</v>
      </c>
      <c r="H363" s="40">
        <f t="shared" si="50"/>
        <v>-5.8275058275058275E-4</v>
      </c>
    </row>
    <row r="364" spans="1:8" x14ac:dyDescent="0.2">
      <c r="A364" s="8"/>
      <c r="B364" s="24" t="s">
        <v>343</v>
      </c>
      <c r="C364" s="21">
        <v>0</v>
      </c>
      <c r="D364" s="9">
        <v>2</v>
      </c>
      <c r="E364" s="10" t="str">
        <f t="shared" si="48"/>
        <v/>
      </c>
      <c r="F364" s="10">
        <f t="shared" si="49"/>
        <v>6.3091482649842276E-4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38</v>
      </c>
      <c r="D365" s="9">
        <v>1</v>
      </c>
      <c r="E365" s="10">
        <f t="shared" si="48"/>
        <v>1.1072261072261072E-2</v>
      </c>
      <c r="F365" s="10">
        <f t="shared" si="49"/>
        <v>3.1545741324921138E-4</v>
      </c>
      <c r="G365" s="10">
        <f t="shared" si="51"/>
        <v>-0.97368421052631582</v>
      </c>
      <c r="H365" s="17">
        <f t="shared" si="50"/>
        <v>-1.0780885780885782E-2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15</v>
      </c>
      <c r="D368" s="9">
        <v>21</v>
      </c>
      <c r="E368" s="10">
        <f t="shared" si="48"/>
        <v>4.370629370629371E-3</v>
      </c>
      <c r="F368" s="10">
        <f t="shared" si="49"/>
        <v>6.6246056782334386E-3</v>
      </c>
      <c r="G368" s="10">
        <f t="shared" si="51"/>
        <v>0.4</v>
      </c>
      <c r="H368" s="17">
        <f t="shared" si="50"/>
        <v>1.7482517482517485E-3</v>
      </c>
    </row>
    <row r="369" spans="1:8" x14ac:dyDescent="0.2">
      <c r="A369" s="8"/>
      <c r="B369" s="24" t="s">
        <v>348</v>
      </c>
      <c r="C369" s="21">
        <v>1</v>
      </c>
      <c r="D369" s="9">
        <v>9</v>
      </c>
      <c r="E369" s="10">
        <f t="shared" si="48"/>
        <v>2.9137529137529138E-4</v>
      </c>
      <c r="F369" s="10">
        <f t="shared" si="49"/>
        <v>2.8391167192429023E-3</v>
      </c>
      <c r="G369" s="10">
        <f t="shared" si="51"/>
        <v>8</v>
      </c>
      <c r="H369" s="17">
        <f t="shared" si="50"/>
        <v>2.331002331002331E-3</v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2</v>
      </c>
      <c r="D371" s="9">
        <v>6</v>
      </c>
      <c r="E371" s="10">
        <f t="shared" si="48"/>
        <v>5.8275058275058275E-4</v>
      </c>
      <c r="F371" s="10">
        <f t="shared" si="49"/>
        <v>1.8927444794952682E-3</v>
      </c>
      <c r="G371" s="10">
        <f t="shared" si="51"/>
        <v>2</v>
      </c>
      <c r="H371" s="17">
        <f t="shared" si="50"/>
        <v>1.1655011655011655E-3</v>
      </c>
    </row>
    <row r="372" spans="1:8" x14ac:dyDescent="0.2">
      <c r="A372" s="8"/>
      <c r="B372" s="24" t="s">
        <v>351</v>
      </c>
      <c r="C372" s="21">
        <v>0</v>
      </c>
      <c r="D372" s="9">
        <v>1</v>
      </c>
      <c r="E372" s="10" t="str">
        <f t="shared" si="48"/>
        <v/>
      </c>
      <c r="F372" s="10">
        <f t="shared" si="49"/>
        <v>3.1545741324921138E-4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19</v>
      </c>
      <c r="D374" s="9">
        <v>18</v>
      </c>
      <c r="E374" s="10">
        <f t="shared" si="48"/>
        <v>5.536130536130536E-3</v>
      </c>
      <c r="F374" s="10">
        <f t="shared" si="49"/>
        <v>5.6782334384858045E-3</v>
      </c>
      <c r="G374" s="10">
        <f t="shared" si="51"/>
        <v>-5.2631578947368418E-2</v>
      </c>
      <c r="H374" s="17">
        <f t="shared" si="50"/>
        <v>-2.9137529137529138E-4</v>
      </c>
    </row>
    <row r="375" spans="1:8" x14ac:dyDescent="0.2">
      <c r="A375" s="8"/>
      <c r="B375" s="24" t="s">
        <v>354</v>
      </c>
      <c r="C375" s="21">
        <v>4</v>
      </c>
      <c r="D375" s="9">
        <v>1</v>
      </c>
      <c r="E375" s="10">
        <f t="shared" si="48"/>
        <v>1.1655011655011655E-3</v>
      </c>
      <c r="F375" s="10">
        <f t="shared" si="49"/>
        <v>3.1545741324921138E-4</v>
      </c>
      <c r="G375" s="10">
        <f t="shared" si="51"/>
        <v>-0.75</v>
      </c>
      <c r="H375" s="17">
        <f t="shared" si="50"/>
        <v>-8.7412587412587413E-4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</v>
      </c>
      <c r="D377" s="9">
        <v>11</v>
      </c>
      <c r="E377" s="10">
        <f t="shared" si="48"/>
        <v>2.9137529137529138E-4</v>
      </c>
      <c r="F377" s="10">
        <f t="shared" si="49"/>
        <v>3.4700315457413251E-3</v>
      </c>
      <c r="G377" s="10">
        <f t="shared" si="51"/>
        <v>10</v>
      </c>
      <c r="H377" s="17">
        <f t="shared" si="50"/>
        <v>2.913752913752914E-3</v>
      </c>
    </row>
    <row r="378" spans="1:8" x14ac:dyDescent="0.2">
      <c r="A378" s="8"/>
      <c r="B378" s="24" t="s">
        <v>357</v>
      </c>
      <c r="C378" s="21">
        <v>289</v>
      </c>
      <c r="D378" s="9">
        <v>40</v>
      </c>
      <c r="E378" s="10">
        <f t="shared" si="48"/>
        <v>8.4207459207459201E-2</v>
      </c>
      <c r="F378" s="10">
        <f t="shared" si="49"/>
        <v>1.2618296529968454E-2</v>
      </c>
      <c r="G378" s="10">
        <f t="shared" si="51"/>
        <v>-0.86159169550173009</v>
      </c>
      <c r="H378" s="17">
        <f t="shared" si="50"/>
        <v>-7.2552447552447552E-2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69</v>
      </c>
      <c r="D382" s="9">
        <v>8</v>
      </c>
      <c r="E382" s="10">
        <f t="shared" si="48"/>
        <v>2.0104895104895104E-2</v>
      </c>
      <c r="F382" s="10">
        <f t="shared" si="49"/>
        <v>2.523659305993691E-3</v>
      </c>
      <c r="G382" s="10">
        <f t="shared" si="51"/>
        <v>-0.88405797101449279</v>
      </c>
      <c r="H382" s="17">
        <f t="shared" si="50"/>
        <v>-1.7773892773892776E-2</v>
      </c>
    </row>
    <row r="383" spans="1:8" x14ac:dyDescent="0.2">
      <c r="A383" s="8"/>
      <c r="B383" s="24" t="s">
        <v>362</v>
      </c>
      <c r="C383" s="21">
        <v>13</v>
      </c>
      <c r="D383" s="9">
        <v>12</v>
      </c>
      <c r="E383" s="10">
        <f t="shared" si="48"/>
        <v>3.787878787878788E-3</v>
      </c>
      <c r="F383" s="10">
        <f t="shared" si="49"/>
        <v>3.7854889589905363E-3</v>
      </c>
      <c r="G383" s="10">
        <f t="shared" si="51"/>
        <v>-7.6923076923076927E-2</v>
      </c>
      <c r="H383" s="17">
        <f t="shared" si="50"/>
        <v>-2.9137529137529138E-4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7</v>
      </c>
      <c r="D385" s="9">
        <v>3</v>
      </c>
      <c r="E385" s="10">
        <f t="shared" si="48"/>
        <v>2.0396270396270395E-3</v>
      </c>
      <c r="F385" s="10">
        <f t="shared" si="49"/>
        <v>9.4637223974763408E-4</v>
      </c>
      <c r="G385" s="10">
        <f t="shared" si="51"/>
        <v>-0.5714285714285714</v>
      </c>
      <c r="H385" s="17">
        <f t="shared" si="50"/>
        <v>-1.1655011655011653E-3</v>
      </c>
    </row>
    <row r="386" spans="1:8" x14ac:dyDescent="0.2">
      <c r="A386" s="8"/>
      <c r="B386" s="24" t="s">
        <v>365</v>
      </c>
      <c r="C386" s="21">
        <v>34</v>
      </c>
      <c r="D386" s="9">
        <v>16</v>
      </c>
      <c r="E386" s="10">
        <f t="shared" si="48"/>
        <v>9.9067599067599061E-3</v>
      </c>
      <c r="F386" s="10">
        <f t="shared" si="49"/>
        <v>5.0473186119873821E-3</v>
      </c>
      <c r="G386" s="10">
        <f t="shared" si="51"/>
        <v>-0.52941176470588236</v>
      </c>
      <c r="H386" s="17">
        <f t="shared" si="50"/>
        <v>-5.2447552447552441E-3</v>
      </c>
    </row>
    <row r="387" spans="1:8" x14ac:dyDescent="0.2">
      <c r="A387" s="8"/>
      <c r="B387" s="24" t="s">
        <v>366</v>
      </c>
      <c r="C387" s="21">
        <v>2</v>
      </c>
      <c r="D387" s="9">
        <v>5</v>
      </c>
      <c r="E387" s="10">
        <f t="shared" si="48"/>
        <v>5.8275058275058275E-4</v>
      </c>
      <c r="F387" s="10">
        <f t="shared" si="49"/>
        <v>1.5772870662460567E-3</v>
      </c>
      <c r="G387" s="10">
        <f t="shared" si="51"/>
        <v>1.5</v>
      </c>
      <c r="H387" s="17">
        <f t="shared" si="50"/>
        <v>8.7412587412587413E-4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</v>
      </c>
      <c r="D392" s="9">
        <v>0</v>
      </c>
      <c r="E392" s="10">
        <f t="shared" si="48"/>
        <v>2.9137529137529138E-4</v>
      </c>
      <c r="F392" s="10" t="str">
        <f t="shared" si="49"/>
        <v/>
      </c>
      <c r="G392" s="10">
        <f t="shared" si="51"/>
        <v>-1</v>
      </c>
      <c r="H392" s="17">
        <f t="shared" si="50"/>
        <v>-2.9137529137529138E-4</v>
      </c>
    </row>
    <row r="393" spans="1:8" x14ac:dyDescent="0.2">
      <c r="A393" s="8"/>
      <c r="B393" s="24" t="s">
        <v>372</v>
      </c>
      <c r="C393" s="21">
        <v>6</v>
      </c>
      <c r="D393" s="9">
        <v>3</v>
      </c>
      <c r="E393" s="10">
        <f t="shared" si="48"/>
        <v>1.7482517482517483E-3</v>
      </c>
      <c r="F393" s="10">
        <f t="shared" si="49"/>
        <v>9.4637223974763408E-4</v>
      </c>
      <c r="G393" s="10">
        <f t="shared" si="51"/>
        <v>-0.5</v>
      </c>
      <c r="H393" s="17">
        <f t="shared" si="50"/>
        <v>-8.7412587412587413E-4</v>
      </c>
    </row>
    <row r="394" spans="1:8" x14ac:dyDescent="0.2">
      <c r="A394" s="8"/>
      <c r="B394" s="24" t="s">
        <v>373</v>
      </c>
      <c r="C394" s="21">
        <v>169</v>
      </c>
      <c r="D394" s="9">
        <v>90</v>
      </c>
      <c r="E394" s="10">
        <f t="shared" si="48"/>
        <v>4.924242424242424E-2</v>
      </c>
      <c r="F394" s="10">
        <f t="shared" si="49"/>
        <v>2.8391167192429023E-2</v>
      </c>
      <c r="G394" s="10">
        <f t="shared" si="51"/>
        <v>-0.46745562130177515</v>
      </c>
      <c r="H394" s="17">
        <f t="shared" si="50"/>
        <v>-2.3018648018648016E-2</v>
      </c>
    </row>
    <row r="395" spans="1:8" ht="25.5" x14ac:dyDescent="0.2">
      <c r="A395" s="8"/>
      <c r="B395" s="24" t="s">
        <v>374</v>
      </c>
      <c r="C395" s="21">
        <v>34</v>
      </c>
      <c r="D395" s="9">
        <v>3</v>
      </c>
      <c r="E395" s="10">
        <f t="shared" si="48"/>
        <v>9.9067599067599061E-3</v>
      </c>
      <c r="F395" s="10">
        <f t="shared" si="49"/>
        <v>9.4637223974763408E-4</v>
      </c>
      <c r="G395" s="10">
        <f t="shared" si="51"/>
        <v>-0.91176470588235292</v>
      </c>
      <c r="H395" s="17">
        <f t="shared" si="50"/>
        <v>-9.0326340326340321E-3</v>
      </c>
    </row>
    <row r="396" spans="1:8" ht="25.5" x14ac:dyDescent="0.2">
      <c r="A396" s="8"/>
      <c r="B396" s="24" t="s">
        <v>375</v>
      </c>
      <c r="C396" s="21">
        <v>3</v>
      </c>
      <c r="D396" s="9">
        <v>7</v>
      </c>
      <c r="E396" s="10">
        <f t="shared" si="48"/>
        <v>8.7412587412587413E-4</v>
      </c>
      <c r="F396" s="10">
        <f t="shared" si="49"/>
        <v>2.2082018927444794E-3</v>
      </c>
      <c r="G396" s="10">
        <f t="shared" si="51"/>
        <v>1.3333333333333333</v>
      </c>
      <c r="H396" s="17">
        <f t="shared" si="50"/>
        <v>1.1655011655011655E-3</v>
      </c>
    </row>
    <row r="397" spans="1:8" x14ac:dyDescent="0.2">
      <c r="A397" s="8"/>
      <c r="B397" s="24" t="s">
        <v>376</v>
      </c>
      <c r="C397" s="21">
        <v>93</v>
      </c>
      <c r="D397" s="9">
        <v>57</v>
      </c>
      <c r="E397" s="10">
        <f t="shared" si="48"/>
        <v>2.7097902097902096E-2</v>
      </c>
      <c r="F397" s="10">
        <f t="shared" si="49"/>
        <v>1.7981072555205046E-2</v>
      </c>
      <c r="G397" s="10">
        <f t="shared" si="51"/>
        <v>-0.38709677419354838</v>
      </c>
      <c r="H397" s="17">
        <f t="shared" si="50"/>
        <v>-1.0489510489510488E-2</v>
      </c>
    </row>
    <row r="398" spans="1:8" x14ac:dyDescent="0.2">
      <c r="A398" s="8"/>
      <c r="B398" s="24" t="s">
        <v>377</v>
      </c>
      <c r="C398" s="21">
        <v>1</v>
      </c>
      <c r="D398" s="9">
        <v>0</v>
      </c>
      <c r="E398" s="10">
        <f t="shared" si="48"/>
        <v>2.9137529137529138E-4</v>
      </c>
      <c r="F398" s="10" t="str">
        <f t="shared" si="49"/>
        <v/>
      </c>
      <c r="G398" s="10">
        <f t="shared" si="51"/>
        <v>-1</v>
      </c>
      <c r="H398" s="17">
        <f t="shared" si="50"/>
        <v>-2.9137529137529138E-4</v>
      </c>
    </row>
    <row r="399" spans="1:8" x14ac:dyDescent="0.2">
      <c r="A399" s="8"/>
      <c r="B399" s="24" t="s">
        <v>378</v>
      </c>
      <c r="C399" s="21">
        <v>6</v>
      </c>
      <c r="D399" s="9">
        <v>94</v>
      </c>
      <c r="E399" s="10">
        <f t="shared" si="48"/>
        <v>1.7482517482517483E-3</v>
      </c>
      <c r="F399" s="10">
        <f t="shared" si="49"/>
        <v>2.9652996845425869E-2</v>
      </c>
      <c r="G399" s="10">
        <f t="shared" si="51"/>
        <v>14.666666666666666</v>
      </c>
      <c r="H399" s="17">
        <f t="shared" si="50"/>
        <v>2.564102564102564E-2</v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5</v>
      </c>
      <c r="D401" s="9">
        <v>4</v>
      </c>
      <c r="E401" s="10">
        <f t="shared" si="48"/>
        <v>1.456876456876457E-3</v>
      </c>
      <c r="F401" s="10">
        <f t="shared" si="49"/>
        <v>1.2618296529968455E-3</v>
      </c>
      <c r="G401" s="10">
        <f t="shared" si="51"/>
        <v>-0.2</v>
      </c>
      <c r="H401" s="17">
        <f t="shared" si="50"/>
        <v>-2.9137529137529143E-4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6</v>
      </c>
      <c r="D407" s="9">
        <v>3</v>
      </c>
      <c r="E407" s="10">
        <f t="shared" si="48"/>
        <v>1.7482517482517483E-3</v>
      </c>
      <c r="F407" s="10">
        <f t="shared" si="49"/>
        <v>9.4637223974763408E-4</v>
      </c>
      <c r="G407" s="10">
        <f t="shared" si="51"/>
        <v>-0.5</v>
      </c>
      <c r="H407" s="17">
        <f t="shared" si="50"/>
        <v>-8.7412587412587413E-4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499</v>
      </c>
      <c r="D410" s="9">
        <v>215</v>
      </c>
      <c r="E410" s="10">
        <f t="shared" si="48"/>
        <v>0.1453962703962704</v>
      </c>
      <c r="F410" s="10">
        <f t="shared" si="49"/>
        <v>6.7823343848580436E-2</v>
      </c>
      <c r="G410" s="10">
        <f t="shared" si="51"/>
        <v>-0.56913827655310623</v>
      </c>
      <c r="H410" s="17">
        <f t="shared" si="50"/>
        <v>-8.2750582750582752E-2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31</v>
      </c>
      <c r="D412" s="9">
        <v>0</v>
      </c>
      <c r="E412" s="10">
        <f t="shared" si="48"/>
        <v>9.0326340326340321E-3</v>
      </c>
      <c r="F412" s="10" t="str">
        <f t="shared" si="49"/>
        <v/>
      </c>
      <c r="G412" s="10">
        <f t="shared" si="51"/>
        <v>-1</v>
      </c>
      <c r="H412" s="17">
        <f t="shared" si="50"/>
        <v>-9.0326340326340321E-3</v>
      </c>
    </row>
    <row r="413" spans="1:8" x14ac:dyDescent="0.2">
      <c r="A413" s="8"/>
      <c r="B413" s="24" t="s">
        <v>392</v>
      </c>
      <c r="C413" s="21">
        <v>29</v>
      </c>
      <c r="D413" s="9">
        <v>11</v>
      </c>
      <c r="E413" s="10">
        <f t="shared" si="48"/>
        <v>8.44988344988345E-3</v>
      </c>
      <c r="F413" s="10">
        <f t="shared" si="49"/>
        <v>3.4700315457413251E-3</v>
      </c>
      <c r="G413" s="10">
        <f t="shared" si="51"/>
        <v>-0.62068965517241381</v>
      </c>
      <c r="H413" s="17">
        <f t="shared" si="50"/>
        <v>-5.244755244755245E-3</v>
      </c>
    </row>
    <row r="414" spans="1:8" x14ac:dyDescent="0.2">
      <c r="A414" s="8"/>
      <c r="B414" s="24" t="s">
        <v>393</v>
      </c>
      <c r="C414" s="21">
        <v>94</v>
      </c>
      <c r="D414" s="9">
        <v>145</v>
      </c>
      <c r="E414" s="10">
        <f t="shared" si="48"/>
        <v>2.7389277389277388E-2</v>
      </c>
      <c r="F414" s="10">
        <f t="shared" si="49"/>
        <v>4.5741324921135647E-2</v>
      </c>
      <c r="G414" s="10">
        <f t="shared" si="51"/>
        <v>0.54255319148936165</v>
      </c>
      <c r="H414" s="17">
        <f t="shared" si="50"/>
        <v>1.4860139860139858E-2</v>
      </c>
    </row>
    <row r="415" spans="1:8" x14ac:dyDescent="0.2">
      <c r="A415" s="8"/>
      <c r="B415" s="24" t="s">
        <v>394</v>
      </c>
      <c r="C415" s="21">
        <v>8</v>
      </c>
      <c r="D415" s="9">
        <v>28</v>
      </c>
      <c r="E415" s="10">
        <f t="shared" si="48"/>
        <v>2.331002331002331E-3</v>
      </c>
      <c r="F415" s="10">
        <f t="shared" si="49"/>
        <v>8.8328075709779175E-3</v>
      </c>
      <c r="G415" s="10">
        <f t="shared" si="51"/>
        <v>2.5</v>
      </c>
      <c r="H415" s="17">
        <f t="shared" si="50"/>
        <v>5.8275058275058279E-3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1</v>
      </c>
      <c r="E424" s="10" t="str">
        <f t="shared" si="48"/>
        <v/>
      </c>
      <c r="F424" s="10">
        <f t="shared" si="49"/>
        <v>3.1545741324921138E-4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8</v>
      </c>
      <c r="D425" s="9">
        <v>9</v>
      </c>
      <c r="E425" s="10">
        <f t="shared" si="48"/>
        <v>2.331002331002331E-3</v>
      </c>
      <c r="F425" s="10">
        <f t="shared" si="49"/>
        <v>2.8391167192429023E-3</v>
      </c>
      <c r="G425" s="10">
        <f t="shared" si="51"/>
        <v>0.125</v>
      </c>
      <c r="H425" s="17">
        <f t="shared" si="50"/>
        <v>2.9137529137529138E-4</v>
      </c>
    </row>
    <row r="426" spans="1:8" x14ac:dyDescent="0.2">
      <c r="A426" s="8"/>
      <c r="B426" s="24" t="s">
        <v>405</v>
      </c>
      <c r="C426" s="21">
        <v>37</v>
      </c>
      <c r="D426" s="9">
        <v>53</v>
      </c>
      <c r="E426" s="10">
        <f t="shared" ref="E426:E489" si="52">+IF(C426=0,"",C426/C$362)</f>
        <v>1.078088578088578E-2</v>
      </c>
      <c r="F426" s="10">
        <f t="shared" ref="F426:F489" si="53">+IF(D426=0,"",D426/D$362)</f>
        <v>1.6719242902208203E-2</v>
      </c>
      <c r="G426" s="10">
        <f t="shared" si="51"/>
        <v>0.43243243243243246</v>
      </c>
      <c r="H426" s="17">
        <f t="shared" ref="H426:H489" si="54">+IF(OR(AND(E426=""),(G426="")),"",E426*G426)</f>
        <v>4.662004662004662E-3</v>
      </c>
    </row>
    <row r="427" spans="1:8" x14ac:dyDescent="0.2">
      <c r="A427" s="8"/>
      <c r="B427" s="24" t="s">
        <v>406</v>
      </c>
      <c r="C427" s="21">
        <v>7</v>
      </c>
      <c r="D427" s="9">
        <v>7</v>
      </c>
      <c r="E427" s="10">
        <f t="shared" si="52"/>
        <v>2.0396270396270395E-3</v>
      </c>
      <c r="F427" s="10">
        <f t="shared" si="53"/>
        <v>2.2082018927444794E-3</v>
      </c>
      <c r="G427" s="10">
        <f t="shared" ref="G427:G490" si="55">+IF(AND(C427=0,D427=0)," ",IF(C427=0,1,IF(D427=0,-1,(D427-C427)/C427)))</f>
        <v>0</v>
      </c>
      <c r="H427" s="17">
        <f t="shared" si="54"/>
        <v>0</v>
      </c>
    </row>
    <row r="428" spans="1:8" x14ac:dyDescent="0.2">
      <c r="A428" s="8"/>
      <c r="B428" s="24" t="s">
        <v>407</v>
      </c>
      <c r="C428" s="21">
        <v>15</v>
      </c>
      <c r="D428" s="9">
        <v>16</v>
      </c>
      <c r="E428" s="10">
        <f t="shared" si="52"/>
        <v>4.370629370629371E-3</v>
      </c>
      <c r="F428" s="10">
        <f t="shared" si="53"/>
        <v>5.0473186119873821E-3</v>
      </c>
      <c r="G428" s="10">
        <f t="shared" si="55"/>
        <v>6.6666666666666666E-2</v>
      </c>
      <c r="H428" s="17">
        <f t="shared" si="54"/>
        <v>2.9137529137529138E-4</v>
      </c>
    </row>
    <row r="429" spans="1:8" x14ac:dyDescent="0.2">
      <c r="A429" s="8"/>
      <c r="B429" s="24" t="s">
        <v>408</v>
      </c>
      <c r="C429" s="21">
        <v>1</v>
      </c>
      <c r="D429" s="9">
        <v>1</v>
      </c>
      <c r="E429" s="10">
        <f t="shared" si="52"/>
        <v>2.9137529137529138E-4</v>
      </c>
      <c r="F429" s="10">
        <f t="shared" si="53"/>
        <v>3.1545741324921138E-4</v>
      </c>
      <c r="G429" s="10">
        <f t="shared" si="55"/>
        <v>0</v>
      </c>
      <c r="H429" s="17">
        <f t="shared" si="54"/>
        <v>0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136</v>
      </c>
      <c r="D437" s="9">
        <v>190</v>
      </c>
      <c r="E437" s="10">
        <f t="shared" si="52"/>
        <v>3.9627039627039624E-2</v>
      </c>
      <c r="F437" s="10">
        <f t="shared" si="53"/>
        <v>5.993690851735016E-2</v>
      </c>
      <c r="G437" s="10">
        <f t="shared" si="55"/>
        <v>0.39705882352941174</v>
      </c>
      <c r="H437" s="17">
        <f t="shared" si="54"/>
        <v>1.5734265734265732E-2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30</v>
      </c>
      <c r="D441" s="9">
        <v>0</v>
      </c>
      <c r="E441" s="10">
        <f t="shared" si="52"/>
        <v>8.7412587412587419E-3</v>
      </c>
      <c r="F441" s="10" t="str">
        <f t="shared" si="53"/>
        <v/>
      </c>
      <c r="G441" s="10">
        <f t="shared" si="55"/>
        <v>-1</v>
      </c>
      <c r="H441" s="17">
        <f t="shared" si="54"/>
        <v>-8.7412587412587419E-3</v>
      </c>
    </row>
    <row r="442" spans="1:8" x14ac:dyDescent="0.2">
      <c r="A442" s="8"/>
      <c r="B442" s="24" t="s">
        <v>421</v>
      </c>
      <c r="C442" s="21">
        <v>0</v>
      </c>
      <c r="D442" s="9">
        <v>1</v>
      </c>
      <c r="E442" s="10" t="str">
        <f t="shared" si="52"/>
        <v/>
      </c>
      <c r="F442" s="10">
        <f t="shared" si="53"/>
        <v>3.1545741324921138E-4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6</v>
      </c>
      <c r="E446" s="10" t="str">
        <f t="shared" si="52"/>
        <v/>
      </c>
      <c r="F446" s="10">
        <f t="shared" si="53"/>
        <v>1.8927444794952682E-3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359</v>
      </c>
      <c r="D451" s="9">
        <v>576</v>
      </c>
      <c r="E451" s="10">
        <f t="shared" si="52"/>
        <v>0.1046037296037296</v>
      </c>
      <c r="F451" s="10">
        <f t="shared" si="53"/>
        <v>0.18170347003154574</v>
      </c>
      <c r="G451" s="10">
        <f t="shared" si="55"/>
        <v>0.6044568245125348</v>
      </c>
      <c r="H451" s="17">
        <f t="shared" si="54"/>
        <v>6.3228438228438225E-2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37</v>
      </c>
      <c r="D453" s="9">
        <v>66</v>
      </c>
      <c r="E453" s="10">
        <f t="shared" si="52"/>
        <v>1.078088578088578E-2</v>
      </c>
      <c r="F453" s="10">
        <f t="shared" si="53"/>
        <v>2.082018927444795E-2</v>
      </c>
      <c r="G453" s="10">
        <f t="shared" si="55"/>
        <v>0.78378378378378377</v>
      </c>
      <c r="H453" s="17">
        <f t="shared" si="54"/>
        <v>8.44988344988345E-3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19</v>
      </c>
      <c r="D456" s="9">
        <v>27</v>
      </c>
      <c r="E456" s="10">
        <f t="shared" si="52"/>
        <v>5.536130536130536E-3</v>
      </c>
      <c r="F456" s="10">
        <f t="shared" si="53"/>
        <v>8.5173501577287068E-3</v>
      </c>
      <c r="G456" s="10">
        <f t="shared" si="55"/>
        <v>0.42105263157894735</v>
      </c>
      <c r="H456" s="17">
        <f t="shared" si="54"/>
        <v>2.331002331002331E-3</v>
      </c>
    </row>
    <row r="457" spans="1:8" x14ac:dyDescent="0.2">
      <c r="A457" s="8"/>
      <c r="B457" s="24" t="s">
        <v>436</v>
      </c>
      <c r="C457" s="21">
        <v>12</v>
      </c>
      <c r="D457" s="9">
        <v>3</v>
      </c>
      <c r="E457" s="10">
        <f t="shared" si="52"/>
        <v>3.4965034965034965E-3</v>
      </c>
      <c r="F457" s="10">
        <f t="shared" si="53"/>
        <v>9.4637223974763408E-4</v>
      </c>
      <c r="G457" s="10">
        <f t="shared" si="55"/>
        <v>-0.75</v>
      </c>
      <c r="H457" s="17">
        <f t="shared" si="54"/>
        <v>-2.6223776223776225E-3</v>
      </c>
    </row>
    <row r="458" spans="1:8" x14ac:dyDescent="0.2">
      <c r="A458" s="8"/>
      <c r="B458" s="24" t="s">
        <v>437</v>
      </c>
      <c r="C458" s="21">
        <v>132</v>
      </c>
      <c r="D458" s="9">
        <v>203</v>
      </c>
      <c r="E458" s="10">
        <f t="shared" si="52"/>
        <v>3.8461538461538464E-2</v>
      </c>
      <c r="F458" s="10">
        <f t="shared" si="53"/>
        <v>6.4037854889589907E-2</v>
      </c>
      <c r="G458" s="10">
        <f t="shared" si="55"/>
        <v>0.53787878787878785</v>
      </c>
      <c r="H458" s="17">
        <f t="shared" si="54"/>
        <v>2.0687645687645688E-2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16</v>
      </c>
      <c r="D460" s="9">
        <v>0</v>
      </c>
      <c r="E460" s="10">
        <f t="shared" si="52"/>
        <v>4.662004662004662E-3</v>
      </c>
      <c r="F460" s="10" t="str">
        <f t="shared" si="53"/>
        <v/>
      </c>
      <c r="G460" s="10">
        <f t="shared" si="55"/>
        <v>-1</v>
      </c>
      <c r="H460" s="17">
        <f t="shared" si="54"/>
        <v>-4.662004662004662E-3</v>
      </c>
    </row>
    <row r="461" spans="1:8" x14ac:dyDescent="0.2">
      <c r="A461" s="8"/>
      <c r="B461" s="24" t="s">
        <v>440</v>
      </c>
      <c r="C461" s="21">
        <v>0</v>
      </c>
      <c r="D461" s="9">
        <v>11</v>
      </c>
      <c r="E461" s="10" t="str">
        <f t="shared" si="52"/>
        <v/>
      </c>
      <c r="F461" s="10">
        <f t="shared" si="53"/>
        <v>3.4700315457413251E-3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89</v>
      </c>
      <c r="E462" s="10" t="str">
        <f t="shared" si="52"/>
        <v/>
      </c>
      <c r="F462" s="10">
        <f t="shared" si="53"/>
        <v>2.8075709779179812E-2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1</v>
      </c>
      <c r="E471" s="10" t="str">
        <f t="shared" si="52"/>
        <v/>
      </c>
      <c r="F471" s="10">
        <f t="shared" si="53"/>
        <v>3.1545741324921138E-4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31</v>
      </c>
      <c r="D472" s="9">
        <v>0</v>
      </c>
      <c r="E472" s="10">
        <f t="shared" si="52"/>
        <v>9.0326340326340321E-3</v>
      </c>
      <c r="F472" s="10" t="str">
        <f t="shared" si="53"/>
        <v/>
      </c>
      <c r="G472" s="10">
        <f t="shared" si="55"/>
        <v>-1</v>
      </c>
      <c r="H472" s="17">
        <f t="shared" si="54"/>
        <v>-9.0326340326340321E-3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34</v>
      </c>
      <c r="D474" s="9">
        <v>28</v>
      </c>
      <c r="E474" s="10">
        <f t="shared" si="52"/>
        <v>9.9067599067599061E-3</v>
      </c>
      <c r="F474" s="10">
        <f t="shared" si="53"/>
        <v>8.8328075709779175E-3</v>
      </c>
      <c r="G474" s="10">
        <f t="shared" si="55"/>
        <v>-0.17647058823529413</v>
      </c>
      <c r="H474" s="17">
        <f t="shared" si="54"/>
        <v>-1.7482517482517483E-3</v>
      </c>
    </row>
    <row r="475" spans="1:8" x14ac:dyDescent="0.2">
      <c r="A475" s="8"/>
      <c r="B475" s="24" t="s">
        <v>454</v>
      </c>
      <c r="C475" s="21">
        <v>11</v>
      </c>
      <c r="D475" s="9">
        <v>6</v>
      </c>
      <c r="E475" s="10">
        <f t="shared" si="52"/>
        <v>3.205128205128205E-3</v>
      </c>
      <c r="F475" s="10">
        <f t="shared" si="53"/>
        <v>1.8927444794952682E-3</v>
      </c>
      <c r="G475" s="10">
        <f t="shared" si="55"/>
        <v>-0.45454545454545453</v>
      </c>
      <c r="H475" s="17">
        <f t="shared" si="54"/>
        <v>-1.4568764568764568E-3</v>
      </c>
    </row>
    <row r="476" spans="1:8" x14ac:dyDescent="0.2">
      <c r="A476" s="8"/>
      <c r="B476" s="24" t="s">
        <v>455</v>
      </c>
      <c r="C476" s="21">
        <v>9</v>
      </c>
      <c r="D476" s="9">
        <v>0</v>
      </c>
      <c r="E476" s="10">
        <f t="shared" si="52"/>
        <v>2.6223776223776225E-3</v>
      </c>
      <c r="F476" s="10" t="str">
        <f t="shared" si="53"/>
        <v/>
      </c>
      <c r="G476" s="10">
        <f t="shared" si="55"/>
        <v>-1</v>
      </c>
      <c r="H476" s="17">
        <f t="shared" si="54"/>
        <v>-2.6223776223776225E-3</v>
      </c>
    </row>
    <row r="477" spans="1:8" ht="25.5" x14ac:dyDescent="0.2">
      <c r="A477" s="8"/>
      <c r="B477" s="24" t="s">
        <v>456</v>
      </c>
      <c r="C477" s="21">
        <v>0</v>
      </c>
      <c r="D477" s="9">
        <v>26</v>
      </c>
      <c r="E477" s="10" t="str">
        <f t="shared" si="52"/>
        <v/>
      </c>
      <c r="F477" s="10">
        <f t="shared" si="53"/>
        <v>8.201892744479496E-3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9</v>
      </c>
      <c r="D478" s="9">
        <v>45</v>
      </c>
      <c r="E478" s="10">
        <f t="shared" si="52"/>
        <v>2.6223776223776225E-3</v>
      </c>
      <c r="F478" s="10">
        <f t="shared" si="53"/>
        <v>1.4195583596214511E-2</v>
      </c>
      <c r="G478" s="10">
        <f t="shared" si="55"/>
        <v>4</v>
      </c>
      <c r="H478" s="17">
        <f t="shared" si="54"/>
        <v>1.048951048951049E-2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7</v>
      </c>
      <c r="D480" s="9">
        <v>4</v>
      </c>
      <c r="E480" s="10">
        <f t="shared" si="52"/>
        <v>2.0396270396270395E-3</v>
      </c>
      <c r="F480" s="10">
        <f t="shared" si="53"/>
        <v>1.2618296529968455E-3</v>
      </c>
      <c r="G480" s="10">
        <f t="shared" si="55"/>
        <v>-0.42857142857142855</v>
      </c>
      <c r="H480" s="17">
        <f t="shared" si="54"/>
        <v>-8.7412587412587402E-4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</v>
      </c>
      <c r="D482" s="9">
        <v>0</v>
      </c>
      <c r="E482" s="10">
        <f t="shared" si="52"/>
        <v>2.9137529137529138E-4</v>
      </c>
      <c r="F482" s="10" t="str">
        <f t="shared" si="53"/>
        <v/>
      </c>
      <c r="G482" s="10">
        <f t="shared" si="55"/>
        <v>-1</v>
      </c>
      <c r="H482" s="17">
        <f t="shared" si="54"/>
        <v>-2.9137529137529138E-4</v>
      </c>
    </row>
    <row r="483" spans="1:8" x14ac:dyDescent="0.2">
      <c r="A483" s="8"/>
      <c r="B483" s="24" t="s">
        <v>462</v>
      </c>
      <c r="C483" s="21">
        <v>4</v>
      </c>
      <c r="D483" s="9">
        <v>1</v>
      </c>
      <c r="E483" s="10">
        <f t="shared" si="52"/>
        <v>1.1655011655011655E-3</v>
      </c>
      <c r="F483" s="10">
        <f t="shared" si="53"/>
        <v>3.1545741324921138E-4</v>
      </c>
      <c r="G483" s="10">
        <f t="shared" si="55"/>
        <v>-0.75</v>
      </c>
      <c r="H483" s="17">
        <f t="shared" si="54"/>
        <v>-8.7412587412587413E-4</v>
      </c>
    </row>
    <row r="484" spans="1:8" x14ac:dyDescent="0.2">
      <c r="A484" s="8"/>
      <c r="B484" s="24" t="s">
        <v>463</v>
      </c>
      <c r="C484" s="21">
        <v>53</v>
      </c>
      <c r="D484" s="9">
        <v>60</v>
      </c>
      <c r="E484" s="10">
        <f t="shared" si="52"/>
        <v>1.5442890442890442E-2</v>
      </c>
      <c r="F484" s="10">
        <f t="shared" si="53"/>
        <v>1.8927444794952682E-2</v>
      </c>
      <c r="G484" s="10">
        <f t="shared" si="55"/>
        <v>0.13207547169811321</v>
      </c>
      <c r="H484" s="17">
        <f t="shared" si="54"/>
        <v>2.0396270396270395E-3</v>
      </c>
    </row>
    <row r="485" spans="1:8" x14ac:dyDescent="0.2">
      <c r="A485" s="8"/>
      <c r="B485" s="24" t="s">
        <v>464</v>
      </c>
      <c r="C485" s="21">
        <v>4</v>
      </c>
      <c r="D485" s="9">
        <v>1</v>
      </c>
      <c r="E485" s="10">
        <f t="shared" si="52"/>
        <v>1.1655011655011655E-3</v>
      </c>
      <c r="F485" s="10">
        <f t="shared" si="53"/>
        <v>3.1545741324921138E-4</v>
      </c>
      <c r="G485" s="10">
        <f t="shared" si="55"/>
        <v>-0.75</v>
      </c>
      <c r="H485" s="17">
        <f t="shared" si="54"/>
        <v>-8.7412587412587413E-4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7</v>
      </c>
      <c r="D487" s="9">
        <v>3</v>
      </c>
      <c r="E487" s="10">
        <f t="shared" si="52"/>
        <v>2.0396270396270395E-3</v>
      </c>
      <c r="F487" s="10">
        <f t="shared" si="53"/>
        <v>9.4637223974763408E-4</v>
      </c>
      <c r="G487" s="10">
        <f t="shared" si="55"/>
        <v>-0.5714285714285714</v>
      </c>
      <c r="H487" s="17">
        <f t="shared" si="54"/>
        <v>-1.1655011655011653E-3</v>
      </c>
    </row>
    <row r="488" spans="1:8" x14ac:dyDescent="0.2">
      <c r="A488" s="8"/>
      <c r="B488" s="24" t="s">
        <v>467</v>
      </c>
      <c r="C488" s="21">
        <v>1</v>
      </c>
      <c r="D488" s="9">
        <v>3</v>
      </c>
      <c r="E488" s="10">
        <f t="shared" si="52"/>
        <v>2.9137529137529138E-4</v>
      </c>
      <c r="F488" s="10">
        <f t="shared" si="53"/>
        <v>9.4637223974763408E-4</v>
      </c>
      <c r="G488" s="10">
        <f t="shared" si="55"/>
        <v>2</v>
      </c>
      <c r="H488" s="17">
        <f t="shared" si="54"/>
        <v>5.8275058275058275E-4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99</v>
      </c>
      <c r="D490" s="9">
        <v>143</v>
      </c>
      <c r="E490" s="10">
        <f t="shared" ref="E490:E553" si="56">+IF(C490=0,"",C490/C$362)</f>
        <v>2.8846153846153848E-2</v>
      </c>
      <c r="F490" s="10">
        <f t="shared" ref="F490:F553" si="57">+IF(D490=0,"",D490/D$362)</f>
        <v>4.5110410094637225E-2</v>
      </c>
      <c r="G490" s="10">
        <f t="shared" si="55"/>
        <v>0.44444444444444442</v>
      </c>
      <c r="H490" s="17">
        <f t="shared" ref="H490:H553" si="58">+IF(OR(AND(E490=""),(G490="")),"",E490*G490)</f>
        <v>1.282051282051282E-2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2</v>
      </c>
      <c r="D495" s="9">
        <v>2</v>
      </c>
      <c r="E495" s="10">
        <f t="shared" si="56"/>
        <v>5.8275058275058275E-4</v>
      </c>
      <c r="F495" s="10">
        <f t="shared" si="57"/>
        <v>6.3091482649842276E-4</v>
      </c>
      <c r="G495" s="10">
        <f t="shared" si="59"/>
        <v>0</v>
      </c>
      <c r="H495" s="17">
        <f t="shared" si="58"/>
        <v>0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54</v>
      </c>
      <c r="D498" s="9">
        <v>10</v>
      </c>
      <c r="E498" s="10">
        <f t="shared" si="56"/>
        <v>1.5734265734265736E-2</v>
      </c>
      <c r="F498" s="10">
        <f t="shared" si="57"/>
        <v>3.1545741324921135E-3</v>
      </c>
      <c r="G498" s="10">
        <f t="shared" si="59"/>
        <v>-0.81481481481481477</v>
      </c>
      <c r="H498" s="17">
        <f t="shared" si="58"/>
        <v>-1.2820512820512822E-2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2</v>
      </c>
      <c r="E500" s="10" t="str">
        <f t="shared" si="56"/>
        <v/>
      </c>
      <c r="F500" s="10">
        <f t="shared" si="57"/>
        <v>6.3091482649842276E-4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4</v>
      </c>
      <c r="D502" s="9">
        <v>10</v>
      </c>
      <c r="E502" s="10">
        <f t="shared" si="56"/>
        <v>1.1655011655011655E-3</v>
      </c>
      <c r="F502" s="10">
        <f t="shared" si="57"/>
        <v>3.1545741324921135E-3</v>
      </c>
      <c r="G502" s="10">
        <f t="shared" si="59"/>
        <v>1.5</v>
      </c>
      <c r="H502" s="17">
        <f t="shared" si="58"/>
        <v>1.7482517482517483E-3</v>
      </c>
    </row>
    <row r="503" spans="1:8" x14ac:dyDescent="0.2">
      <c r="A503" s="8"/>
      <c r="B503" s="24" t="s">
        <v>482</v>
      </c>
      <c r="C503" s="21">
        <v>7</v>
      </c>
      <c r="D503" s="9">
        <v>4</v>
      </c>
      <c r="E503" s="10">
        <f t="shared" si="56"/>
        <v>2.0396270396270395E-3</v>
      </c>
      <c r="F503" s="10">
        <f t="shared" si="57"/>
        <v>1.2618296529968455E-3</v>
      </c>
      <c r="G503" s="10">
        <f t="shared" si="59"/>
        <v>-0.42857142857142855</v>
      </c>
      <c r="H503" s="17">
        <f t="shared" si="58"/>
        <v>-8.7412587412587402E-4</v>
      </c>
    </row>
    <row r="504" spans="1:8" x14ac:dyDescent="0.2">
      <c r="A504" s="8"/>
      <c r="B504" s="24" t="s">
        <v>483</v>
      </c>
      <c r="C504" s="21">
        <v>5</v>
      </c>
      <c r="D504" s="9">
        <v>0</v>
      </c>
      <c r="E504" s="10">
        <f t="shared" si="56"/>
        <v>1.456876456876457E-3</v>
      </c>
      <c r="F504" s="10" t="str">
        <f t="shared" si="57"/>
        <v/>
      </c>
      <c r="G504" s="10">
        <f t="shared" si="59"/>
        <v>-1</v>
      </c>
      <c r="H504" s="17">
        <f t="shared" si="58"/>
        <v>-1.456876456876457E-3</v>
      </c>
    </row>
    <row r="505" spans="1:8" x14ac:dyDescent="0.2">
      <c r="A505" s="8"/>
      <c r="B505" s="24" t="s">
        <v>484</v>
      </c>
      <c r="C505" s="21">
        <v>1</v>
      </c>
      <c r="D505" s="9">
        <v>2</v>
      </c>
      <c r="E505" s="10">
        <f t="shared" si="56"/>
        <v>2.9137529137529138E-4</v>
      </c>
      <c r="F505" s="10">
        <f t="shared" si="57"/>
        <v>6.3091482649842276E-4</v>
      </c>
      <c r="G505" s="10">
        <f t="shared" si="59"/>
        <v>1</v>
      </c>
      <c r="H505" s="17">
        <f t="shared" si="58"/>
        <v>2.9137529137529138E-4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3</v>
      </c>
      <c r="E507" s="10" t="str">
        <f t="shared" si="56"/>
        <v/>
      </c>
      <c r="F507" s="10">
        <f t="shared" si="57"/>
        <v>9.4637223974763408E-4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2</v>
      </c>
      <c r="D508" s="9">
        <v>8</v>
      </c>
      <c r="E508" s="10">
        <f t="shared" si="56"/>
        <v>5.8275058275058275E-4</v>
      </c>
      <c r="F508" s="10">
        <f t="shared" si="57"/>
        <v>2.523659305993691E-3</v>
      </c>
      <c r="G508" s="10">
        <f t="shared" si="59"/>
        <v>3</v>
      </c>
      <c r="H508" s="17">
        <f t="shared" si="58"/>
        <v>1.7482517482517483E-3</v>
      </c>
    </row>
    <row r="509" spans="1:8" x14ac:dyDescent="0.2">
      <c r="A509" s="8"/>
      <c r="B509" s="24" t="s">
        <v>488</v>
      </c>
      <c r="C509" s="21">
        <v>2</v>
      </c>
      <c r="D509" s="9">
        <v>7</v>
      </c>
      <c r="E509" s="10">
        <f t="shared" si="56"/>
        <v>5.8275058275058275E-4</v>
      </c>
      <c r="F509" s="10">
        <f t="shared" si="57"/>
        <v>2.2082018927444794E-3</v>
      </c>
      <c r="G509" s="10">
        <f t="shared" si="59"/>
        <v>2.5</v>
      </c>
      <c r="H509" s="17">
        <f t="shared" si="58"/>
        <v>1.456876456876457E-3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2</v>
      </c>
      <c r="D513" s="9">
        <v>1</v>
      </c>
      <c r="E513" s="10">
        <f t="shared" si="56"/>
        <v>5.8275058275058275E-4</v>
      </c>
      <c r="F513" s="10">
        <f t="shared" si="57"/>
        <v>3.1545741324921138E-4</v>
      </c>
      <c r="G513" s="10">
        <f t="shared" si="59"/>
        <v>-0.5</v>
      </c>
      <c r="H513" s="17">
        <f t="shared" si="58"/>
        <v>-2.9137529137529138E-4</v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2</v>
      </c>
      <c r="D516" s="9">
        <v>0</v>
      </c>
      <c r="E516" s="10">
        <f t="shared" si="56"/>
        <v>5.8275058275058275E-4</v>
      </c>
      <c r="F516" s="10" t="str">
        <f t="shared" si="57"/>
        <v/>
      </c>
      <c r="G516" s="10">
        <f t="shared" si="59"/>
        <v>-1</v>
      </c>
      <c r="H516" s="17">
        <f t="shared" si="58"/>
        <v>-5.8275058275058275E-4</v>
      </c>
    </row>
    <row r="517" spans="1:8" ht="25.5" x14ac:dyDescent="0.2">
      <c r="A517" s="8"/>
      <c r="B517" s="24" t="s">
        <v>496</v>
      </c>
      <c r="C517" s="21">
        <v>2</v>
      </c>
      <c r="D517" s="9">
        <v>0</v>
      </c>
      <c r="E517" s="10">
        <f t="shared" si="56"/>
        <v>5.8275058275058275E-4</v>
      </c>
      <c r="F517" s="10" t="str">
        <f t="shared" si="57"/>
        <v/>
      </c>
      <c r="G517" s="10">
        <f t="shared" si="59"/>
        <v>-1</v>
      </c>
      <c r="H517" s="17">
        <f t="shared" si="58"/>
        <v>-5.8275058275058275E-4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10</v>
      </c>
      <c r="D519" s="9">
        <v>2</v>
      </c>
      <c r="E519" s="10">
        <f t="shared" si="56"/>
        <v>2.913752913752914E-3</v>
      </c>
      <c r="F519" s="10">
        <f t="shared" si="57"/>
        <v>6.3091482649842276E-4</v>
      </c>
      <c r="G519" s="10">
        <f t="shared" si="59"/>
        <v>-0.8</v>
      </c>
      <c r="H519" s="17">
        <f t="shared" si="58"/>
        <v>-2.3310023310023314E-3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1</v>
      </c>
      <c r="E528" s="10" t="str">
        <f t="shared" si="56"/>
        <v/>
      </c>
      <c r="F528" s="10">
        <f t="shared" si="57"/>
        <v>3.1545741324921138E-4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5</v>
      </c>
      <c r="D530" s="9">
        <v>4</v>
      </c>
      <c r="E530" s="10">
        <f t="shared" si="56"/>
        <v>1.456876456876457E-3</v>
      </c>
      <c r="F530" s="10">
        <f t="shared" si="57"/>
        <v>1.2618296529968455E-3</v>
      </c>
      <c r="G530" s="10">
        <f t="shared" si="59"/>
        <v>-0.2</v>
      </c>
      <c r="H530" s="17">
        <f t="shared" si="58"/>
        <v>-2.9137529137529143E-4</v>
      </c>
    </row>
    <row r="531" spans="1:8" x14ac:dyDescent="0.2">
      <c r="A531" s="8"/>
      <c r="B531" s="24" t="s">
        <v>510</v>
      </c>
      <c r="C531" s="21">
        <v>0</v>
      </c>
      <c r="D531" s="9">
        <v>2</v>
      </c>
      <c r="E531" s="10" t="str">
        <f t="shared" si="56"/>
        <v/>
      </c>
      <c r="F531" s="10">
        <f t="shared" si="57"/>
        <v>6.3091482649842276E-4</v>
      </c>
      <c r="G531" s="10">
        <f t="shared" si="59"/>
        <v>1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31</v>
      </c>
      <c r="D535" s="9">
        <v>13</v>
      </c>
      <c r="E535" s="10">
        <f t="shared" si="56"/>
        <v>9.0326340326340321E-3</v>
      </c>
      <c r="F535" s="10">
        <f t="shared" si="57"/>
        <v>4.100946372239748E-3</v>
      </c>
      <c r="G535" s="10">
        <f t="shared" si="59"/>
        <v>-0.58064516129032262</v>
      </c>
      <c r="H535" s="17">
        <f t="shared" si="58"/>
        <v>-5.244755244755245E-3</v>
      </c>
    </row>
    <row r="536" spans="1:8" x14ac:dyDescent="0.2">
      <c r="A536" s="8"/>
      <c r="B536" s="24" t="s">
        <v>515</v>
      </c>
      <c r="C536" s="21">
        <v>55</v>
      </c>
      <c r="D536" s="9">
        <v>0</v>
      </c>
      <c r="E536" s="10">
        <f t="shared" si="56"/>
        <v>1.6025641025641024E-2</v>
      </c>
      <c r="F536" s="10" t="str">
        <f t="shared" si="57"/>
        <v/>
      </c>
      <c r="G536" s="10">
        <f t="shared" si="59"/>
        <v>-1</v>
      </c>
      <c r="H536" s="17">
        <f t="shared" si="58"/>
        <v>-1.6025641025641024E-2</v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1</v>
      </c>
      <c r="E551" s="10" t="str">
        <f t="shared" si="56"/>
        <v/>
      </c>
      <c r="F551" s="10">
        <f t="shared" si="57"/>
        <v>3.1545741324921138E-4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7</v>
      </c>
      <c r="D552" s="9">
        <v>2</v>
      </c>
      <c r="E552" s="10">
        <f t="shared" si="56"/>
        <v>2.0396270396270395E-3</v>
      </c>
      <c r="F552" s="10">
        <f t="shared" si="57"/>
        <v>6.3091482649842276E-4</v>
      </c>
      <c r="G552" s="10">
        <f t="shared" si="59"/>
        <v>-0.7142857142857143</v>
      </c>
      <c r="H552" s="17">
        <f t="shared" si="58"/>
        <v>-1.4568764568764568E-3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0</v>
      </c>
      <c r="E554" s="10">
        <f t="shared" ref="E554:E595" si="60">+IF(C554=0,"",C554/C$362)</f>
        <v>2.9137529137529138E-4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595" si="62">+IF(OR(AND(E554=""),(G554="")),"",E554*G554)</f>
        <v>-2.9137529137529138E-4</v>
      </c>
    </row>
    <row r="555" spans="1:8" x14ac:dyDescent="0.2">
      <c r="A555" s="8"/>
      <c r="B555" s="24" t="s">
        <v>534</v>
      </c>
      <c r="C555" s="21">
        <v>41</v>
      </c>
      <c r="D555" s="9">
        <v>2</v>
      </c>
      <c r="E555" s="10">
        <f t="shared" si="60"/>
        <v>1.1946386946386946E-2</v>
      </c>
      <c r="F555" s="10">
        <f t="shared" si="61"/>
        <v>6.3091482649842276E-4</v>
      </c>
      <c r="G555" s="10">
        <f t="shared" ref="G555:G595" si="63">+IF(AND(C555=0,D555=0)," ",IF(C555=0,1,IF(D555=0,-1,(D555-C555)/C555)))</f>
        <v>-0.95121951219512191</v>
      </c>
      <c r="H555" s="17">
        <f t="shared" si="62"/>
        <v>-1.1363636363636362E-2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33</v>
      </c>
      <c r="D558" s="9">
        <v>32</v>
      </c>
      <c r="E558" s="10">
        <f t="shared" si="60"/>
        <v>9.6153846153846159E-3</v>
      </c>
      <c r="F558" s="10">
        <f t="shared" si="61"/>
        <v>1.0094637223974764E-2</v>
      </c>
      <c r="G558" s="10">
        <f t="shared" si="63"/>
        <v>-3.0303030303030304E-2</v>
      </c>
      <c r="H558" s="17">
        <f t="shared" si="62"/>
        <v>-2.9137529137529138E-4</v>
      </c>
    </row>
    <row r="559" spans="1:8" x14ac:dyDescent="0.2">
      <c r="A559" s="8"/>
      <c r="B559" s="24" t="s">
        <v>538</v>
      </c>
      <c r="C559" s="21">
        <v>90</v>
      </c>
      <c r="D559" s="9">
        <v>48</v>
      </c>
      <c r="E559" s="10">
        <f t="shared" si="60"/>
        <v>2.6223776223776224E-2</v>
      </c>
      <c r="F559" s="10">
        <f t="shared" si="61"/>
        <v>1.5141955835962145E-2</v>
      </c>
      <c r="G559" s="10">
        <f t="shared" si="63"/>
        <v>-0.46666666666666667</v>
      </c>
      <c r="H559" s="17">
        <f t="shared" si="62"/>
        <v>-1.2237762237762238E-2</v>
      </c>
    </row>
    <row r="560" spans="1:8" x14ac:dyDescent="0.2">
      <c r="A560" s="8"/>
      <c r="B560" s="24" t="s">
        <v>539</v>
      </c>
      <c r="C560" s="21">
        <v>1</v>
      </c>
      <c r="D560" s="9">
        <v>0</v>
      </c>
      <c r="E560" s="10">
        <f t="shared" si="60"/>
        <v>2.9137529137529138E-4</v>
      </c>
      <c r="F560" s="10" t="str">
        <f t="shared" si="61"/>
        <v/>
      </c>
      <c r="G560" s="10">
        <f t="shared" si="63"/>
        <v>-1</v>
      </c>
      <c r="H560" s="17">
        <f t="shared" si="62"/>
        <v>-2.9137529137529138E-4</v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</v>
      </c>
      <c r="D568" s="9">
        <v>1</v>
      </c>
      <c r="E568" s="10">
        <f t="shared" si="60"/>
        <v>2.9137529137529138E-4</v>
      </c>
      <c r="F568" s="10">
        <f t="shared" si="61"/>
        <v>3.1545741324921138E-4</v>
      </c>
      <c r="G568" s="10">
        <f t="shared" si="63"/>
        <v>0</v>
      </c>
      <c r="H568" s="17">
        <f t="shared" si="62"/>
        <v>0</v>
      </c>
    </row>
    <row r="569" spans="1:8" ht="25.5" x14ac:dyDescent="0.2">
      <c r="A569" s="8"/>
      <c r="B569" s="24" t="s">
        <v>548</v>
      </c>
      <c r="C569" s="21">
        <v>3</v>
      </c>
      <c r="D569" s="9">
        <v>0</v>
      </c>
      <c r="E569" s="10">
        <f t="shared" si="60"/>
        <v>8.7412587412587413E-4</v>
      </c>
      <c r="F569" s="10" t="str">
        <f t="shared" si="61"/>
        <v/>
      </c>
      <c r="G569" s="10">
        <f t="shared" si="63"/>
        <v>-1</v>
      </c>
      <c r="H569" s="17">
        <f t="shared" si="62"/>
        <v>-8.7412587412587413E-4</v>
      </c>
    </row>
    <row r="570" spans="1:8" x14ac:dyDescent="0.2">
      <c r="A570" s="8"/>
      <c r="B570" s="24" t="s">
        <v>549</v>
      </c>
      <c r="C570" s="21">
        <v>14</v>
      </c>
      <c r="D570" s="9">
        <v>5</v>
      </c>
      <c r="E570" s="10">
        <f t="shared" si="60"/>
        <v>4.079254079254079E-3</v>
      </c>
      <c r="F570" s="10">
        <f t="shared" si="61"/>
        <v>1.5772870662460567E-3</v>
      </c>
      <c r="G570" s="10">
        <f t="shared" si="63"/>
        <v>-0.6428571428571429</v>
      </c>
      <c r="H570" s="17">
        <f t="shared" si="62"/>
        <v>-2.6223776223776225E-3</v>
      </c>
    </row>
    <row r="571" spans="1:8" x14ac:dyDescent="0.2">
      <c r="A571" s="8"/>
      <c r="B571" s="24" t="s">
        <v>550</v>
      </c>
      <c r="C571" s="21">
        <v>3</v>
      </c>
      <c r="D571" s="9">
        <v>1</v>
      </c>
      <c r="E571" s="10">
        <f t="shared" si="60"/>
        <v>8.7412587412587413E-4</v>
      </c>
      <c r="F571" s="10">
        <f t="shared" si="61"/>
        <v>3.1545741324921138E-4</v>
      </c>
      <c r="G571" s="10">
        <f t="shared" si="63"/>
        <v>-0.66666666666666663</v>
      </c>
      <c r="H571" s="17">
        <f t="shared" si="62"/>
        <v>-5.8275058275058275E-4</v>
      </c>
    </row>
    <row r="572" spans="1:8" ht="25.5" x14ac:dyDescent="0.2">
      <c r="A572" s="8"/>
      <c r="B572" s="24" t="s">
        <v>551</v>
      </c>
      <c r="C572" s="21">
        <v>7</v>
      </c>
      <c r="D572" s="9">
        <v>0</v>
      </c>
      <c r="E572" s="10">
        <f t="shared" si="60"/>
        <v>2.0396270396270395E-3</v>
      </c>
      <c r="F572" s="10" t="str">
        <f t="shared" si="61"/>
        <v/>
      </c>
      <c r="G572" s="10">
        <f t="shared" si="63"/>
        <v>-1</v>
      </c>
      <c r="H572" s="17">
        <f t="shared" si="62"/>
        <v>-2.0396270396270395E-3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66</v>
      </c>
      <c r="D574" s="9">
        <v>114</v>
      </c>
      <c r="E574" s="10">
        <f t="shared" si="60"/>
        <v>1.9230769230769232E-2</v>
      </c>
      <c r="F574" s="10">
        <f t="shared" si="61"/>
        <v>3.5962145110410092E-2</v>
      </c>
      <c r="G574" s="10">
        <f t="shared" si="63"/>
        <v>0.72727272727272729</v>
      </c>
      <c r="H574" s="17">
        <f t="shared" si="62"/>
        <v>1.3986013986013988E-2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4</v>
      </c>
      <c r="D576" s="9">
        <v>18</v>
      </c>
      <c r="E576" s="10">
        <f t="shared" si="60"/>
        <v>1.1655011655011655E-3</v>
      </c>
      <c r="F576" s="10">
        <f t="shared" si="61"/>
        <v>5.6782334384858045E-3</v>
      </c>
      <c r="G576" s="10">
        <f t="shared" si="63"/>
        <v>3.5</v>
      </c>
      <c r="H576" s="17">
        <f t="shared" si="62"/>
        <v>4.079254079254079E-3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31</v>
      </c>
      <c r="D579" s="9">
        <v>54</v>
      </c>
      <c r="E579" s="10">
        <f t="shared" si="60"/>
        <v>9.0326340326340321E-3</v>
      </c>
      <c r="F579" s="10">
        <f t="shared" si="61"/>
        <v>1.7034700315457414E-2</v>
      </c>
      <c r="G579" s="10">
        <f t="shared" si="63"/>
        <v>0.74193548387096775</v>
      </c>
      <c r="H579" s="17">
        <f t="shared" si="62"/>
        <v>6.7016317016317011E-3</v>
      </c>
    </row>
    <row r="580" spans="1:8" ht="25.5" x14ac:dyDescent="0.2">
      <c r="A580" s="8"/>
      <c r="B580" s="24" t="s">
        <v>559</v>
      </c>
      <c r="C580" s="21">
        <v>22</v>
      </c>
      <c r="D580" s="9">
        <v>52</v>
      </c>
      <c r="E580" s="10">
        <f t="shared" si="60"/>
        <v>6.41025641025641E-3</v>
      </c>
      <c r="F580" s="10">
        <f t="shared" si="61"/>
        <v>1.6403785488958992E-2</v>
      </c>
      <c r="G580" s="10">
        <f t="shared" si="63"/>
        <v>1.3636363636363635</v>
      </c>
      <c r="H580" s="17">
        <f t="shared" si="62"/>
        <v>8.7412587412587402E-3</v>
      </c>
    </row>
    <row r="581" spans="1:8" x14ac:dyDescent="0.2">
      <c r="A581" s="8"/>
      <c r="B581" s="24" t="s">
        <v>560</v>
      </c>
      <c r="C581" s="21">
        <v>303</v>
      </c>
      <c r="D581" s="9">
        <v>322</v>
      </c>
      <c r="E581" s="10">
        <f t="shared" si="60"/>
        <v>8.8286713286713281E-2</v>
      </c>
      <c r="F581" s="10">
        <f t="shared" si="61"/>
        <v>0.10157728706624605</v>
      </c>
      <c r="G581" s="10">
        <f t="shared" si="63"/>
        <v>6.2706270627062702E-2</v>
      </c>
      <c r="H581" s="17">
        <f t="shared" si="62"/>
        <v>5.5361305361305351E-3</v>
      </c>
    </row>
    <row r="582" spans="1:8" x14ac:dyDescent="0.2">
      <c r="A582" s="8"/>
      <c r="B582" s="24" t="s">
        <v>561</v>
      </c>
      <c r="C582" s="21">
        <v>6</v>
      </c>
      <c r="D582" s="9">
        <v>4</v>
      </c>
      <c r="E582" s="10">
        <f t="shared" si="60"/>
        <v>1.7482517482517483E-3</v>
      </c>
      <c r="F582" s="10">
        <f t="shared" si="61"/>
        <v>1.2618296529968455E-3</v>
      </c>
      <c r="G582" s="10">
        <f t="shared" si="63"/>
        <v>-0.33333333333333331</v>
      </c>
      <c r="H582" s="17">
        <f t="shared" si="62"/>
        <v>-5.8275058275058275E-4</v>
      </c>
    </row>
    <row r="583" spans="1:8" x14ac:dyDescent="0.2">
      <c r="A583" s="8"/>
      <c r="B583" s="24" t="s">
        <v>562</v>
      </c>
      <c r="C583" s="21">
        <v>0</v>
      </c>
      <c r="D583" s="9">
        <v>2</v>
      </c>
      <c r="E583" s="10" t="str">
        <f t="shared" si="60"/>
        <v/>
      </c>
      <c r="F583" s="10">
        <f t="shared" si="61"/>
        <v>6.3091482649842276E-4</v>
      </c>
      <c r="G583" s="10">
        <f t="shared" si="63"/>
        <v>1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3</v>
      </c>
      <c r="E584" s="10" t="str">
        <f t="shared" si="60"/>
        <v/>
      </c>
      <c r="F584" s="10">
        <f t="shared" si="61"/>
        <v>9.4637223974763408E-4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41</v>
      </c>
      <c r="D587" s="9">
        <v>4</v>
      </c>
      <c r="E587" s="10">
        <f t="shared" si="60"/>
        <v>1.1946386946386946E-2</v>
      </c>
      <c r="F587" s="10">
        <f t="shared" si="61"/>
        <v>1.2618296529968455E-3</v>
      </c>
      <c r="G587" s="10">
        <f t="shared" si="63"/>
        <v>-0.90243902439024393</v>
      </c>
      <c r="H587" s="17">
        <f t="shared" si="62"/>
        <v>-1.078088578088578E-2</v>
      </c>
    </row>
    <row r="588" spans="1:8" x14ac:dyDescent="0.2">
      <c r="A588" s="8"/>
      <c r="B588" s="24" t="s">
        <v>567</v>
      </c>
      <c r="C588" s="21">
        <v>4</v>
      </c>
      <c r="D588" s="9">
        <v>13</v>
      </c>
      <c r="E588" s="10">
        <f t="shared" si="60"/>
        <v>1.1655011655011655E-3</v>
      </c>
      <c r="F588" s="10">
        <f t="shared" si="61"/>
        <v>4.100946372239748E-3</v>
      </c>
      <c r="G588" s="10">
        <f t="shared" si="63"/>
        <v>2.25</v>
      </c>
      <c r="H588" s="17">
        <f t="shared" si="62"/>
        <v>2.6223776223776225E-3</v>
      </c>
    </row>
    <row r="589" spans="1:8" x14ac:dyDescent="0.2">
      <c r="A589" s="8"/>
      <c r="B589" s="24" t="s">
        <v>568</v>
      </c>
      <c r="C589" s="21">
        <v>2</v>
      </c>
      <c r="D589" s="9">
        <v>20</v>
      </c>
      <c r="E589" s="10">
        <f t="shared" si="60"/>
        <v>5.8275058275058275E-4</v>
      </c>
      <c r="F589" s="10">
        <f t="shared" si="61"/>
        <v>6.3091482649842269E-3</v>
      </c>
      <c r="G589" s="10">
        <f t="shared" si="63"/>
        <v>9</v>
      </c>
      <c r="H589" s="17">
        <f t="shared" si="62"/>
        <v>5.244755244755245E-3</v>
      </c>
    </row>
    <row r="590" spans="1:8" ht="25.5" x14ac:dyDescent="0.2">
      <c r="A590" s="8"/>
      <c r="B590" s="24" t="s">
        <v>569</v>
      </c>
      <c r="C590" s="21">
        <v>1</v>
      </c>
      <c r="D590" s="9">
        <v>0</v>
      </c>
      <c r="E590" s="10">
        <f t="shared" si="60"/>
        <v>2.9137529137529138E-4</v>
      </c>
      <c r="F590" s="10" t="str">
        <f t="shared" si="61"/>
        <v/>
      </c>
      <c r="G590" s="10">
        <f t="shared" si="63"/>
        <v>-1</v>
      </c>
      <c r="H590" s="17">
        <f t="shared" si="62"/>
        <v>-2.9137529137529138E-4</v>
      </c>
    </row>
    <row r="591" spans="1:8" x14ac:dyDescent="0.2">
      <c r="A591" s="8"/>
      <c r="B591" s="24" t="s">
        <v>570</v>
      </c>
      <c r="C591" s="21">
        <v>1</v>
      </c>
      <c r="D591" s="9">
        <v>1</v>
      </c>
      <c r="E591" s="10">
        <f t="shared" si="60"/>
        <v>2.9137529137529138E-4</v>
      </c>
      <c r="F591" s="10">
        <f t="shared" si="61"/>
        <v>3.1545741324921138E-4</v>
      </c>
      <c r="G591" s="10">
        <f t="shared" si="63"/>
        <v>0</v>
      </c>
      <c r="H591" s="17">
        <f t="shared" si="62"/>
        <v>0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1979</v>
      </c>
      <c r="D601" s="36">
        <f>SUM(D602:D629)</f>
        <v>2642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0.33501768569984841</v>
      </c>
      <c r="H601" s="37">
        <f t="shared" ref="H601:H629" si="66">+IF(OR(AND(E601=""),(G601="")),"",E601*G601)</f>
        <v>0.33501768569984841</v>
      </c>
    </row>
    <row r="602" spans="1:8" x14ac:dyDescent="0.2">
      <c r="A602" s="8"/>
      <c r="B602" s="23" t="s">
        <v>575</v>
      </c>
      <c r="C602" s="41">
        <v>6</v>
      </c>
      <c r="D602" s="38">
        <v>0</v>
      </c>
      <c r="E602" s="39">
        <f t="shared" si="64"/>
        <v>3.0318342597271349E-3</v>
      </c>
      <c r="F602" s="39" t="str">
        <f t="shared" si="65"/>
        <v/>
      </c>
      <c r="G602" s="39">
        <f t="shared" ref="G602:G629" si="67">+IF(AND(C602=0,D602=0)," ",IF(C602=0,1,IF(D602=0,-1,(D602-C602)/C602)))</f>
        <v>-1</v>
      </c>
      <c r="H602" s="40">
        <f t="shared" si="66"/>
        <v>-3.0318342597271349E-3</v>
      </c>
    </row>
    <row r="603" spans="1:8" x14ac:dyDescent="0.2">
      <c r="A603" s="8"/>
      <c r="B603" s="24" t="s">
        <v>576</v>
      </c>
      <c r="C603" s="21">
        <v>31</v>
      </c>
      <c r="D603" s="9">
        <v>6</v>
      </c>
      <c r="E603" s="10">
        <f t="shared" si="64"/>
        <v>1.5664477008590198E-2</v>
      </c>
      <c r="F603" s="10">
        <f t="shared" si="65"/>
        <v>2.2710068130204391E-3</v>
      </c>
      <c r="G603" s="10">
        <f t="shared" si="67"/>
        <v>-0.80645161290322576</v>
      </c>
      <c r="H603" s="17">
        <f t="shared" si="66"/>
        <v>-1.2632642748863061E-2</v>
      </c>
    </row>
    <row r="604" spans="1:8" ht="25.5" x14ac:dyDescent="0.2">
      <c r="A604" s="8"/>
      <c r="B604" s="24" t="s">
        <v>577</v>
      </c>
      <c r="C604" s="21">
        <v>269</v>
      </c>
      <c r="D604" s="9">
        <v>80</v>
      </c>
      <c r="E604" s="10">
        <f t="shared" si="64"/>
        <v>0.13592723597776654</v>
      </c>
      <c r="F604" s="10">
        <f t="shared" si="65"/>
        <v>3.0280090840272521E-2</v>
      </c>
      <c r="G604" s="10">
        <f t="shared" si="67"/>
        <v>-0.70260223048327142</v>
      </c>
      <c r="H604" s="17">
        <f t="shared" si="66"/>
        <v>-9.5502779181404748E-2</v>
      </c>
    </row>
    <row r="605" spans="1:8" x14ac:dyDescent="0.2">
      <c r="A605" s="8"/>
      <c r="B605" s="24" t="s">
        <v>578</v>
      </c>
      <c r="C605" s="21">
        <v>135</v>
      </c>
      <c r="D605" s="9">
        <v>182</v>
      </c>
      <c r="E605" s="10">
        <f t="shared" si="64"/>
        <v>6.8216270843860533E-2</v>
      </c>
      <c r="F605" s="10">
        <f t="shared" si="65"/>
        <v>6.8887206661619987E-2</v>
      </c>
      <c r="G605" s="10">
        <f t="shared" si="67"/>
        <v>0.34814814814814815</v>
      </c>
      <c r="H605" s="17">
        <f t="shared" si="66"/>
        <v>2.3749368367862556E-2</v>
      </c>
    </row>
    <row r="606" spans="1:8" x14ac:dyDescent="0.2">
      <c r="A606" s="8"/>
      <c r="B606" s="24" t="s">
        <v>579</v>
      </c>
      <c r="C606" s="21">
        <v>12</v>
      </c>
      <c r="D606" s="9">
        <v>6</v>
      </c>
      <c r="E606" s="10">
        <f t="shared" si="64"/>
        <v>6.0636685194542699E-3</v>
      </c>
      <c r="F606" s="10">
        <f t="shared" si="65"/>
        <v>2.2710068130204391E-3</v>
      </c>
      <c r="G606" s="10">
        <f t="shared" si="67"/>
        <v>-0.5</v>
      </c>
      <c r="H606" s="17">
        <f t="shared" si="66"/>
        <v>-3.0318342597271349E-3</v>
      </c>
    </row>
    <row r="607" spans="1:8" x14ac:dyDescent="0.2">
      <c r="A607" s="8"/>
      <c r="B607" s="24" t="s">
        <v>580</v>
      </c>
      <c r="C607" s="21">
        <v>0</v>
      </c>
      <c r="D607" s="9">
        <v>2</v>
      </c>
      <c r="E607" s="10" t="str">
        <f t="shared" si="64"/>
        <v/>
      </c>
      <c r="F607" s="10">
        <f t="shared" si="65"/>
        <v>7.5700227100681302E-4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1</v>
      </c>
      <c r="D610" s="9">
        <v>0</v>
      </c>
      <c r="E610" s="10">
        <f t="shared" si="64"/>
        <v>5.0530570995452253E-4</v>
      </c>
      <c r="F610" s="10" t="str">
        <f t="shared" si="65"/>
        <v/>
      </c>
      <c r="G610" s="10">
        <f t="shared" si="67"/>
        <v>-1</v>
      </c>
      <c r="H610" s="17">
        <f t="shared" si="66"/>
        <v>-5.0530570995452253E-4</v>
      </c>
    </row>
    <row r="611" spans="1:8" x14ac:dyDescent="0.2">
      <c r="A611" s="8"/>
      <c r="B611" s="24" t="s">
        <v>584</v>
      </c>
      <c r="C611" s="21">
        <v>0</v>
      </c>
      <c r="D611" s="9">
        <v>5</v>
      </c>
      <c r="E611" s="10" t="str">
        <f t="shared" si="64"/>
        <v/>
      </c>
      <c r="F611" s="10">
        <f t="shared" si="65"/>
        <v>1.8925056775170325E-3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6</v>
      </c>
      <c r="D612" s="9">
        <v>0</v>
      </c>
      <c r="E612" s="10">
        <f t="shared" si="64"/>
        <v>3.0318342597271349E-3</v>
      </c>
      <c r="F612" s="10" t="str">
        <f t="shared" si="65"/>
        <v/>
      </c>
      <c r="G612" s="10">
        <f t="shared" si="67"/>
        <v>-1</v>
      </c>
      <c r="H612" s="17">
        <f t="shared" si="66"/>
        <v>-3.0318342597271349E-3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129</v>
      </c>
      <c r="D614" s="9">
        <v>78</v>
      </c>
      <c r="E614" s="10">
        <f t="shared" si="64"/>
        <v>6.5184436584133407E-2</v>
      </c>
      <c r="F614" s="10">
        <f t="shared" si="65"/>
        <v>2.9523088569265707E-2</v>
      </c>
      <c r="G614" s="10">
        <f t="shared" si="67"/>
        <v>-0.39534883720930231</v>
      </c>
      <c r="H614" s="17">
        <f t="shared" si="66"/>
        <v>-2.5770591207680649E-2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180</v>
      </c>
      <c r="D616" s="9">
        <v>252</v>
      </c>
      <c r="E616" s="10">
        <f t="shared" si="64"/>
        <v>9.0955027791814053E-2</v>
      </c>
      <c r="F616" s="10">
        <f t="shared" si="65"/>
        <v>9.5382286146858439E-2</v>
      </c>
      <c r="G616" s="10">
        <f t="shared" si="67"/>
        <v>0.4</v>
      </c>
      <c r="H616" s="17">
        <f t="shared" si="66"/>
        <v>3.6382011116725621E-2</v>
      </c>
    </row>
    <row r="617" spans="1:8" x14ac:dyDescent="0.2">
      <c r="A617" s="8"/>
      <c r="B617" s="24" t="s">
        <v>590</v>
      </c>
      <c r="C617" s="21">
        <v>21</v>
      </c>
      <c r="D617" s="9">
        <v>6</v>
      </c>
      <c r="E617" s="10">
        <f t="shared" si="64"/>
        <v>1.0611419909044972E-2</v>
      </c>
      <c r="F617" s="10">
        <f t="shared" si="65"/>
        <v>2.2710068130204391E-3</v>
      </c>
      <c r="G617" s="10">
        <f t="shared" si="67"/>
        <v>-0.7142857142857143</v>
      </c>
      <c r="H617" s="17">
        <f t="shared" si="66"/>
        <v>-7.5795856493178371E-3</v>
      </c>
    </row>
    <row r="618" spans="1:8" x14ac:dyDescent="0.2">
      <c r="A618" s="8"/>
      <c r="B618" s="24" t="s">
        <v>591</v>
      </c>
      <c r="C618" s="21">
        <v>22</v>
      </c>
      <c r="D618" s="9">
        <v>19</v>
      </c>
      <c r="E618" s="10">
        <f t="shared" si="64"/>
        <v>1.1116725618999495E-2</v>
      </c>
      <c r="F618" s="10">
        <f t="shared" si="65"/>
        <v>7.1915215745647241E-3</v>
      </c>
      <c r="G618" s="10">
        <f t="shared" si="67"/>
        <v>-0.13636363636363635</v>
      </c>
      <c r="H618" s="17">
        <f t="shared" si="66"/>
        <v>-1.5159171298635675E-3</v>
      </c>
    </row>
    <row r="619" spans="1:8" x14ac:dyDescent="0.2">
      <c r="A619" s="8"/>
      <c r="B619" s="24" t="s">
        <v>592</v>
      </c>
      <c r="C619" s="21">
        <v>816</v>
      </c>
      <c r="D619" s="9">
        <v>1721</v>
      </c>
      <c r="E619" s="10">
        <f t="shared" si="64"/>
        <v>0.41232945932289033</v>
      </c>
      <c r="F619" s="10">
        <f t="shared" si="65"/>
        <v>0.65140045420136261</v>
      </c>
      <c r="G619" s="10">
        <f t="shared" si="67"/>
        <v>1.1090686274509804</v>
      </c>
      <c r="H619" s="17">
        <f t="shared" si="66"/>
        <v>0.45730166750884288</v>
      </c>
    </row>
    <row r="620" spans="1:8" x14ac:dyDescent="0.2">
      <c r="A620" s="8"/>
      <c r="B620" s="24" t="s">
        <v>593</v>
      </c>
      <c r="C620" s="21">
        <v>34</v>
      </c>
      <c r="D620" s="9">
        <v>3</v>
      </c>
      <c r="E620" s="10">
        <f t="shared" si="64"/>
        <v>1.7180394138453764E-2</v>
      </c>
      <c r="F620" s="10">
        <f t="shared" si="65"/>
        <v>1.1355034065102195E-3</v>
      </c>
      <c r="G620" s="10">
        <f t="shared" si="67"/>
        <v>-0.91176470588235292</v>
      </c>
      <c r="H620" s="17">
        <f t="shared" si="66"/>
        <v>-1.5664477008590198E-2</v>
      </c>
    </row>
    <row r="621" spans="1:8" x14ac:dyDescent="0.2">
      <c r="A621" s="8"/>
      <c r="B621" s="24" t="s">
        <v>594</v>
      </c>
      <c r="C621" s="21">
        <v>4</v>
      </c>
      <c r="D621" s="9">
        <v>13</v>
      </c>
      <c r="E621" s="10">
        <f t="shared" si="64"/>
        <v>2.0212228398180901E-3</v>
      </c>
      <c r="F621" s="10">
        <f t="shared" si="65"/>
        <v>4.9205147615442851E-3</v>
      </c>
      <c r="G621" s="10">
        <f t="shared" si="67"/>
        <v>2.25</v>
      </c>
      <c r="H621" s="17">
        <f t="shared" si="66"/>
        <v>4.5477513895907026E-3</v>
      </c>
    </row>
    <row r="622" spans="1:8" x14ac:dyDescent="0.2">
      <c r="A622" s="8"/>
      <c r="B622" s="24" t="s">
        <v>595</v>
      </c>
      <c r="C622" s="21">
        <v>5</v>
      </c>
      <c r="D622" s="9">
        <v>14</v>
      </c>
      <c r="E622" s="10">
        <f t="shared" si="64"/>
        <v>2.5265285497726125E-3</v>
      </c>
      <c r="F622" s="10">
        <f t="shared" si="65"/>
        <v>5.2990158970476911E-3</v>
      </c>
      <c r="G622" s="10">
        <f t="shared" si="67"/>
        <v>1.8</v>
      </c>
      <c r="H622" s="17">
        <f t="shared" si="66"/>
        <v>4.5477513895907026E-3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9</v>
      </c>
      <c r="D625" s="9">
        <v>21</v>
      </c>
      <c r="E625" s="10">
        <f t="shared" si="64"/>
        <v>4.5477513895907026E-3</v>
      </c>
      <c r="F625" s="10">
        <f t="shared" si="65"/>
        <v>7.9485238455715371E-3</v>
      </c>
      <c r="G625" s="10">
        <f t="shared" si="67"/>
        <v>1.3333333333333333</v>
      </c>
      <c r="H625" s="17">
        <f t="shared" si="66"/>
        <v>6.0636685194542699E-3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3.7850113550340651E-4</v>
      </c>
      <c r="G627" s="10">
        <f t="shared" si="67"/>
        <v>1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248</v>
      </c>
      <c r="D628" s="9">
        <v>55</v>
      </c>
      <c r="E628" s="10">
        <f t="shared" si="64"/>
        <v>0.12531581606872158</v>
      </c>
      <c r="F628" s="10">
        <f t="shared" si="65"/>
        <v>2.0817562452687358E-2</v>
      </c>
      <c r="G628" s="10">
        <f t="shared" si="67"/>
        <v>-0.77822580645161288</v>
      </c>
      <c r="H628" s="17">
        <f t="shared" si="66"/>
        <v>-9.7524002021222841E-2</v>
      </c>
    </row>
    <row r="629" spans="1:8" ht="26.25" thickBot="1" x14ac:dyDescent="0.25">
      <c r="A629" s="8"/>
      <c r="B629" s="25" t="s">
        <v>602</v>
      </c>
      <c r="C629" s="22">
        <v>51</v>
      </c>
      <c r="D629" s="18">
        <v>178</v>
      </c>
      <c r="E629" s="19">
        <f t="shared" si="64"/>
        <v>2.5770591207680646E-2</v>
      </c>
      <c r="F629" s="19">
        <f t="shared" si="65"/>
        <v>6.737320211960636E-2</v>
      </c>
      <c r="G629" s="19">
        <f t="shared" si="67"/>
        <v>2.4901960784313726</v>
      </c>
      <c r="H629" s="20">
        <f t="shared" si="66"/>
        <v>6.417382516422436E-2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662</v>
      </c>
      <c r="C8" s="36">
        <f>+C19+C76+C181+C362+C601</f>
        <v>11059</v>
      </c>
      <c r="D8" s="36">
        <f>+D19+D76+D181+D362+D601</f>
        <v>15502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0.40175422732615967</v>
      </c>
      <c r="H8" s="37">
        <f t="shared" ref="H8:H13" si="1">+IF(OR(AND(E8=""),(G8="")),"",E8*G8)</f>
        <v>0.40175422732615967</v>
      </c>
    </row>
    <row r="9" spans="1:8" x14ac:dyDescent="0.2">
      <c r="A9" s="8"/>
      <c r="B9" s="23" t="s">
        <v>8</v>
      </c>
      <c r="C9" s="21">
        <f>+C19</f>
        <v>149</v>
      </c>
      <c r="D9" s="9">
        <f>+D19</f>
        <v>424</v>
      </c>
      <c r="E9" s="10">
        <f t="shared" ref="E9:F13" si="2">+C9/C$8</f>
        <v>1.3473189257618229E-2</v>
      </c>
      <c r="F9" s="10">
        <f t="shared" si="2"/>
        <v>2.7351309508450522E-2</v>
      </c>
      <c r="G9" s="10">
        <f t="shared" si="0"/>
        <v>1.8456375838926173</v>
      </c>
      <c r="H9" s="17">
        <f t="shared" si="1"/>
        <v>2.4866624468758473E-2</v>
      </c>
    </row>
    <row r="10" spans="1:8" x14ac:dyDescent="0.2">
      <c r="A10" s="8"/>
      <c r="B10" s="24" t="s">
        <v>9</v>
      </c>
      <c r="C10" s="21">
        <f>+C76</f>
        <v>1575</v>
      </c>
      <c r="D10" s="9">
        <f>+D76</f>
        <v>2477</v>
      </c>
      <c r="E10" s="10">
        <f t="shared" si="2"/>
        <v>0.1424179401392531</v>
      </c>
      <c r="F10" s="10">
        <f t="shared" si="2"/>
        <v>0.15978583408592439</v>
      </c>
      <c r="G10" s="10">
        <f t="shared" si="0"/>
        <v>0.57269841269841271</v>
      </c>
      <c r="H10" s="17">
        <f t="shared" si="1"/>
        <v>8.1562528257527814E-2</v>
      </c>
    </row>
    <row r="11" spans="1:8" ht="25.5" x14ac:dyDescent="0.2">
      <c r="A11" s="8"/>
      <c r="B11" s="24" t="s">
        <v>10</v>
      </c>
      <c r="C11" s="21">
        <f>+C181</f>
        <v>1361</v>
      </c>
      <c r="D11" s="9">
        <f>+D181</f>
        <v>2262</v>
      </c>
      <c r="E11" s="10">
        <f t="shared" si="2"/>
        <v>0.12306718509811014</v>
      </c>
      <c r="F11" s="10">
        <f t="shared" si="2"/>
        <v>0.14591665591536576</v>
      </c>
      <c r="G11" s="10">
        <f t="shared" si="0"/>
        <v>0.6620132255694342</v>
      </c>
      <c r="H11" s="17">
        <f t="shared" si="1"/>
        <v>8.1472104168550497E-2</v>
      </c>
    </row>
    <row r="12" spans="1:8" x14ac:dyDescent="0.2">
      <c r="A12" s="8"/>
      <c r="B12" s="24" t="s">
        <v>11</v>
      </c>
      <c r="C12" s="21">
        <f>+C362</f>
        <v>5982</v>
      </c>
      <c r="D12" s="9">
        <f>+D362</f>
        <v>8272</v>
      </c>
      <c r="E12" s="10">
        <f t="shared" si="2"/>
        <v>0.54091690026222983</v>
      </c>
      <c r="F12" s="10">
        <f t="shared" si="2"/>
        <v>0.53360856663656298</v>
      </c>
      <c r="G12" s="10">
        <f t="shared" si="0"/>
        <v>0.38281511200267471</v>
      </c>
      <c r="H12" s="17">
        <f t="shared" si="1"/>
        <v>0.20707116375802515</v>
      </c>
    </row>
    <row r="13" spans="1:8" ht="15.75" thickBot="1" x14ac:dyDescent="0.25">
      <c r="A13" s="8"/>
      <c r="B13" s="25" t="s">
        <v>12</v>
      </c>
      <c r="C13" s="22">
        <f>+C601</f>
        <v>1992</v>
      </c>
      <c r="D13" s="18">
        <f>+D601</f>
        <v>2067</v>
      </c>
      <c r="E13" s="19">
        <f t="shared" si="2"/>
        <v>0.18012478524278869</v>
      </c>
      <c r="F13" s="19">
        <f t="shared" si="2"/>
        <v>0.13333763385369629</v>
      </c>
      <c r="G13" s="19">
        <f t="shared" si="0"/>
        <v>3.7650602409638557E-2</v>
      </c>
      <c r="H13" s="20">
        <f t="shared" si="1"/>
        <v>6.7818066732977678E-3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149</v>
      </c>
      <c r="D19" s="36">
        <f>SUM(D20:D70)</f>
        <v>424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1.8456375838926173</v>
      </c>
      <c r="H19" s="37">
        <f t="shared" ref="H19:H50" si="5">+IF(OR(AND(E19=""),(G19="")),"",E19*G19)</f>
        <v>1.8456375838926173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1</v>
      </c>
      <c r="D21" s="9">
        <v>0</v>
      </c>
      <c r="E21" s="10">
        <f t="shared" si="3"/>
        <v>6.7114093959731542E-3</v>
      </c>
      <c r="F21" s="10" t="str">
        <f t="shared" si="4"/>
        <v/>
      </c>
      <c r="G21" s="10">
        <f t="shared" si="6"/>
        <v>-1</v>
      </c>
      <c r="H21" s="17">
        <f t="shared" si="5"/>
        <v>-6.7114093959731542E-3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1</v>
      </c>
      <c r="D24" s="9">
        <v>2</v>
      </c>
      <c r="E24" s="10">
        <f t="shared" si="3"/>
        <v>6.7114093959731542E-3</v>
      </c>
      <c r="F24" s="10">
        <f t="shared" si="4"/>
        <v>4.7169811320754715E-3</v>
      </c>
      <c r="G24" s="10">
        <f t="shared" si="6"/>
        <v>1</v>
      </c>
      <c r="H24" s="17">
        <f t="shared" si="5"/>
        <v>6.7114093959731542E-3</v>
      </c>
    </row>
    <row r="25" spans="1:8" ht="25.5" x14ac:dyDescent="0.2">
      <c r="A25" s="8"/>
      <c r="B25" s="24" t="s">
        <v>21</v>
      </c>
      <c r="C25" s="21">
        <v>0</v>
      </c>
      <c r="D25" s="9">
        <v>10</v>
      </c>
      <c r="E25" s="10" t="str">
        <f t="shared" si="3"/>
        <v/>
      </c>
      <c r="F25" s="10">
        <f t="shared" si="4"/>
        <v>2.358490566037736E-2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11</v>
      </c>
      <c r="D27" s="9">
        <v>9</v>
      </c>
      <c r="E27" s="10">
        <f t="shared" si="3"/>
        <v>7.3825503355704702E-2</v>
      </c>
      <c r="F27" s="10">
        <f t="shared" si="4"/>
        <v>2.1226415094339621E-2</v>
      </c>
      <c r="G27" s="10">
        <f t="shared" si="6"/>
        <v>-0.18181818181818182</v>
      </c>
      <c r="H27" s="17">
        <f t="shared" si="5"/>
        <v>-1.342281879194631E-2</v>
      </c>
    </row>
    <row r="28" spans="1:8" x14ac:dyDescent="0.2">
      <c r="A28" s="8"/>
      <c r="B28" s="24" t="s">
        <v>24</v>
      </c>
      <c r="C28" s="21">
        <v>1</v>
      </c>
      <c r="D28" s="9">
        <v>4</v>
      </c>
      <c r="E28" s="10">
        <f t="shared" si="3"/>
        <v>6.7114093959731542E-3</v>
      </c>
      <c r="F28" s="10">
        <f t="shared" si="4"/>
        <v>9.433962264150943E-3</v>
      </c>
      <c r="G28" s="10">
        <f t="shared" si="6"/>
        <v>3</v>
      </c>
      <c r="H28" s="17">
        <f t="shared" si="5"/>
        <v>2.0134228187919462E-2</v>
      </c>
    </row>
    <row r="29" spans="1:8" x14ac:dyDescent="0.2">
      <c r="A29" s="8"/>
      <c r="B29" s="24" t="s">
        <v>25</v>
      </c>
      <c r="C29" s="21">
        <v>3</v>
      </c>
      <c r="D29" s="9">
        <v>6</v>
      </c>
      <c r="E29" s="10">
        <f t="shared" si="3"/>
        <v>2.0134228187919462E-2</v>
      </c>
      <c r="F29" s="10">
        <f t="shared" si="4"/>
        <v>1.4150943396226415E-2</v>
      </c>
      <c r="G29" s="10">
        <f t="shared" si="6"/>
        <v>1</v>
      </c>
      <c r="H29" s="17">
        <f t="shared" si="5"/>
        <v>2.0134228187919462E-2</v>
      </c>
    </row>
    <row r="30" spans="1:8" x14ac:dyDescent="0.2">
      <c r="A30" s="8"/>
      <c r="B30" s="24" t="s">
        <v>26</v>
      </c>
      <c r="C30" s="21">
        <v>50</v>
      </c>
      <c r="D30" s="9">
        <v>37</v>
      </c>
      <c r="E30" s="10">
        <f t="shared" si="3"/>
        <v>0.33557046979865773</v>
      </c>
      <c r="F30" s="10">
        <f t="shared" si="4"/>
        <v>8.7264150943396221E-2</v>
      </c>
      <c r="G30" s="10">
        <f t="shared" si="6"/>
        <v>-0.26</v>
      </c>
      <c r="H30" s="17">
        <f t="shared" si="5"/>
        <v>-8.724832214765102E-2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1</v>
      </c>
      <c r="E32" s="10">
        <f t="shared" si="3"/>
        <v>6.7114093959731542E-3</v>
      </c>
      <c r="F32" s="10">
        <f t="shared" si="4"/>
        <v>2.3584905660377358E-3</v>
      </c>
      <c r="G32" s="10">
        <f t="shared" si="6"/>
        <v>0</v>
      </c>
      <c r="H32" s="17">
        <f t="shared" si="5"/>
        <v>0</v>
      </c>
    </row>
    <row r="33" spans="1:8" x14ac:dyDescent="0.2">
      <c r="A33" s="8"/>
      <c r="B33" s="24" t="s">
        <v>29</v>
      </c>
      <c r="C33" s="21">
        <v>1</v>
      </c>
      <c r="D33" s="9">
        <v>2</v>
      </c>
      <c r="E33" s="10">
        <f t="shared" si="3"/>
        <v>6.7114093959731542E-3</v>
      </c>
      <c r="F33" s="10">
        <f t="shared" si="4"/>
        <v>4.7169811320754715E-3</v>
      </c>
      <c r="G33" s="10">
        <f t="shared" si="6"/>
        <v>1</v>
      </c>
      <c r="H33" s="17">
        <f t="shared" si="5"/>
        <v>6.7114093959731542E-3</v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3</v>
      </c>
      <c r="D36" s="9">
        <v>6</v>
      </c>
      <c r="E36" s="10">
        <f t="shared" si="3"/>
        <v>2.0134228187919462E-2</v>
      </c>
      <c r="F36" s="10">
        <f t="shared" si="4"/>
        <v>1.4150943396226415E-2</v>
      </c>
      <c r="G36" s="10">
        <f t="shared" si="6"/>
        <v>1</v>
      </c>
      <c r="H36" s="17">
        <f t="shared" si="5"/>
        <v>2.0134228187919462E-2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2</v>
      </c>
      <c r="E38" s="10" t="str">
        <f t="shared" si="3"/>
        <v/>
      </c>
      <c r="F38" s="10">
        <f t="shared" si="4"/>
        <v>4.7169811320754715E-3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4</v>
      </c>
      <c r="D39" s="9">
        <v>3</v>
      </c>
      <c r="E39" s="10">
        <f t="shared" si="3"/>
        <v>2.6845637583892617E-2</v>
      </c>
      <c r="F39" s="10">
        <f t="shared" si="4"/>
        <v>7.0754716981132077E-3</v>
      </c>
      <c r="G39" s="10">
        <f t="shared" si="6"/>
        <v>-0.25</v>
      </c>
      <c r="H39" s="17">
        <f t="shared" si="5"/>
        <v>-6.7114093959731542E-3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</v>
      </c>
      <c r="E44" s="10">
        <f t="shared" si="3"/>
        <v>6.7114093959731542E-3</v>
      </c>
      <c r="F44" s="10">
        <f t="shared" si="4"/>
        <v>2.3584905660377358E-3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3</v>
      </c>
      <c r="D45" s="9">
        <v>0</v>
      </c>
      <c r="E45" s="10">
        <f t="shared" si="3"/>
        <v>2.0134228187919462E-2</v>
      </c>
      <c r="F45" s="10" t="str">
        <f t="shared" si="4"/>
        <v/>
      </c>
      <c r="G45" s="10">
        <f t="shared" si="6"/>
        <v>-1</v>
      </c>
      <c r="H45" s="17">
        <f t="shared" si="5"/>
        <v>-2.0134228187919462E-2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4</v>
      </c>
      <c r="E48" s="10" t="str">
        <f t="shared" si="3"/>
        <v/>
      </c>
      <c r="F48" s="10">
        <f t="shared" si="4"/>
        <v>9.433962264150943E-3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16</v>
      </c>
      <c r="D50" s="9">
        <v>30</v>
      </c>
      <c r="E50" s="10">
        <f t="shared" si="3"/>
        <v>0.10738255033557047</v>
      </c>
      <c r="F50" s="10">
        <f t="shared" si="4"/>
        <v>7.0754716981132074E-2</v>
      </c>
      <c r="G50" s="10">
        <f t="shared" si="6"/>
        <v>0.875</v>
      </c>
      <c r="H50" s="17">
        <f t="shared" si="5"/>
        <v>9.3959731543624164E-2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2</v>
      </c>
      <c r="E52" s="10" t="str">
        <f t="shared" si="7"/>
        <v/>
      </c>
      <c r="F52" s="10">
        <f t="shared" si="8"/>
        <v>4.7169811320754715E-3</v>
      </c>
      <c r="G52" s="10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3</v>
      </c>
      <c r="E53" s="10">
        <f t="shared" si="7"/>
        <v>6.7114093959731542E-3</v>
      </c>
      <c r="F53" s="10">
        <f t="shared" si="8"/>
        <v>7.0754716981132077E-3</v>
      </c>
      <c r="G53" s="10">
        <f t="shared" si="10"/>
        <v>2</v>
      </c>
      <c r="H53" s="17">
        <f t="shared" si="9"/>
        <v>1.3422818791946308E-2</v>
      </c>
    </row>
    <row r="54" spans="1:8" x14ac:dyDescent="0.2">
      <c r="A54" s="8"/>
      <c r="B54" s="24" t="s">
        <v>50</v>
      </c>
      <c r="C54" s="21">
        <v>37</v>
      </c>
      <c r="D54" s="9">
        <v>183</v>
      </c>
      <c r="E54" s="10">
        <f t="shared" si="7"/>
        <v>0.24832214765100671</v>
      </c>
      <c r="F54" s="10">
        <f t="shared" si="8"/>
        <v>0.43160377358490565</v>
      </c>
      <c r="G54" s="10">
        <f t="shared" si="10"/>
        <v>3.9459459459459461</v>
      </c>
      <c r="H54" s="17">
        <f t="shared" si="9"/>
        <v>0.97986577181208057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3</v>
      </c>
      <c r="E59" s="10" t="str">
        <f t="shared" si="7"/>
        <v/>
      </c>
      <c r="F59" s="10">
        <f t="shared" si="8"/>
        <v>7.0754716981132077E-3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1</v>
      </c>
      <c r="E61" s="10">
        <f t="shared" si="7"/>
        <v>6.7114093959731542E-3</v>
      </c>
      <c r="F61" s="10">
        <f t="shared" si="8"/>
        <v>2.3584905660377358E-3</v>
      </c>
      <c r="G61" s="10">
        <f t="shared" si="10"/>
        <v>0</v>
      </c>
      <c r="H61" s="17">
        <f t="shared" si="9"/>
        <v>0</v>
      </c>
    </row>
    <row r="62" spans="1:8" x14ac:dyDescent="0.2">
      <c r="A62" s="8"/>
      <c r="B62" s="24" t="s">
        <v>58</v>
      </c>
      <c r="C62" s="21">
        <v>2</v>
      </c>
      <c r="D62" s="9">
        <v>2</v>
      </c>
      <c r="E62" s="10">
        <f t="shared" si="7"/>
        <v>1.3422818791946308E-2</v>
      </c>
      <c r="F62" s="10">
        <f t="shared" si="8"/>
        <v>4.7169811320754715E-3</v>
      </c>
      <c r="G62" s="10">
        <f t="shared" si="10"/>
        <v>0</v>
      </c>
      <c r="H62" s="17">
        <f t="shared" si="9"/>
        <v>0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6</v>
      </c>
      <c r="D64" s="9">
        <v>102</v>
      </c>
      <c r="E64" s="10">
        <f t="shared" si="7"/>
        <v>4.0268456375838924E-2</v>
      </c>
      <c r="F64" s="10">
        <f t="shared" si="8"/>
        <v>0.24056603773584906</v>
      </c>
      <c r="G64" s="10">
        <f t="shared" si="10"/>
        <v>16</v>
      </c>
      <c r="H64" s="17">
        <f t="shared" si="9"/>
        <v>0.64429530201342278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1</v>
      </c>
      <c r="E67" s="10">
        <f t="shared" si="7"/>
        <v>6.7114093959731542E-3</v>
      </c>
      <c r="F67" s="10">
        <f t="shared" si="8"/>
        <v>2.3584905660377358E-3</v>
      </c>
      <c r="G67" s="10">
        <f t="shared" si="10"/>
        <v>0</v>
      </c>
      <c r="H67" s="17">
        <f t="shared" si="9"/>
        <v>0</v>
      </c>
    </row>
    <row r="68" spans="1:8" x14ac:dyDescent="0.2">
      <c r="A68" s="8"/>
      <c r="B68" s="24" t="s">
        <v>64</v>
      </c>
      <c r="C68" s="21">
        <v>4</v>
      </c>
      <c r="D68" s="9">
        <v>7</v>
      </c>
      <c r="E68" s="10">
        <f t="shared" si="7"/>
        <v>2.6845637583892617E-2</v>
      </c>
      <c r="F68" s="10">
        <f t="shared" si="8"/>
        <v>1.6509433962264151E-2</v>
      </c>
      <c r="G68" s="10">
        <f t="shared" si="10"/>
        <v>0.75</v>
      </c>
      <c r="H68" s="17">
        <f t="shared" si="9"/>
        <v>2.0134228187919462E-2</v>
      </c>
    </row>
    <row r="69" spans="1:8" x14ac:dyDescent="0.2">
      <c r="A69" s="8"/>
      <c r="B69" s="24" t="s">
        <v>65</v>
      </c>
      <c r="C69" s="21">
        <v>1</v>
      </c>
      <c r="D69" s="9">
        <v>3</v>
      </c>
      <c r="E69" s="10">
        <f t="shared" si="7"/>
        <v>6.7114093959731542E-3</v>
      </c>
      <c r="F69" s="10">
        <f t="shared" si="8"/>
        <v>7.0754716981132077E-3</v>
      </c>
      <c r="G69" s="10">
        <f t="shared" si="10"/>
        <v>2</v>
      </c>
      <c r="H69" s="17">
        <f t="shared" si="9"/>
        <v>1.3422818791946308E-2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1575</v>
      </c>
      <c r="D76" s="36">
        <f>SUM(D77:D175)</f>
        <v>2477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0.57269841269841271</v>
      </c>
      <c r="H76" s="37">
        <f t="shared" ref="H76:H107" si="13">+IF(OR(AND(E76=""),(G76="")),"",E76*G76)</f>
        <v>0.57269841269841271</v>
      </c>
    </row>
    <row r="77" spans="1:8" x14ac:dyDescent="0.2">
      <c r="A77" s="8"/>
      <c r="B77" s="23" t="s">
        <v>67</v>
      </c>
      <c r="C77" s="41">
        <v>33</v>
      </c>
      <c r="D77" s="38">
        <v>44</v>
      </c>
      <c r="E77" s="39">
        <f t="shared" si="11"/>
        <v>2.0952380952380951E-2</v>
      </c>
      <c r="F77" s="39">
        <f t="shared" si="12"/>
        <v>1.7763423496164714E-2</v>
      </c>
      <c r="G77" s="39">
        <f t="shared" ref="G77:G108" si="14">+IF(AND(C77=0,D77=0)," ",IF(C77=0,1,IF(D77=0,-1,(D77-C77)/C77)))</f>
        <v>0.33333333333333331</v>
      </c>
      <c r="H77" s="40">
        <f t="shared" si="13"/>
        <v>6.9841269841269833E-3</v>
      </c>
    </row>
    <row r="78" spans="1:8" x14ac:dyDescent="0.2">
      <c r="A78" s="8"/>
      <c r="B78" s="24" t="s">
        <v>68</v>
      </c>
      <c r="C78" s="21">
        <v>22</v>
      </c>
      <c r="D78" s="9">
        <v>11</v>
      </c>
      <c r="E78" s="10">
        <f t="shared" si="11"/>
        <v>1.3968253968253968E-2</v>
      </c>
      <c r="F78" s="10">
        <f t="shared" si="12"/>
        <v>4.4408558740411785E-3</v>
      </c>
      <c r="G78" s="10">
        <f t="shared" si="14"/>
        <v>-0.5</v>
      </c>
      <c r="H78" s="17">
        <f t="shared" si="13"/>
        <v>-6.9841269841269841E-3</v>
      </c>
    </row>
    <row r="79" spans="1:8" x14ac:dyDescent="0.2">
      <c r="A79" s="8"/>
      <c r="B79" s="24" t="s">
        <v>69</v>
      </c>
      <c r="C79" s="21">
        <v>3</v>
      </c>
      <c r="D79" s="9">
        <v>3</v>
      </c>
      <c r="E79" s="10">
        <f t="shared" si="11"/>
        <v>1.9047619047619048E-3</v>
      </c>
      <c r="F79" s="10">
        <f t="shared" si="12"/>
        <v>1.2111425111021397E-3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24" t="s">
        <v>70</v>
      </c>
      <c r="C80" s="21">
        <v>39</v>
      </c>
      <c r="D80" s="9">
        <v>155</v>
      </c>
      <c r="E80" s="10">
        <f t="shared" si="11"/>
        <v>2.4761904761904763E-2</v>
      </c>
      <c r="F80" s="10">
        <f t="shared" si="12"/>
        <v>6.2575696406943881E-2</v>
      </c>
      <c r="G80" s="10">
        <f t="shared" si="14"/>
        <v>2.9743589743589745</v>
      </c>
      <c r="H80" s="17">
        <f t="shared" si="13"/>
        <v>7.3650793650793661E-2</v>
      </c>
    </row>
    <row r="81" spans="1:8" ht="25.5" x14ac:dyDescent="0.2">
      <c r="A81" s="8"/>
      <c r="B81" s="24" t="s">
        <v>71</v>
      </c>
      <c r="C81" s="21">
        <v>49</v>
      </c>
      <c r="D81" s="9">
        <v>52</v>
      </c>
      <c r="E81" s="10">
        <f t="shared" si="11"/>
        <v>3.111111111111111E-2</v>
      </c>
      <c r="F81" s="10">
        <f t="shared" si="12"/>
        <v>2.0993136859103756E-2</v>
      </c>
      <c r="G81" s="10">
        <f t="shared" si="14"/>
        <v>6.1224489795918366E-2</v>
      </c>
      <c r="H81" s="17">
        <f t="shared" si="13"/>
        <v>1.9047619047619048E-3</v>
      </c>
    </row>
    <row r="82" spans="1:8" x14ac:dyDescent="0.2">
      <c r="A82" s="8"/>
      <c r="B82" s="24" t="s">
        <v>72</v>
      </c>
      <c r="C82" s="21">
        <v>1</v>
      </c>
      <c r="D82" s="9">
        <v>8</v>
      </c>
      <c r="E82" s="10">
        <f t="shared" si="11"/>
        <v>6.3492063492063492E-4</v>
      </c>
      <c r="F82" s="10">
        <f t="shared" si="12"/>
        <v>3.229713362939039E-3</v>
      </c>
      <c r="G82" s="10">
        <f t="shared" si="14"/>
        <v>7</v>
      </c>
      <c r="H82" s="17">
        <f t="shared" si="13"/>
        <v>4.4444444444444444E-3</v>
      </c>
    </row>
    <row r="83" spans="1:8" x14ac:dyDescent="0.2">
      <c r="A83" s="8"/>
      <c r="B83" s="24" t="s">
        <v>73</v>
      </c>
      <c r="C83" s="21">
        <v>2</v>
      </c>
      <c r="D83" s="9">
        <v>2</v>
      </c>
      <c r="E83" s="10">
        <f t="shared" si="11"/>
        <v>1.2698412698412698E-3</v>
      </c>
      <c r="F83" s="10">
        <f t="shared" si="12"/>
        <v>8.0742834073475975E-4</v>
      </c>
      <c r="G83" s="10">
        <f t="shared" si="14"/>
        <v>0</v>
      </c>
      <c r="H83" s="17">
        <f t="shared" si="13"/>
        <v>0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2</v>
      </c>
      <c r="E87" s="10">
        <f t="shared" si="11"/>
        <v>6.3492063492063492E-4</v>
      </c>
      <c r="F87" s="10">
        <f t="shared" si="12"/>
        <v>8.0742834073475975E-4</v>
      </c>
      <c r="G87" s="10">
        <f t="shared" si="14"/>
        <v>1</v>
      </c>
      <c r="H87" s="17">
        <f t="shared" si="13"/>
        <v>6.3492063492063492E-4</v>
      </c>
    </row>
    <row r="88" spans="1:8" x14ac:dyDescent="0.2">
      <c r="A88" s="8"/>
      <c r="B88" s="24" t="s">
        <v>79</v>
      </c>
      <c r="C88" s="21">
        <v>0</v>
      </c>
      <c r="D88" s="9">
        <v>1</v>
      </c>
      <c r="E88" s="10" t="str">
        <f t="shared" si="11"/>
        <v/>
      </c>
      <c r="F88" s="10">
        <f t="shared" si="12"/>
        <v>4.0371417036737988E-4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19</v>
      </c>
      <c r="D92" s="9">
        <v>8</v>
      </c>
      <c r="E92" s="10">
        <f t="shared" si="11"/>
        <v>1.2063492063492064E-2</v>
      </c>
      <c r="F92" s="10">
        <f t="shared" si="12"/>
        <v>3.229713362939039E-3</v>
      </c>
      <c r="G92" s="10">
        <f t="shared" si="14"/>
        <v>-0.57894736842105265</v>
      </c>
      <c r="H92" s="17">
        <f t="shared" si="13"/>
        <v>-6.984126984126985E-3</v>
      </c>
    </row>
    <row r="93" spans="1:8" x14ac:dyDescent="0.2">
      <c r="A93" s="8"/>
      <c r="B93" s="24" t="s">
        <v>84</v>
      </c>
      <c r="C93" s="21">
        <v>5</v>
      </c>
      <c r="D93" s="9">
        <v>7</v>
      </c>
      <c r="E93" s="10">
        <f t="shared" si="11"/>
        <v>3.1746031746031746E-3</v>
      </c>
      <c r="F93" s="10">
        <f t="shared" si="12"/>
        <v>2.8259991925716592E-3</v>
      </c>
      <c r="G93" s="10">
        <f t="shared" si="14"/>
        <v>0.4</v>
      </c>
      <c r="H93" s="17">
        <f t="shared" si="13"/>
        <v>1.2698412698412698E-3</v>
      </c>
    </row>
    <row r="94" spans="1:8" x14ac:dyDescent="0.2">
      <c r="A94" s="8"/>
      <c r="B94" s="24" t="s">
        <v>85</v>
      </c>
      <c r="C94" s="21">
        <v>31</v>
      </c>
      <c r="D94" s="9">
        <v>16</v>
      </c>
      <c r="E94" s="10">
        <f t="shared" si="11"/>
        <v>1.9682539682539683E-2</v>
      </c>
      <c r="F94" s="10">
        <f t="shared" si="12"/>
        <v>6.459426725878078E-3</v>
      </c>
      <c r="G94" s="10">
        <f t="shared" si="14"/>
        <v>-0.4838709677419355</v>
      </c>
      <c r="H94" s="17">
        <f t="shared" si="13"/>
        <v>-9.5238095238095247E-3</v>
      </c>
    </row>
    <row r="95" spans="1:8" x14ac:dyDescent="0.2">
      <c r="A95" s="8"/>
      <c r="B95" s="24" t="s">
        <v>86</v>
      </c>
      <c r="C95" s="21">
        <v>5</v>
      </c>
      <c r="D95" s="9">
        <v>3</v>
      </c>
      <c r="E95" s="10">
        <f t="shared" si="11"/>
        <v>3.1746031746031746E-3</v>
      </c>
      <c r="F95" s="10">
        <f t="shared" si="12"/>
        <v>1.2111425111021397E-3</v>
      </c>
      <c r="G95" s="10">
        <f t="shared" si="14"/>
        <v>-0.4</v>
      </c>
      <c r="H95" s="17">
        <f t="shared" si="13"/>
        <v>-1.2698412698412698E-3</v>
      </c>
    </row>
    <row r="96" spans="1:8" x14ac:dyDescent="0.2">
      <c r="A96" s="8"/>
      <c r="B96" s="24" t="s">
        <v>87</v>
      </c>
      <c r="C96" s="21">
        <v>2</v>
      </c>
      <c r="D96" s="9">
        <v>8</v>
      </c>
      <c r="E96" s="10">
        <f t="shared" si="11"/>
        <v>1.2698412698412698E-3</v>
      </c>
      <c r="F96" s="10">
        <f t="shared" si="12"/>
        <v>3.229713362939039E-3</v>
      </c>
      <c r="G96" s="10">
        <f t="shared" si="14"/>
        <v>3</v>
      </c>
      <c r="H96" s="17">
        <f t="shared" si="13"/>
        <v>3.8095238095238095E-3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3</v>
      </c>
      <c r="E97" s="10" t="str">
        <f t="shared" si="11"/>
        <v/>
      </c>
      <c r="F97" s="10">
        <f t="shared" si="12"/>
        <v>1.2111425111021397E-3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43</v>
      </c>
      <c r="D98" s="9">
        <v>65</v>
      </c>
      <c r="E98" s="10">
        <f t="shared" si="11"/>
        <v>2.7301587301587302E-2</v>
      </c>
      <c r="F98" s="10">
        <f t="shared" si="12"/>
        <v>2.6241421073879691E-2</v>
      </c>
      <c r="G98" s="10">
        <f t="shared" si="14"/>
        <v>0.51162790697674421</v>
      </c>
      <c r="H98" s="17">
        <f t="shared" si="13"/>
        <v>1.396825396825397E-2</v>
      </c>
    </row>
    <row r="99" spans="1:8" x14ac:dyDescent="0.2">
      <c r="A99" s="8"/>
      <c r="B99" s="24" t="s">
        <v>90</v>
      </c>
      <c r="C99" s="21">
        <v>9</v>
      </c>
      <c r="D99" s="9">
        <v>18</v>
      </c>
      <c r="E99" s="10">
        <f t="shared" si="11"/>
        <v>5.7142857142857143E-3</v>
      </c>
      <c r="F99" s="10">
        <f t="shared" si="12"/>
        <v>7.2668550666128385E-3</v>
      </c>
      <c r="G99" s="10">
        <f t="shared" si="14"/>
        <v>1</v>
      </c>
      <c r="H99" s="17">
        <f t="shared" si="13"/>
        <v>5.7142857142857143E-3</v>
      </c>
    </row>
    <row r="100" spans="1:8" x14ac:dyDescent="0.2">
      <c r="A100" s="8"/>
      <c r="B100" s="24" t="s">
        <v>91</v>
      </c>
      <c r="C100" s="21">
        <v>13</v>
      </c>
      <c r="D100" s="9">
        <v>25</v>
      </c>
      <c r="E100" s="10">
        <f t="shared" si="11"/>
        <v>8.2539682539682548E-3</v>
      </c>
      <c r="F100" s="10">
        <f t="shared" si="12"/>
        <v>1.0092854259184497E-2</v>
      </c>
      <c r="G100" s="10">
        <f t="shared" si="14"/>
        <v>0.92307692307692313</v>
      </c>
      <c r="H100" s="17">
        <f t="shared" si="13"/>
        <v>7.6190476190476199E-3</v>
      </c>
    </row>
    <row r="101" spans="1:8" x14ac:dyDescent="0.2">
      <c r="A101" s="8"/>
      <c r="B101" s="24" t="s">
        <v>92</v>
      </c>
      <c r="C101" s="21">
        <v>2</v>
      </c>
      <c r="D101" s="9">
        <v>4</v>
      </c>
      <c r="E101" s="10">
        <f t="shared" si="11"/>
        <v>1.2698412698412698E-3</v>
      </c>
      <c r="F101" s="10">
        <f t="shared" si="12"/>
        <v>1.6148566814695195E-3</v>
      </c>
      <c r="G101" s="10">
        <f t="shared" si="14"/>
        <v>1</v>
      </c>
      <c r="H101" s="17">
        <f t="shared" si="13"/>
        <v>1.2698412698412698E-3</v>
      </c>
    </row>
    <row r="102" spans="1:8" x14ac:dyDescent="0.2">
      <c r="A102" s="8"/>
      <c r="B102" s="24" t="s">
        <v>93</v>
      </c>
      <c r="C102" s="21">
        <v>6</v>
      </c>
      <c r="D102" s="9">
        <v>3</v>
      </c>
      <c r="E102" s="10">
        <f t="shared" si="11"/>
        <v>3.8095238095238095E-3</v>
      </c>
      <c r="F102" s="10">
        <f t="shared" si="12"/>
        <v>1.2111425111021397E-3</v>
      </c>
      <c r="G102" s="10">
        <f t="shared" si="14"/>
        <v>-0.5</v>
      </c>
      <c r="H102" s="17">
        <f t="shared" si="13"/>
        <v>-1.9047619047619048E-3</v>
      </c>
    </row>
    <row r="103" spans="1:8" x14ac:dyDescent="0.2">
      <c r="A103" s="8"/>
      <c r="B103" s="24" t="s">
        <v>94</v>
      </c>
      <c r="C103" s="21">
        <v>1</v>
      </c>
      <c r="D103" s="9">
        <v>1</v>
      </c>
      <c r="E103" s="10">
        <f t="shared" si="11"/>
        <v>6.3492063492063492E-4</v>
      </c>
      <c r="F103" s="10">
        <f t="shared" si="12"/>
        <v>4.0371417036737988E-4</v>
      </c>
      <c r="G103" s="10">
        <f t="shared" si="14"/>
        <v>0</v>
      </c>
      <c r="H103" s="17">
        <f t="shared" si="13"/>
        <v>0</v>
      </c>
    </row>
    <row r="104" spans="1:8" x14ac:dyDescent="0.2">
      <c r="A104" s="8"/>
      <c r="B104" s="24" t="s">
        <v>95</v>
      </c>
      <c r="C104" s="21">
        <v>0</v>
      </c>
      <c r="D104" s="9">
        <v>50</v>
      </c>
      <c r="E104" s="10" t="str">
        <f t="shared" si="11"/>
        <v/>
      </c>
      <c r="F104" s="10">
        <f t="shared" si="12"/>
        <v>2.0185708518368994E-2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18</v>
      </c>
      <c r="D106" s="9">
        <v>22</v>
      </c>
      <c r="E106" s="10">
        <f t="shared" si="11"/>
        <v>1.1428571428571429E-2</v>
      </c>
      <c r="F106" s="10">
        <f t="shared" si="12"/>
        <v>8.8817117480823569E-3</v>
      </c>
      <c r="G106" s="10">
        <f t="shared" si="14"/>
        <v>0.22222222222222221</v>
      </c>
      <c r="H106" s="17">
        <f t="shared" si="13"/>
        <v>2.5396825396825397E-3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5</v>
      </c>
      <c r="D109" s="9">
        <v>3</v>
      </c>
      <c r="E109" s="10">
        <f t="shared" si="15"/>
        <v>3.1746031746031746E-3</v>
      </c>
      <c r="F109" s="10">
        <f t="shared" si="16"/>
        <v>1.2111425111021397E-3</v>
      </c>
      <c r="G109" s="10">
        <f t="shared" ref="G109:G140" si="18">+IF(AND(C109=0,D109=0)," ",IF(C109=0,1,IF(D109=0,-1,(D109-C109)/C109)))</f>
        <v>-0.4</v>
      </c>
      <c r="H109" s="17">
        <f t="shared" si="17"/>
        <v>-1.2698412698412698E-3</v>
      </c>
    </row>
    <row r="110" spans="1:8" x14ac:dyDescent="0.2">
      <c r="A110" s="8"/>
      <c r="B110" s="24" t="s">
        <v>101</v>
      </c>
      <c r="C110" s="21">
        <v>15</v>
      </c>
      <c r="D110" s="9">
        <v>27</v>
      </c>
      <c r="E110" s="10">
        <f t="shared" si="15"/>
        <v>9.5238095238095247E-3</v>
      </c>
      <c r="F110" s="10">
        <f t="shared" si="16"/>
        <v>1.0900282599919257E-2</v>
      </c>
      <c r="G110" s="10">
        <f t="shared" si="18"/>
        <v>0.8</v>
      </c>
      <c r="H110" s="17">
        <f t="shared" si="17"/>
        <v>7.6190476190476199E-3</v>
      </c>
    </row>
    <row r="111" spans="1:8" x14ac:dyDescent="0.2">
      <c r="A111" s="8"/>
      <c r="B111" s="24" t="s">
        <v>102</v>
      </c>
      <c r="C111" s="21">
        <v>13</v>
      </c>
      <c r="D111" s="9">
        <v>6</v>
      </c>
      <c r="E111" s="10">
        <f t="shared" si="15"/>
        <v>8.2539682539682548E-3</v>
      </c>
      <c r="F111" s="10">
        <f t="shared" si="16"/>
        <v>2.4222850222042794E-3</v>
      </c>
      <c r="G111" s="10">
        <f t="shared" si="18"/>
        <v>-0.53846153846153844</v>
      </c>
      <c r="H111" s="17">
        <f t="shared" si="17"/>
        <v>-4.4444444444444444E-3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7</v>
      </c>
      <c r="D113" s="9">
        <v>16</v>
      </c>
      <c r="E113" s="10">
        <f t="shared" si="15"/>
        <v>4.4444444444444444E-3</v>
      </c>
      <c r="F113" s="10">
        <f t="shared" si="16"/>
        <v>6.459426725878078E-3</v>
      </c>
      <c r="G113" s="10">
        <f t="shared" si="18"/>
        <v>1.2857142857142858</v>
      </c>
      <c r="H113" s="17">
        <f t="shared" si="17"/>
        <v>5.7142857142857143E-3</v>
      </c>
    </row>
    <row r="114" spans="1:8" x14ac:dyDescent="0.2">
      <c r="A114" s="8"/>
      <c r="B114" s="24" t="s">
        <v>105</v>
      </c>
      <c r="C114" s="21">
        <v>1</v>
      </c>
      <c r="D114" s="9">
        <v>1</v>
      </c>
      <c r="E114" s="10">
        <f t="shared" si="15"/>
        <v>6.3492063492063492E-4</v>
      </c>
      <c r="F114" s="10">
        <f t="shared" si="16"/>
        <v>4.0371417036737988E-4</v>
      </c>
      <c r="G114" s="10">
        <f t="shared" si="18"/>
        <v>0</v>
      </c>
      <c r="H114" s="17">
        <f t="shared" si="17"/>
        <v>0</v>
      </c>
    </row>
    <row r="115" spans="1:8" x14ac:dyDescent="0.2">
      <c r="A115" s="8"/>
      <c r="B115" s="24" t="s">
        <v>106</v>
      </c>
      <c r="C115" s="21">
        <v>3</v>
      </c>
      <c r="D115" s="9">
        <v>0</v>
      </c>
      <c r="E115" s="10">
        <f t="shared" si="15"/>
        <v>1.9047619047619048E-3</v>
      </c>
      <c r="F115" s="10" t="str">
        <f t="shared" si="16"/>
        <v/>
      </c>
      <c r="G115" s="10">
        <f t="shared" si="18"/>
        <v>-1</v>
      </c>
      <c r="H115" s="17">
        <f t="shared" si="17"/>
        <v>-1.9047619047619048E-3</v>
      </c>
    </row>
    <row r="116" spans="1:8" x14ac:dyDescent="0.2">
      <c r="A116" s="8"/>
      <c r="B116" s="24" t="s">
        <v>107</v>
      </c>
      <c r="C116" s="21">
        <v>0</v>
      </c>
      <c r="D116" s="9">
        <v>2</v>
      </c>
      <c r="E116" s="10" t="str">
        <f t="shared" si="15"/>
        <v/>
      </c>
      <c r="F116" s="10">
        <f t="shared" si="16"/>
        <v>8.0742834073475975E-4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1</v>
      </c>
      <c r="D117" s="9">
        <v>7</v>
      </c>
      <c r="E117" s="10">
        <f t="shared" si="15"/>
        <v>6.3492063492063492E-4</v>
      </c>
      <c r="F117" s="10">
        <f t="shared" si="16"/>
        <v>2.8259991925716592E-3</v>
      </c>
      <c r="G117" s="10">
        <f t="shared" si="18"/>
        <v>6</v>
      </c>
      <c r="H117" s="17">
        <f t="shared" si="17"/>
        <v>3.8095238095238095E-3</v>
      </c>
    </row>
    <row r="118" spans="1:8" x14ac:dyDescent="0.2">
      <c r="A118" s="8"/>
      <c r="B118" s="24" t="s">
        <v>109</v>
      </c>
      <c r="C118" s="21">
        <v>5</v>
      </c>
      <c r="D118" s="9">
        <v>404</v>
      </c>
      <c r="E118" s="10">
        <f t="shared" si="15"/>
        <v>3.1746031746031746E-3</v>
      </c>
      <c r="F118" s="10">
        <f t="shared" si="16"/>
        <v>0.16310052482842147</v>
      </c>
      <c r="G118" s="10">
        <f t="shared" si="18"/>
        <v>79.8</v>
      </c>
      <c r="H118" s="17">
        <f t="shared" si="17"/>
        <v>0.2533333333333333</v>
      </c>
    </row>
    <row r="119" spans="1:8" ht="25.5" x14ac:dyDescent="0.2">
      <c r="A119" s="8"/>
      <c r="B119" s="24" t="s">
        <v>110</v>
      </c>
      <c r="C119" s="21">
        <v>2</v>
      </c>
      <c r="D119" s="9">
        <v>10</v>
      </c>
      <c r="E119" s="10">
        <f t="shared" si="15"/>
        <v>1.2698412698412698E-3</v>
      </c>
      <c r="F119" s="10">
        <f t="shared" si="16"/>
        <v>4.0371417036737991E-3</v>
      </c>
      <c r="G119" s="10">
        <f t="shared" si="18"/>
        <v>4</v>
      </c>
      <c r="H119" s="17">
        <f t="shared" si="17"/>
        <v>5.0793650793650794E-3</v>
      </c>
    </row>
    <row r="120" spans="1:8" ht="25.5" x14ac:dyDescent="0.2">
      <c r="A120" s="8"/>
      <c r="B120" s="24" t="s">
        <v>111</v>
      </c>
      <c r="C120" s="21">
        <v>41</v>
      </c>
      <c r="D120" s="9">
        <v>219</v>
      </c>
      <c r="E120" s="10">
        <f t="shared" si="15"/>
        <v>2.6031746031746031E-2</v>
      </c>
      <c r="F120" s="10">
        <f t="shared" si="16"/>
        <v>8.8413403310456204E-2</v>
      </c>
      <c r="G120" s="10">
        <f t="shared" si="18"/>
        <v>4.3414634146341466</v>
      </c>
      <c r="H120" s="17">
        <f t="shared" si="17"/>
        <v>0.11301587301587301</v>
      </c>
    </row>
    <row r="121" spans="1:8" x14ac:dyDescent="0.2">
      <c r="A121" s="8"/>
      <c r="B121" s="24" t="s">
        <v>112</v>
      </c>
      <c r="C121" s="21">
        <v>13</v>
      </c>
      <c r="D121" s="9">
        <v>2</v>
      </c>
      <c r="E121" s="10">
        <f t="shared" si="15"/>
        <v>8.2539682539682548E-3</v>
      </c>
      <c r="F121" s="10">
        <f t="shared" si="16"/>
        <v>8.0742834073475975E-4</v>
      </c>
      <c r="G121" s="10">
        <f t="shared" si="18"/>
        <v>-0.84615384615384615</v>
      </c>
      <c r="H121" s="17">
        <f t="shared" si="17"/>
        <v>-6.984126984126985E-3</v>
      </c>
    </row>
    <row r="122" spans="1:8" x14ac:dyDescent="0.2">
      <c r="A122" s="8"/>
      <c r="B122" s="24" t="s">
        <v>113</v>
      </c>
      <c r="C122" s="21">
        <v>64</v>
      </c>
      <c r="D122" s="9">
        <v>37</v>
      </c>
      <c r="E122" s="10">
        <f t="shared" si="15"/>
        <v>4.0634920634920635E-2</v>
      </c>
      <c r="F122" s="10">
        <f t="shared" si="16"/>
        <v>1.4937424303593056E-2</v>
      </c>
      <c r="G122" s="10">
        <f t="shared" si="18"/>
        <v>-0.421875</v>
      </c>
      <c r="H122" s="17">
        <f t="shared" si="17"/>
        <v>-1.7142857142857144E-2</v>
      </c>
    </row>
    <row r="123" spans="1:8" x14ac:dyDescent="0.2">
      <c r="A123" s="8"/>
      <c r="B123" s="24" t="s">
        <v>114</v>
      </c>
      <c r="C123" s="21">
        <v>4</v>
      </c>
      <c r="D123" s="9">
        <v>5</v>
      </c>
      <c r="E123" s="10">
        <f t="shared" si="15"/>
        <v>2.5396825396825397E-3</v>
      </c>
      <c r="F123" s="10">
        <f t="shared" si="16"/>
        <v>2.0185708518368995E-3</v>
      </c>
      <c r="G123" s="10">
        <f t="shared" si="18"/>
        <v>0.25</v>
      </c>
      <c r="H123" s="17">
        <f t="shared" si="17"/>
        <v>6.3492063492063492E-4</v>
      </c>
    </row>
    <row r="124" spans="1:8" x14ac:dyDescent="0.2">
      <c r="A124" s="8"/>
      <c r="B124" s="24" t="s">
        <v>115</v>
      </c>
      <c r="C124" s="21">
        <v>5</v>
      </c>
      <c r="D124" s="9">
        <v>4</v>
      </c>
      <c r="E124" s="10">
        <f t="shared" si="15"/>
        <v>3.1746031746031746E-3</v>
      </c>
      <c r="F124" s="10">
        <f t="shared" si="16"/>
        <v>1.6148566814695195E-3</v>
      </c>
      <c r="G124" s="10">
        <f t="shared" si="18"/>
        <v>-0.2</v>
      </c>
      <c r="H124" s="17">
        <f t="shared" si="17"/>
        <v>-6.3492063492063492E-4</v>
      </c>
    </row>
    <row r="125" spans="1:8" x14ac:dyDescent="0.2">
      <c r="A125" s="8"/>
      <c r="B125" s="24" t="s">
        <v>116</v>
      </c>
      <c r="C125" s="21">
        <v>1</v>
      </c>
      <c r="D125" s="9">
        <v>0</v>
      </c>
      <c r="E125" s="10">
        <f t="shared" si="15"/>
        <v>6.3492063492063492E-4</v>
      </c>
      <c r="F125" s="10" t="str">
        <f t="shared" si="16"/>
        <v/>
      </c>
      <c r="G125" s="10">
        <f t="shared" si="18"/>
        <v>-1</v>
      </c>
      <c r="H125" s="17">
        <f t="shared" si="17"/>
        <v>-6.3492063492063492E-4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4</v>
      </c>
      <c r="D127" s="9">
        <v>4</v>
      </c>
      <c r="E127" s="10">
        <f t="shared" si="15"/>
        <v>2.5396825396825397E-3</v>
      </c>
      <c r="F127" s="10">
        <f t="shared" si="16"/>
        <v>1.6148566814695195E-3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18</v>
      </c>
      <c r="D128" s="9">
        <v>18</v>
      </c>
      <c r="E128" s="10">
        <f t="shared" si="15"/>
        <v>1.1428571428571429E-2</v>
      </c>
      <c r="F128" s="10">
        <f t="shared" si="16"/>
        <v>7.2668550666128385E-3</v>
      </c>
      <c r="G128" s="10">
        <f t="shared" si="18"/>
        <v>0</v>
      </c>
      <c r="H128" s="17">
        <f t="shared" si="17"/>
        <v>0</v>
      </c>
    </row>
    <row r="129" spans="1:8" x14ac:dyDescent="0.2">
      <c r="A129" s="8"/>
      <c r="B129" s="24" t="s">
        <v>120</v>
      </c>
      <c r="C129" s="21">
        <v>22</v>
      </c>
      <c r="D129" s="9">
        <v>64</v>
      </c>
      <c r="E129" s="10">
        <f t="shared" si="15"/>
        <v>1.3968253968253968E-2</v>
      </c>
      <c r="F129" s="10">
        <f t="shared" si="16"/>
        <v>2.5837706903512312E-2</v>
      </c>
      <c r="G129" s="10">
        <f t="shared" si="18"/>
        <v>1.9090909090909092</v>
      </c>
      <c r="H129" s="17">
        <f t="shared" si="17"/>
        <v>2.6666666666666668E-2</v>
      </c>
    </row>
    <row r="130" spans="1:8" x14ac:dyDescent="0.2">
      <c r="A130" s="8"/>
      <c r="B130" s="24" t="s">
        <v>121</v>
      </c>
      <c r="C130" s="21">
        <v>34</v>
      </c>
      <c r="D130" s="9">
        <v>79</v>
      </c>
      <c r="E130" s="10">
        <f t="shared" si="15"/>
        <v>2.1587301587301589E-2</v>
      </c>
      <c r="F130" s="10">
        <f t="shared" si="16"/>
        <v>3.1893419459023013E-2</v>
      </c>
      <c r="G130" s="10">
        <f t="shared" si="18"/>
        <v>1.3235294117647058</v>
      </c>
      <c r="H130" s="17">
        <f t="shared" si="17"/>
        <v>2.8571428571428574E-2</v>
      </c>
    </row>
    <row r="131" spans="1:8" x14ac:dyDescent="0.2">
      <c r="A131" s="8"/>
      <c r="B131" s="24" t="s">
        <v>122</v>
      </c>
      <c r="C131" s="21">
        <v>13</v>
      </c>
      <c r="D131" s="9">
        <v>27</v>
      </c>
      <c r="E131" s="10">
        <f t="shared" si="15"/>
        <v>8.2539682539682548E-3</v>
      </c>
      <c r="F131" s="10">
        <f t="shared" si="16"/>
        <v>1.0900282599919257E-2</v>
      </c>
      <c r="G131" s="10">
        <f t="shared" si="18"/>
        <v>1.0769230769230769</v>
      </c>
      <c r="H131" s="17">
        <f t="shared" si="17"/>
        <v>8.8888888888888889E-3</v>
      </c>
    </row>
    <row r="132" spans="1:8" x14ac:dyDescent="0.2">
      <c r="A132" s="8"/>
      <c r="B132" s="24" t="s">
        <v>123</v>
      </c>
      <c r="C132" s="21">
        <v>52</v>
      </c>
      <c r="D132" s="9">
        <v>42</v>
      </c>
      <c r="E132" s="10">
        <f t="shared" si="15"/>
        <v>3.3015873015873019E-2</v>
      </c>
      <c r="F132" s="10">
        <f t="shared" si="16"/>
        <v>1.6955995155429955E-2</v>
      </c>
      <c r="G132" s="10">
        <f t="shared" si="18"/>
        <v>-0.19230769230769232</v>
      </c>
      <c r="H132" s="17">
        <f t="shared" si="17"/>
        <v>-6.3492063492063501E-3</v>
      </c>
    </row>
    <row r="133" spans="1:8" x14ac:dyDescent="0.2">
      <c r="A133" s="8"/>
      <c r="B133" s="24" t="s">
        <v>124</v>
      </c>
      <c r="C133" s="21">
        <v>6</v>
      </c>
      <c r="D133" s="9">
        <v>8</v>
      </c>
      <c r="E133" s="10">
        <f t="shared" si="15"/>
        <v>3.8095238095238095E-3</v>
      </c>
      <c r="F133" s="10">
        <f t="shared" si="16"/>
        <v>3.229713362939039E-3</v>
      </c>
      <c r="G133" s="10">
        <f t="shared" si="18"/>
        <v>0.33333333333333331</v>
      </c>
      <c r="H133" s="17">
        <f t="shared" si="17"/>
        <v>1.2698412698412698E-3</v>
      </c>
    </row>
    <row r="134" spans="1:8" x14ac:dyDescent="0.2">
      <c r="A134" s="8"/>
      <c r="B134" s="24" t="s">
        <v>125</v>
      </c>
      <c r="C134" s="21">
        <v>26</v>
      </c>
      <c r="D134" s="9">
        <v>19</v>
      </c>
      <c r="E134" s="10">
        <f t="shared" si="15"/>
        <v>1.650793650793651E-2</v>
      </c>
      <c r="F134" s="10">
        <f t="shared" si="16"/>
        <v>7.6705692369802179E-3</v>
      </c>
      <c r="G134" s="10">
        <f t="shared" si="18"/>
        <v>-0.26923076923076922</v>
      </c>
      <c r="H134" s="17">
        <f t="shared" si="17"/>
        <v>-4.4444444444444444E-3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24</v>
      </c>
      <c r="D136" s="9">
        <v>34</v>
      </c>
      <c r="E136" s="10">
        <f t="shared" si="15"/>
        <v>1.5238095238095238E-2</v>
      </c>
      <c r="F136" s="10">
        <f t="shared" si="16"/>
        <v>1.3726281792490917E-2</v>
      </c>
      <c r="G136" s="10">
        <f t="shared" si="18"/>
        <v>0.41666666666666669</v>
      </c>
      <c r="H136" s="17">
        <f t="shared" si="17"/>
        <v>6.3492063492063492E-3</v>
      </c>
    </row>
    <row r="137" spans="1:8" x14ac:dyDescent="0.2">
      <c r="A137" s="8"/>
      <c r="B137" s="24" t="s">
        <v>128</v>
      </c>
      <c r="C137" s="21">
        <v>3</v>
      </c>
      <c r="D137" s="9">
        <v>2</v>
      </c>
      <c r="E137" s="10">
        <f t="shared" si="15"/>
        <v>1.9047619047619048E-3</v>
      </c>
      <c r="F137" s="10">
        <f t="shared" si="16"/>
        <v>8.0742834073475975E-4</v>
      </c>
      <c r="G137" s="10">
        <f t="shared" si="18"/>
        <v>-0.33333333333333331</v>
      </c>
      <c r="H137" s="17">
        <f t="shared" si="17"/>
        <v>-6.3492063492063492E-4</v>
      </c>
    </row>
    <row r="138" spans="1:8" x14ac:dyDescent="0.2">
      <c r="A138" s="8"/>
      <c r="B138" s="24" t="s">
        <v>129</v>
      </c>
      <c r="C138" s="21">
        <v>2</v>
      </c>
      <c r="D138" s="9">
        <v>1</v>
      </c>
      <c r="E138" s="10">
        <f t="shared" si="15"/>
        <v>1.2698412698412698E-3</v>
      </c>
      <c r="F138" s="10">
        <f t="shared" si="16"/>
        <v>4.0371417036737988E-4</v>
      </c>
      <c r="G138" s="10">
        <f t="shared" si="18"/>
        <v>-0.5</v>
      </c>
      <c r="H138" s="17">
        <f t="shared" si="17"/>
        <v>-6.3492063492063492E-4</v>
      </c>
    </row>
    <row r="139" spans="1:8" ht="15.75" customHeight="1" x14ac:dyDescent="0.2">
      <c r="A139" s="8"/>
      <c r="B139" s="24" t="s">
        <v>130</v>
      </c>
      <c r="C139" s="21">
        <v>781</v>
      </c>
      <c r="D139" s="9">
        <v>729</v>
      </c>
      <c r="E139" s="10">
        <f t="shared" si="15"/>
        <v>0.49587301587301585</v>
      </c>
      <c r="F139" s="10">
        <f t="shared" si="16"/>
        <v>0.29430763019781997</v>
      </c>
      <c r="G139" s="10">
        <f t="shared" si="18"/>
        <v>-6.6581306017925737E-2</v>
      </c>
      <c r="H139" s="17">
        <f t="shared" si="17"/>
        <v>-3.3015873015873012E-2</v>
      </c>
    </row>
    <row r="140" spans="1:8" x14ac:dyDescent="0.2">
      <c r="A140" s="8"/>
      <c r="B140" s="24" t="s">
        <v>131</v>
      </c>
      <c r="C140" s="21">
        <v>40</v>
      </c>
      <c r="D140" s="9">
        <v>3</v>
      </c>
      <c r="E140" s="10">
        <f t="shared" ref="E140:E175" si="19">+IF(C140=0,"",C140/C$76)</f>
        <v>2.5396825396825397E-2</v>
      </c>
      <c r="F140" s="10">
        <f t="shared" ref="F140:F175" si="20">+IF(D140=0,"",D140/D$76)</f>
        <v>1.2111425111021397E-3</v>
      </c>
      <c r="G140" s="10">
        <f t="shared" si="18"/>
        <v>-0.92500000000000004</v>
      </c>
      <c r="H140" s="17">
        <f t="shared" ref="H140:H171" si="21">+IF(OR(AND(E140=""),(G140="")),"",E140*G140)</f>
        <v>-2.3492063492063495E-2</v>
      </c>
    </row>
    <row r="141" spans="1:8" x14ac:dyDescent="0.2">
      <c r="A141" s="8"/>
      <c r="B141" s="24" t="s">
        <v>132</v>
      </c>
      <c r="C141" s="21">
        <v>0</v>
      </c>
      <c r="D141" s="9">
        <v>7</v>
      </c>
      <c r="E141" s="10" t="str">
        <f t="shared" si="19"/>
        <v/>
      </c>
      <c r="F141" s="10">
        <f t="shared" si="20"/>
        <v>2.8259991925716592E-3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7</v>
      </c>
      <c r="D142" s="9">
        <v>2</v>
      </c>
      <c r="E142" s="10">
        <f t="shared" si="19"/>
        <v>4.4444444444444444E-3</v>
      </c>
      <c r="F142" s="10">
        <f t="shared" si="20"/>
        <v>8.0742834073475975E-4</v>
      </c>
      <c r="G142" s="10">
        <f t="shared" si="22"/>
        <v>-0.7142857142857143</v>
      </c>
      <c r="H142" s="17">
        <f t="shared" si="21"/>
        <v>-3.1746031746031746E-3</v>
      </c>
    </row>
    <row r="143" spans="1:8" x14ac:dyDescent="0.2">
      <c r="A143" s="8"/>
      <c r="B143" s="24" t="s">
        <v>134</v>
      </c>
      <c r="C143" s="21">
        <v>1</v>
      </c>
      <c r="D143" s="9">
        <v>2</v>
      </c>
      <c r="E143" s="10">
        <f t="shared" si="19"/>
        <v>6.3492063492063492E-4</v>
      </c>
      <c r="F143" s="10">
        <f t="shared" si="20"/>
        <v>8.0742834073475975E-4</v>
      </c>
      <c r="G143" s="10">
        <f t="shared" si="22"/>
        <v>1</v>
      </c>
      <c r="H143" s="17">
        <f t="shared" si="21"/>
        <v>6.3492063492063492E-4</v>
      </c>
    </row>
    <row r="144" spans="1:8" x14ac:dyDescent="0.2">
      <c r="A144" s="8"/>
      <c r="B144" s="24" t="s">
        <v>135</v>
      </c>
      <c r="C144" s="21">
        <v>0</v>
      </c>
      <c r="D144" s="9">
        <v>7</v>
      </c>
      <c r="E144" s="10" t="str">
        <f t="shared" si="19"/>
        <v/>
      </c>
      <c r="F144" s="10">
        <f t="shared" si="20"/>
        <v>2.8259991925716592E-3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12</v>
      </c>
      <c r="D145" s="9">
        <v>5</v>
      </c>
      <c r="E145" s="10">
        <f t="shared" si="19"/>
        <v>7.619047619047619E-3</v>
      </c>
      <c r="F145" s="10">
        <f t="shared" si="20"/>
        <v>2.0185708518368995E-3</v>
      </c>
      <c r="G145" s="10">
        <f t="shared" si="22"/>
        <v>-0.58333333333333337</v>
      </c>
      <c r="H145" s="17">
        <f t="shared" si="21"/>
        <v>-4.4444444444444444E-3</v>
      </c>
    </row>
    <row r="146" spans="1:8" x14ac:dyDescent="0.2">
      <c r="A146" s="8"/>
      <c r="B146" s="24" t="s">
        <v>137</v>
      </c>
      <c r="C146" s="21">
        <v>2</v>
      </c>
      <c r="D146" s="9">
        <v>1</v>
      </c>
      <c r="E146" s="10">
        <f t="shared" si="19"/>
        <v>1.2698412698412698E-3</v>
      </c>
      <c r="F146" s="10">
        <f t="shared" si="20"/>
        <v>4.0371417036737988E-4</v>
      </c>
      <c r="G146" s="10">
        <f t="shared" si="22"/>
        <v>-0.5</v>
      </c>
      <c r="H146" s="17">
        <f t="shared" si="21"/>
        <v>-6.3492063492063492E-4</v>
      </c>
    </row>
    <row r="147" spans="1:8" x14ac:dyDescent="0.2">
      <c r="A147" s="8"/>
      <c r="B147" s="24" t="s">
        <v>138</v>
      </c>
      <c r="C147" s="21">
        <v>1</v>
      </c>
      <c r="D147" s="9">
        <v>2</v>
      </c>
      <c r="E147" s="10">
        <f t="shared" si="19"/>
        <v>6.3492063492063492E-4</v>
      </c>
      <c r="F147" s="10">
        <f t="shared" si="20"/>
        <v>8.0742834073475975E-4</v>
      </c>
      <c r="G147" s="10">
        <f t="shared" si="22"/>
        <v>1</v>
      </c>
      <c r="H147" s="17">
        <f t="shared" si="21"/>
        <v>6.3492063492063492E-4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2</v>
      </c>
      <c r="D149" s="9">
        <v>1</v>
      </c>
      <c r="E149" s="10">
        <f t="shared" si="19"/>
        <v>1.2698412698412698E-3</v>
      </c>
      <c r="F149" s="10">
        <f t="shared" si="20"/>
        <v>4.0371417036737988E-4</v>
      </c>
      <c r="G149" s="10">
        <f t="shared" si="22"/>
        <v>-0.5</v>
      </c>
      <c r="H149" s="17">
        <f t="shared" si="21"/>
        <v>-6.3492063492063492E-4</v>
      </c>
    </row>
    <row r="150" spans="1:8" ht="25.5" x14ac:dyDescent="0.2">
      <c r="A150" s="8"/>
      <c r="B150" s="24" t="s">
        <v>141</v>
      </c>
      <c r="C150" s="21">
        <v>9</v>
      </c>
      <c r="D150" s="9">
        <v>2</v>
      </c>
      <c r="E150" s="10">
        <f t="shared" si="19"/>
        <v>5.7142857142857143E-3</v>
      </c>
      <c r="F150" s="10">
        <f t="shared" si="20"/>
        <v>8.0742834073475975E-4</v>
      </c>
      <c r="G150" s="10">
        <f t="shared" si="22"/>
        <v>-0.77777777777777779</v>
      </c>
      <c r="H150" s="17">
        <f t="shared" si="21"/>
        <v>-4.4444444444444444E-3</v>
      </c>
    </row>
    <row r="151" spans="1:8" ht="25.5" x14ac:dyDescent="0.2">
      <c r="A151" s="8"/>
      <c r="B151" s="24" t="s">
        <v>142</v>
      </c>
      <c r="C151" s="21">
        <v>3</v>
      </c>
      <c r="D151" s="9">
        <v>106</v>
      </c>
      <c r="E151" s="10">
        <f t="shared" si="19"/>
        <v>1.9047619047619048E-3</v>
      </c>
      <c r="F151" s="10">
        <f t="shared" si="20"/>
        <v>4.2793702058942271E-2</v>
      </c>
      <c r="G151" s="10">
        <f t="shared" si="22"/>
        <v>34.333333333333336</v>
      </c>
      <c r="H151" s="17">
        <f t="shared" si="21"/>
        <v>6.5396825396825398E-2</v>
      </c>
    </row>
    <row r="152" spans="1:8" ht="25.5" x14ac:dyDescent="0.2">
      <c r="A152" s="8"/>
      <c r="B152" s="24" t="s">
        <v>143</v>
      </c>
      <c r="C152" s="21">
        <v>1</v>
      </c>
      <c r="D152" s="9">
        <v>0</v>
      </c>
      <c r="E152" s="10">
        <f t="shared" si="19"/>
        <v>6.3492063492063492E-4</v>
      </c>
      <c r="F152" s="10" t="str">
        <f t="shared" si="20"/>
        <v/>
      </c>
      <c r="G152" s="10">
        <f t="shared" si="22"/>
        <v>-1</v>
      </c>
      <c r="H152" s="17">
        <f t="shared" si="21"/>
        <v>-6.3492063492063492E-4</v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2</v>
      </c>
      <c r="D156" s="9">
        <v>0</v>
      </c>
      <c r="E156" s="10">
        <f t="shared" si="19"/>
        <v>1.2698412698412698E-3</v>
      </c>
      <c r="F156" s="10" t="str">
        <f t="shared" si="20"/>
        <v/>
      </c>
      <c r="G156" s="10">
        <f t="shared" si="22"/>
        <v>-1</v>
      </c>
      <c r="H156" s="17">
        <f t="shared" si="21"/>
        <v>-1.2698412698412698E-3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1</v>
      </c>
      <c r="E160" s="10" t="str">
        <f t="shared" si="19"/>
        <v/>
      </c>
      <c r="F160" s="10">
        <f t="shared" si="20"/>
        <v>4.0371417036737988E-4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7</v>
      </c>
      <c r="D161" s="9">
        <v>5</v>
      </c>
      <c r="E161" s="10">
        <f t="shared" si="19"/>
        <v>4.4444444444444444E-3</v>
      </c>
      <c r="F161" s="10">
        <f t="shared" si="20"/>
        <v>2.0185708518368995E-3</v>
      </c>
      <c r="G161" s="10">
        <f t="shared" si="22"/>
        <v>-0.2857142857142857</v>
      </c>
      <c r="H161" s="17">
        <f t="shared" si="21"/>
        <v>-1.2698412698412698E-3</v>
      </c>
    </row>
    <row r="162" spans="1:8" x14ac:dyDescent="0.2">
      <c r="A162" s="8"/>
      <c r="B162" s="24" t="s">
        <v>153</v>
      </c>
      <c r="C162" s="21">
        <v>0</v>
      </c>
      <c r="D162" s="9">
        <v>1</v>
      </c>
      <c r="E162" s="10" t="str">
        <f t="shared" si="19"/>
        <v/>
      </c>
      <c r="F162" s="10">
        <f t="shared" si="20"/>
        <v>4.0371417036737988E-4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2</v>
      </c>
      <c r="E163" s="10">
        <f t="shared" si="19"/>
        <v>6.3492063492063492E-4</v>
      </c>
      <c r="F163" s="10">
        <f t="shared" si="20"/>
        <v>8.0742834073475975E-4</v>
      </c>
      <c r="G163" s="10">
        <f t="shared" si="22"/>
        <v>1</v>
      </c>
      <c r="H163" s="17">
        <f t="shared" si="21"/>
        <v>6.3492063492063492E-4</v>
      </c>
    </row>
    <row r="164" spans="1:8" x14ac:dyDescent="0.2">
      <c r="A164" s="8"/>
      <c r="B164" s="24" t="s">
        <v>155</v>
      </c>
      <c r="C164" s="21">
        <v>1</v>
      </c>
      <c r="D164" s="9">
        <v>4</v>
      </c>
      <c r="E164" s="10">
        <f t="shared" si="19"/>
        <v>6.3492063492063492E-4</v>
      </c>
      <c r="F164" s="10">
        <f t="shared" si="20"/>
        <v>1.6148566814695195E-3</v>
      </c>
      <c r="G164" s="10">
        <f t="shared" si="22"/>
        <v>3</v>
      </c>
      <c r="H164" s="17">
        <f t="shared" si="21"/>
        <v>1.9047619047619048E-3</v>
      </c>
    </row>
    <row r="165" spans="1:8" ht="25.5" x14ac:dyDescent="0.2">
      <c r="A165" s="8"/>
      <c r="B165" s="24" t="s">
        <v>156</v>
      </c>
      <c r="C165" s="21">
        <v>0</v>
      </c>
      <c r="D165" s="9">
        <v>4</v>
      </c>
      <c r="E165" s="10" t="str">
        <f t="shared" si="19"/>
        <v/>
      </c>
      <c r="F165" s="10">
        <f t="shared" si="20"/>
        <v>1.6148566814695195E-3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4.0371417036737988E-4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1</v>
      </c>
      <c r="E168" s="10" t="str">
        <f t="shared" si="19"/>
        <v/>
      </c>
      <c r="F168" s="10">
        <f t="shared" si="20"/>
        <v>4.0371417036737988E-4</v>
      </c>
      <c r="G168" s="10">
        <f t="shared" si="22"/>
        <v>1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16</v>
      </c>
      <c r="D172" s="9">
        <v>37</v>
      </c>
      <c r="E172" s="10">
        <f t="shared" si="19"/>
        <v>1.0158730158730159E-2</v>
      </c>
      <c r="F172" s="10">
        <f t="shared" si="20"/>
        <v>1.4937424303593056E-2</v>
      </c>
      <c r="G172" s="10">
        <f t="shared" si="22"/>
        <v>1.3125</v>
      </c>
      <c r="H172" s="17">
        <f t="shared" ref="H172:H175" si="23">+IF(OR(AND(E172=""),(G172="")),"",E172*G172)</f>
        <v>1.3333333333333332E-2</v>
      </c>
    </row>
    <row r="173" spans="1:8" ht="25.5" x14ac:dyDescent="0.2">
      <c r="A173" s="8"/>
      <c r="B173" s="24" t="s">
        <v>164</v>
      </c>
      <c r="C173" s="21">
        <v>1</v>
      </c>
      <c r="D173" s="9">
        <v>2</v>
      </c>
      <c r="E173" s="10">
        <f t="shared" si="19"/>
        <v>6.3492063492063492E-4</v>
      </c>
      <c r="F173" s="10">
        <f t="shared" si="20"/>
        <v>8.0742834073475975E-4</v>
      </c>
      <c r="G173" s="10">
        <f t="shared" si="22"/>
        <v>1</v>
      </c>
      <c r="H173" s="17">
        <f t="shared" si="23"/>
        <v>6.3492063492063492E-4</v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1361</v>
      </c>
      <c r="D181" s="36">
        <f>SUM(D182:D356)</f>
        <v>2262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0.6620132255694342</v>
      </c>
      <c r="H181" s="37">
        <f t="shared" ref="H181:H212" si="26">+IF(OR(AND(E181=""),(G181="")),"",E181*G181)</f>
        <v>0.6620132255694342</v>
      </c>
    </row>
    <row r="182" spans="1:8" x14ac:dyDescent="0.2">
      <c r="A182" s="8"/>
      <c r="B182" s="23" t="s">
        <v>167</v>
      </c>
      <c r="C182" s="41">
        <v>27</v>
      </c>
      <c r="D182" s="38">
        <v>25</v>
      </c>
      <c r="E182" s="39">
        <f t="shared" si="24"/>
        <v>1.9838354151359296E-2</v>
      </c>
      <c r="F182" s="39">
        <f t="shared" si="25"/>
        <v>1.1052166224580018E-2</v>
      </c>
      <c r="G182" s="39">
        <f t="shared" ref="G182:G213" si="27">+IF(AND(C182=0,D182=0)," ",IF(C182=0,1,IF(D182=0,-1,(D182-C182)/C182)))</f>
        <v>-7.407407407407407E-2</v>
      </c>
      <c r="H182" s="40">
        <f t="shared" si="26"/>
        <v>-1.4695077149155032E-3</v>
      </c>
    </row>
    <row r="183" spans="1:8" x14ac:dyDescent="0.2">
      <c r="A183" s="8"/>
      <c r="B183" s="24" t="s">
        <v>168</v>
      </c>
      <c r="C183" s="21">
        <v>4</v>
      </c>
      <c r="D183" s="9">
        <v>6</v>
      </c>
      <c r="E183" s="10">
        <f t="shared" si="24"/>
        <v>2.9390154298310064E-3</v>
      </c>
      <c r="F183" s="10">
        <f t="shared" si="25"/>
        <v>2.6525198938992041E-3</v>
      </c>
      <c r="G183" s="10">
        <f t="shared" si="27"/>
        <v>0.5</v>
      </c>
      <c r="H183" s="17">
        <f t="shared" si="26"/>
        <v>1.4695077149155032E-3</v>
      </c>
    </row>
    <row r="184" spans="1:8" ht="38.25" x14ac:dyDescent="0.2">
      <c r="A184" s="8"/>
      <c r="B184" s="24" t="s">
        <v>169</v>
      </c>
      <c r="C184" s="21">
        <v>3</v>
      </c>
      <c r="D184" s="9">
        <v>4</v>
      </c>
      <c r="E184" s="10">
        <f t="shared" si="24"/>
        <v>2.204261572373255E-3</v>
      </c>
      <c r="F184" s="10">
        <f t="shared" si="25"/>
        <v>1.7683465959328027E-3</v>
      </c>
      <c r="G184" s="10">
        <f t="shared" si="27"/>
        <v>0.33333333333333331</v>
      </c>
      <c r="H184" s="17">
        <f t="shared" si="26"/>
        <v>7.347538574577516E-4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16</v>
      </c>
      <c r="D186" s="9">
        <v>82</v>
      </c>
      <c r="E186" s="10">
        <f t="shared" si="24"/>
        <v>1.1756061719324026E-2</v>
      </c>
      <c r="F186" s="10">
        <f t="shared" si="25"/>
        <v>3.6251105216622455E-2</v>
      </c>
      <c r="G186" s="10">
        <f t="shared" si="27"/>
        <v>4.125</v>
      </c>
      <c r="H186" s="17">
        <f t="shared" si="26"/>
        <v>4.8493754592211606E-2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128</v>
      </c>
      <c r="D188" s="9">
        <v>86</v>
      </c>
      <c r="E188" s="10">
        <f t="shared" si="24"/>
        <v>9.4048493754592205E-2</v>
      </c>
      <c r="F188" s="10">
        <f t="shared" si="25"/>
        <v>3.8019451812555262E-2</v>
      </c>
      <c r="G188" s="10">
        <f t="shared" si="27"/>
        <v>-0.328125</v>
      </c>
      <c r="H188" s="17">
        <f t="shared" si="26"/>
        <v>-3.0859662013225566E-2</v>
      </c>
    </row>
    <row r="189" spans="1:8" x14ac:dyDescent="0.2">
      <c r="A189" s="8"/>
      <c r="B189" s="24" t="s">
        <v>174</v>
      </c>
      <c r="C189" s="21">
        <v>7</v>
      </c>
      <c r="D189" s="9">
        <v>12</v>
      </c>
      <c r="E189" s="10">
        <f t="shared" si="24"/>
        <v>5.1432770022042619E-3</v>
      </c>
      <c r="F189" s="10">
        <f t="shared" si="25"/>
        <v>5.3050397877984082E-3</v>
      </c>
      <c r="G189" s="10">
        <f t="shared" si="27"/>
        <v>0.7142857142857143</v>
      </c>
      <c r="H189" s="17">
        <f t="shared" si="26"/>
        <v>3.6737692872887587E-3</v>
      </c>
    </row>
    <row r="190" spans="1:8" x14ac:dyDescent="0.2">
      <c r="A190" s="8"/>
      <c r="B190" s="24" t="s">
        <v>175</v>
      </c>
      <c r="C190" s="21">
        <v>11</v>
      </c>
      <c r="D190" s="9">
        <v>19</v>
      </c>
      <c r="E190" s="10">
        <f t="shared" si="24"/>
        <v>8.0822924320352683E-3</v>
      </c>
      <c r="F190" s="10">
        <f t="shared" si="25"/>
        <v>8.3996463306808128E-3</v>
      </c>
      <c r="G190" s="10">
        <f t="shared" si="27"/>
        <v>0.72727272727272729</v>
      </c>
      <c r="H190" s="17">
        <f t="shared" si="26"/>
        <v>5.8780308596620137E-3</v>
      </c>
    </row>
    <row r="191" spans="1:8" x14ac:dyDescent="0.2">
      <c r="A191" s="8"/>
      <c r="B191" s="24" t="s">
        <v>176</v>
      </c>
      <c r="C191" s="21">
        <v>2</v>
      </c>
      <c r="D191" s="9">
        <v>2</v>
      </c>
      <c r="E191" s="10">
        <f t="shared" si="24"/>
        <v>1.4695077149155032E-3</v>
      </c>
      <c r="F191" s="10">
        <f t="shared" si="25"/>
        <v>8.8417329796640137E-4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7</v>
      </c>
      <c r="D195" s="9">
        <v>19</v>
      </c>
      <c r="E195" s="10">
        <f t="shared" si="24"/>
        <v>5.1432770022042619E-3</v>
      </c>
      <c r="F195" s="10">
        <f t="shared" si="25"/>
        <v>8.3996463306808128E-3</v>
      </c>
      <c r="G195" s="10">
        <f t="shared" si="27"/>
        <v>1.7142857142857142</v>
      </c>
      <c r="H195" s="17">
        <f t="shared" si="26"/>
        <v>8.8170462894930201E-3</v>
      </c>
    </row>
    <row r="196" spans="1:8" x14ac:dyDescent="0.2">
      <c r="A196" s="8"/>
      <c r="B196" s="24" t="s">
        <v>181</v>
      </c>
      <c r="C196" s="21">
        <v>20</v>
      </c>
      <c r="D196" s="9">
        <v>27</v>
      </c>
      <c r="E196" s="10">
        <f t="shared" si="24"/>
        <v>1.4695077149155033E-2</v>
      </c>
      <c r="F196" s="10">
        <f t="shared" si="25"/>
        <v>1.1936339522546418E-2</v>
      </c>
      <c r="G196" s="10">
        <f t="shared" si="27"/>
        <v>0.35</v>
      </c>
      <c r="H196" s="17">
        <f t="shared" si="26"/>
        <v>5.143277002204261E-3</v>
      </c>
    </row>
    <row r="197" spans="1:8" ht="25.5" x14ac:dyDescent="0.2">
      <c r="A197" s="8"/>
      <c r="B197" s="24" t="s">
        <v>182</v>
      </c>
      <c r="C197" s="21">
        <v>75</v>
      </c>
      <c r="D197" s="9">
        <v>105</v>
      </c>
      <c r="E197" s="10">
        <f t="shared" si="24"/>
        <v>5.5106539309331376E-2</v>
      </c>
      <c r="F197" s="10">
        <f t="shared" si="25"/>
        <v>4.6419098143236075E-2</v>
      </c>
      <c r="G197" s="10">
        <f t="shared" si="27"/>
        <v>0.4</v>
      </c>
      <c r="H197" s="17">
        <f t="shared" si="26"/>
        <v>2.2042615723732551E-2</v>
      </c>
    </row>
    <row r="198" spans="1:8" ht="25.5" x14ac:dyDescent="0.2">
      <c r="A198" s="8"/>
      <c r="B198" s="24" t="s">
        <v>183</v>
      </c>
      <c r="C198" s="21">
        <v>0</v>
      </c>
      <c r="D198" s="9">
        <v>1</v>
      </c>
      <c r="E198" s="10" t="str">
        <f t="shared" si="24"/>
        <v/>
      </c>
      <c r="F198" s="10">
        <f t="shared" si="25"/>
        <v>4.4208664898320068E-4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4</v>
      </c>
      <c r="D200" s="9">
        <v>3</v>
      </c>
      <c r="E200" s="10">
        <f t="shared" si="24"/>
        <v>2.9390154298310064E-3</v>
      </c>
      <c r="F200" s="10">
        <f t="shared" si="25"/>
        <v>1.3262599469496021E-3</v>
      </c>
      <c r="G200" s="10">
        <f t="shared" si="27"/>
        <v>-0.25</v>
      </c>
      <c r="H200" s="17">
        <f t="shared" si="26"/>
        <v>-7.347538574577516E-4</v>
      </c>
    </row>
    <row r="201" spans="1:8" x14ac:dyDescent="0.2">
      <c r="A201" s="8"/>
      <c r="B201" s="24" t="s">
        <v>186</v>
      </c>
      <c r="C201" s="21">
        <v>1</v>
      </c>
      <c r="D201" s="9">
        <v>0</v>
      </c>
      <c r="E201" s="10">
        <f t="shared" si="24"/>
        <v>7.347538574577516E-4</v>
      </c>
      <c r="F201" s="10" t="str">
        <f t="shared" si="25"/>
        <v/>
      </c>
      <c r="G201" s="10">
        <f t="shared" si="27"/>
        <v>-1</v>
      </c>
      <c r="H201" s="17">
        <f t="shared" si="26"/>
        <v>-7.347538574577516E-4</v>
      </c>
    </row>
    <row r="202" spans="1:8" ht="13.5" customHeight="1" x14ac:dyDescent="0.2">
      <c r="A202" s="8"/>
      <c r="B202" s="24" t="s">
        <v>187</v>
      </c>
      <c r="C202" s="21">
        <v>24</v>
      </c>
      <c r="D202" s="9">
        <v>16</v>
      </c>
      <c r="E202" s="10">
        <f t="shared" si="24"/>
        <v>1.763409257898604E-2</v>
      </c>
      <c r="F202" s="10">
        <f t="shared" si="25"/>
        <v>7.073386383731211E-3</v>
      </c>
      <c r="G202" s="10">
        <f t="shared" si="27"/>
        <v>-0.33333333333333331</v>
      </c>
      <c r="H202" s="17">
        <f t="shared" si="26"/>
        <v>-5.8780308596620128E-3</v>
      </c>
    </row>
    <row r="203" spans="1:8" x14ac:dyDescent="0.2">
      <c r="A203" s="8"/>
      <c r="B203" s="24" t="s">
        <v>188</v>
      </c>
      <c r="C203" s="21">
        <v>5</v>
      </c>
      <c r="D203" s="9">
        <v>9</v>
      </c>
      <c r="E203" s="10">
        <f t="shared" si="24"/>
        <v>3.6737692872887582E-3</v>
      </c>
      <c r="F203" s="10">
        <f t="shared" si="25"/>
        <v>3.9787798408488064E-3</v>
      </c>
      <c r="G203" s="10">
        <f t="shared" si="27"/>
        <v>0.8</v>
      </c>
      <c r="H203" s="17">
        <f t="shared" si="26"/>
        <v>2.9390154298310068E-3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3</v>
      </c>
      <c r="D208" s="9">
        <v>10</v>
      </c>
      <c r="E208" s="10">
        <f t="shared" si="24"/>
        <v>2.204261572373255E-3</v>
      </c>
      <c r="F208" s="10">
        <f t="shared" si="25"/>
        <v>4.4208664898320073E-3</v>
      </c>
      <c r="G208" s="10">
        <f t="shared" si="27"/>
        <v>2.3333333333333335</v>
      </c>
      <c r="H208" s="17">
        <f t="shared" si="26"/>
        <v>5.1432770022042619E-3</v>
      </c>
    </row>
    <row r="209" spans="1:8" x14ac:dyDescent="0.2">
      <c r="A209" s="8"/>
      <c r="B209" s="24" t="s">
        <v>194</v>
      </c>
      <c r="C209" s="21">
        <v>3</v>
      </c>
      <c r="D209" s="9">
        <v>2</v>
      </c>
      <c r="E209" s="10">
        <f t="shared" si="24"/>
        <v>2.204261572373255E-3</v>
      </c>
      <c r="F209" s="10">
        <f t="shared" si="25"/>
        <v>8.8417329796640137E-4</v>
      </c>
      <c r="G209" s="10">
        <f t="shared" si="27"/>
        <v>-0.33333333333333331</v>
      </c>
      <c r="H209" s="17">
        <f t="shared" si="26"/>
        <v>-7.347538574577516E-4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18</v>
      </c>
      <c r="D211" s="9">
        <v>31</v>
      </c>
      <c r="E211" s="10">
        <f t="shared" si="24"/>
        <v>1.3225569434239529E-2</v>
      </c>
      <c r="F211" s="10">
        <f t="shared" si="25"/>
        <v>1.3704686118479222E-2</v>
      </c>
      <c r="G211" s="10">
        <f t="shared" si="27"/>
        <v>0.72222222222222221</v>
      </c>
      <c r="H211" s="17">
        <f t="shared" si="26"/>
        <v>9.5518001469507702E-3</v>
      </c>
    </row>
    <row r="212" spans="1:8" x14ac:dyDescent="0.2">
      <c r="A212" s="8"/>
      <c r="B212" s="24" t="s">
        <v>197</v>
      </c>
      <c r="C212" s="21">
        <v>33</v>
      </c>
      <c r="D212" s="9">
        <v>60</v>
      </c>
      <c r="E212" s="10">
        <f t="shared" si="24"/>
        <v>2.4246877296105803E-2</v>
      </c>
      <c r="F212" s="10">
        <f t="shared" si="25"/>
        <v>2.6525198938992044E-2</v>
      </c>
      <c r="G212" s="10">
        <f t="shared" si="27"/>
        <v>0.81818181818181823</v>
      </c>
      <c r="H212" s="17">
        <f t="shared" si="26"/>
        <v>1.9838354151359296E-2</v>
      </c>
    </row>
    <row r="213" spans="1:8" x14ac:dyDescent="0.2">
      <c r="A213" s="8"/>
      <c r="B213" s="24" t="s">
        <v>198</v>
      </c>
      <c r="C213" s="21">
        <v>48</v>
      </c>
      <c r="D213" s="9">
        <v>33</v>
      </c>
      <c r="E213" s="10">
        <f t="shared" ref="E213:E244" si="28">+IF(C213=0,"",C213/C$181)</f>
        <v>3.526818515797208E-2</v>
      </c>
      <c r="F213" s="10">
        <f t="shared" ref="F213:F244" si="29">+IF(D213=0,"",D213/D$181)</f>
        <v>1.4588859416445624E-2</v>
      </c>
      <c r="G213" s="10">
        <f t="shared" si="27"/>
        <v>-0.3125</v>
      </c>
      <c r="H213" s="17">
        <f t="shared" ref="H213:H244" si="30">+IF(OR(AND(E213=""),(G213="")),"",E213*G213)</f>
        <v>-1.1021307861866276E-2</v>
      </c>
    </row>
    <row r="214" spans="1:8" x14ac:dyDescent="0.2">
      <c r="A214" s="8"/>
      <c r="B214" s="24" t="s">
        <v>199</v>
      </c>
      <c r="C214" s="21">
        <v>58</v>
      </c>
      <c r="D214" s="9">
        <v>49</v>
      </c>
      <c r="E214" s="10">
        <f t="shared" si="28"/>
        <v>4.2615723732549599E-2</v>
      </c>
      <c r="F214" s="10">
        <f t="shared" si="29"/>
        <v>2.1662245800176835E-2</v>
      </c>
      <c r="G214" s="10">
        <f t="shared" ref="G214:G245" si="31">+IF(AND(C214=0,D214=0)," ",IF(C214=0,1,IF(D214=0,-1,(D214-C214)/C214)))</f>
        <v>-0.15517241379310345</v>
      </c>
      <c r="H214" s="17">
        <f t="shared" si="30"/>
        <v>-6.6127847171197655E-3</v>
      </c>
    </row>
    <row r="215" spans="1:8" x14ac:dyDescent="0.2">
      <c r="A215" s="8"/>
      <c r="B215" s="24" t="s">
        <v>200</v>
      </c>
      <c r="C215" s="21">
        <v>5</v>
      </c>
      <c r="D215" s="9">
        <v>16</v>
      </c>
      <c r="E215" s="10">
        <f t="shared" si="28"/>
        <v>3.6737692872887582E-3</v>
      </c>
      <c r="F215" s="10">
        <f t="shared" si="29"/>
        <v>7.073386383731211E-3</v>
      </c>
      <c r="G215" s="10">
        <f t="shared" si="31"/>
        <v>2.2000000000000002</v>
      </c>
      <c r="H215" s="17">
        <f t="shared" si="30"/>
        <v>8.0822924320352683E-3</v>
      </c>
    </row>
    <row r="216" spans="1:8" x14ac:dyDescent="0.2">
      <c r="A216" s="8"/>
      <c r="B216" s="24" t="s">
        <v>201</v>
      </c>
      <c r="C216" s="21">
        <v>11</v>
      </c>
      <c r="D216" s="9">
        <v>5</v>
      </c>
      <c r="E216" s="10">
        <f t="shared" si="28"/>
        <v>8.0822924320352683E-3</v>
      </c>
      <c r="F216" s="10">
        <f t="shared" si="29"/>
        <v>2.2104332449160036E-3</v>
      </c>
      <c r="G216" s="10">
        <f t="shared" si="31"/>
        <v>-0.54545454545454541</v>
      </c>
      <c r="H216" s="17">
        <f t="shared" si="30"/>
        <v>-4.40852314474651E-3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10</v>
      </c>
      <c r="D218" s="9">
        <v>24</v>
      </c>
      <c r="E218" s="10">
        <f t="shared" si="28"/>
        <v>7.3475385745775165E-3</v>
      </c>
      <c r="F218" s="10">
        <f t="shared" si="29"/>
        <v>1.0610079575596816E-2</v>
      </c>
      <c r="G218" s="10">
        <f t="shared" si="31"/>
        <v>1.4</v>
      </c>
      <c r="H218" s="17">
        <f t="shared" si="30"/>
        <v>1.0286554004408522E-2</v>
      </c>
    </row>
    <row r="219" spans="1:8" x14ac:dyDescent="0.2">
      <c r="A219" s="8"/>
      <c r="B219" s="24" t="s">
        <v>204</v>
      </c>
      <c r="C219" s="21">
        <v>17</v>
      </c>
      <c r="D219" s="9">
        <v>20</v>
      </c>
      <c r="E219" s="10">
        <f t="shared" si="28"/>
        <v>1.2490815576781777E-2</v>
      </c>
      <c r="F219" s="10">
        <f t="shared" si="29"/>
        <v>8.8417329796640146E-3</v>
      </c>
      <c r="G219" s="10">
        <f t="shared" si="31"/>
        <v>0.17647058823529413</v>
      </c>
      <c r="H219" s="17">
        <f t="shared" si="30"/>
        <v>2.204261572373255E-3</v>
      </c>
    </row>
    <row r="220" spans="1:8" x14ac:dyDescent="0.2">
      <c r="A220" s="8"/>
      <c r="B220" s="24" t="s">
        <v>205</v>
      </c>
      <c r="C220" s="21">
        <v>25</v>
      </c>
      <c r="D220" s="9">
        <v>9</v>
      </c>
      <c r="E220" s="10">
        <f t="shared" si="28"/>
        <v>1.8368846436443792E-2</v>
      </c>
      <c r="F220" s="10">
        <f t="shared" si="29"/>
        <v>3.9787798408488064E-3</v>
      </c>
      <c r="G220" s="10">
        <f t="shared" si="31"/>
        <v>-0.64</v>
      </c>
      <c r="H220" s="17">
        <f t="shared" si="30"/>
        <v>-1.1756061719324027E-2</v>
      </c>
    </row>
    <row r="221" spans="1:8" x14ac:dyDescent="0.2">
      <c r="A221" s="8"/>
      <c r="B221" s="24" t="s">
        <v>206</v>
      </c>
      <c r="C221" s="21">
        <v>1</v>
      </c>
      <c r="D221" s="9">
        <v>1</v>
      </c>
      <c r="E221" s="10">
        <f t="shared" si="28"/>
        <v>7.347538574577516E-4</v>
      </c>
      <c r="F221" s="10">
        <f t="shared" si="29"/>
        <v>4.4208664898320068E-4</v>
      </c>
      <c r="G221" s="10">
        <f t="shared" si="31"/>
        <v>0</v>
      </c>
      <c r="H221" s="17">
        <f t="shared" si="30"/>
        <v>0</v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33</v>
      </c>
      <c r="D223" s="9">
        <v>61</v>
      </c>
      <c r="E223" s="10">
        <f t="shared" si="28"/>
        <v>2.4246877296105803E-2</v>
      </c>
      <c r="F223" s="10">
        <f t="shared" si="29"/>
        <v>2.6967285587975242E-2</v>
      </c>
      <c r="G223" s="10">
        <f t="shared" si="31"/>
        <v>0.84848484848484851</v>
      </c>
      <c r="H223" s="17">
        <f t="shared" si="30"/>
        <v>2.0573108008817044E-2</v>
      </c>
    </row>
    <row r="224" spans="1:8" x14ac:dyDescent="0.2">
      <c r="A224" s="8"/>
      <c r="B224" s="24" t="s">
        <v>209</v>
      </c>
      <c r="C224" s="21">
        <v>10</v>
      </c>
      <c r="D224" s="9">
        <v>3</v>
      </c>
      <c r="E224" s="10">
        <f t="shared" si="28"/>
        <v>7.3475385745775165E-3</v>
      </c>
      <c r="F224" s="10">
        <f t="shared" si="29"/>
        <v>1.3262599469496021E-3</v>
      </c>
      <c r="G224" s="10">
        <f t="shared" si="31"/>
        <v>-0.7</v>
      </c>
      <c r="H224" s="17">
        <f t="shared" si="30"/>
        <v>-5.143277002204261E-3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1</v>
      </c>
      <c r="D226" s="9">
        <v>0</v>
      </c>
      <c r="E226" s="10">
        <f t="shared" si="28"/>
        <v>7.347538574577516E-4</v>
      </c>
      <c r="F226" s="10" t="str">
        <f t="shared" si="29"/>
        <v/>
      </c>
      <c r="G226" s="10">
        <f t="shared" si="31"/>
        <v>-1</v>
      </c>
      <c r="H226" s="17">
        <f t="shared" si="30"/>
        <v>-7.347538574577516E-4</v>
      </c>
    </row>
    <row r="227" spans="1:8" x14ac:dyDescent="0.2">
      <c r="A227" s="8"/>
      <c r="B227" s="24" t="s">
        <v>212</v>
      </c>
      <c r="C227" s="21">
        <v>0</v>
      </c>
      <c r="D227" s="9">
        <v>1</v>
      </c>
      <c r="E227" s="10" t="str">
        <f t="shared" si="28"/>
        <v/>
      </c>
      <c r="F227" s="10">
        <f t="shared" si="29"/>
        <v>4.4208664898320068E-4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12</v>
      </c>
      <c r="D228" s="9">
        <v>22</v>
      </c>
      <c r="E228" s="10">
        <f t="shared" si="28"/>
        <v>8.8170462894930201E-3</v>
      </c>
      <c r="F228" s="10">
        <f t="shared" si="29"/>
        <v>9.7259062776304164E-3</v>
      </c>
      <c r="G228" s="10">
        <f t="shared" si="31"/>
        <v>0.83333333333333337</v>
      </c>
      <c r="H228" s="17">
        <f t="shared" si="30"/>
        <v>7.3475385745775173E-3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1</v>
      </c>
      <c r="E232" s="10" t="str">
        <f t="shared" si="28"/>
        <v/>
      </c>
      <c r="F232" s="10">
        <f t="shared" si="29"/>
        <v>4.4208664898320068E-4</v>
      </c>
      <c r="G232" s="10">
        <f t="shared" si="31"/>
        <v>1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1</v>
      </c>
      <c r="E234" s="10" t="str">
        <f t="shared" si="28"/>
        <v/>
      </c>
      <c r="F234" s="10">
        <f t="shared" si="29"/>
        <v>4.4208664898320068E-4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100</v>
      </c>
      <c r="D235" s="9">
        <v>585</v>
      </c>
      <c r="E235" s="10">
        <f t="shared" si="28"/>
        <v>7.3475385745775168E-2</v>
      </c>
      <c r="F235" s="10">
        <f t="shared" si="29"/>
        <v>0.25862068965517243</v>
      </c>
      <c r="G235" s="10">
        <f t="shared" si="31"/>
        <v>4.8499999999999996</v>
      </c>
      <c r="H235" s="17">
        <f t="shared" si="30"/>
        <v>0.35635562086700956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11</v>
      </c>
      <c r="D237" s="9">
        <v>21</v>
      </c>
      <c r="E237" s="10">
        <f t="shared" si="28"/>
        <v>8.0822924320352683E-3</v>
      </c>
      <c r="F237" s="10">
        <f t="shared" si="29"/>
        <v>9.2838196286472146E-3</v>
      </c>
      <c r="G237" s="10">
        <f t="shared" si="31"/>
        <v>0.90909090909090906</v>
      </c>
      <c r="H237" s="17">
        <f t="shared" si="30"/>
        <v>7.3475385745775165E-3</v>
      </c>
    </row>
    <row r="238" spans="1:8" x14ac:dyDescent="0.2">
      <c r="A238" s="8"/>
      <c r="B238" s="24" t="s">
        <v>223</v>
      </c>
      <c r="C238" s="21">
        <v>6</v>
      </c>
      <c r="D238" s="9">
        <v>8</v>
      </c>
      <c r="E238" s="10">
        <f t="shared" si="28"/>
        <v>4.40852314474651E-3</v>
      </c>
      <c r="F238" s="10">
        <f t="shared" si="29"/>
        <v>3.5366931918656055E-3</v>
      </c>
      <c r="G238" s="10">
        <f t="shared" si="31"/>
        <v>0.33333333333333331</v>
      </c>
      <c r="H238" s="17">
        <f t="shared" si="30"/>
        <v>1.4695077149155032E-3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18</v>
      </c>
      <c r="D241" s="9">
        <v>34</v>
      </c>
      <c r="E241" s="10">
        <f t="shared" si="28"/>
        <v>1.3225569434239529E-2</v>
      </c>
      <c r="F241" s="10">
        <f t="shared" si="29"/>
        <v>1.5030946065428824E-2</v>
      </c>
      <c r="G241" s="10">
        <f t="shared" si="31"/>
        <v>0.88888888888888884</v>
      </c>
      <c r="H241" s="17">
        <f t="shared" si="30"/>
        <v>1.1756061719324026E-2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2</v>
      </c>
      <c r="E245" s="10">
        <f t="shared" ref="E245:E276" si="32">+IF(C245=0,"",C245/C$181)</f>
        <v>1.4695077149155032E-3</v>
      </c>
      <c r="F245" s="10">
        <f t="shared" ref="F245:F276" si="33">+IF(D245=0,"",D245/D$181)</f>
        <v>8.8417329796640137E-4</v>
      </c>
      <c r="G245" s="10">
        <f t="shared" si="31"/>
        <v>0</v>
      </c>
      <c r="H245" s="17">
        <f t="shared" ref="H245:H276" si="34">+IF(OR(AND(E245=""),(G245="")),"",E245*G245)</f>
        <v>0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63</v>
      </c>
      <c r="D247" s="9">
        <v>37</v>
      </c>
      <c r="E247" s="10">
        <f t="shared" si="32"/>
        <v>4.6289493019838354E-2</v>
      </c>
      <c r="F247" s="10">
        <f t="shared" si="33"/>
        <v>1.6357206012378427E-2</v>
      </c>
      <c r="G247" s="10">
        <f t="shared" si="35"/>
        <v>-0.41269841269841268</v>
      </c>
      <c r="H247" s="17">
        <f t="shared" si="34"/>
        <v>-1.910360029390154E-2</v>
      </c>
    </row>
    <row r="248" spans="1:8" x14ac:dyDescent="0.2">
      <c r="A248" s="8"/>
      <c r="B248" s="24" t="s">
        <v>233</v>
      </c>
      <c r="C248" s="21">
        <v>31</v>
      </c>
      <c r="D248" s="9">
        <v>24</v>
      </c>
      <c r="E248" s="10">
        <f t="shared" si="32"/>
        <v>2.2777369581190303E-2</v>
      </c>
      <c r="F248" s="10">
        <f t="shared" si="33"/>
        <v>1.0610079575596816E-2</v>
      </c>
      <c r="G248" s="10">
        <f t="shared" si="35"/>
        <v>-0.22580645161290322</v>
      </c>
      <c r="H248" s="17">
        <f t="shared" si="34"/>
        <v>-5.1432770022042619E-3</v>
      </c>
    </row>
    <row r="249" spans="1:8" x14ac:dyDescent="0.2">
      <c r="A249" s="8"/>
      <c r="B249" s="24" t="s">
        <v>234</v>
      </c>
      <c r="C249" s="21">
        <v>0</v>
      </c>
      <c r="D249" s="9">
        <v>10</v>
      </c>
      <c r="E249" s="10" t="str">
        <f t="shared" si="32"/>
        <v/>
      </c>
      <c r="F249" s="10">
        <f t="shared" si="33"/>
        <v>4.4208664898320073E-3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4.4208664898320068E-4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52</v>
      </c>
      <c r="D251" s="9">
        <v>50</v>
      </c>
      <c r="E251" s="10">
        <f t="shared" si="32"/>
        <v>3.8207200587803088E-2</v>
      </c>
      <c r="F251" s="10">
        <f t="shared" si="33"/>
        <v>2.2104332449160036E-2</v>
      </c>
      <c r="G251" s="10">
        <f t="shared" si="35"/>
        <v>-3.8461538461538464E-2</v>
      </c>
      <c r="H251" s="17">
        <f t="shared" si="34"/>
        <v>-1.4695077149155034E-3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3</v>
      </c>
      <c r="D254" s="9">
        <v>2</v>
      </c>
      <c r="E254" s="10">
        <f t="shared" si="32"/>
        <v>2.204261572373255E-3</v>
      </c>
      <c r="F254" s="10">
        <f t="shared" si="33"/>
        <v>8.8417329796640137E-4</v>
      </c>
      <c r="G254" s="10">
        <f t="shared" si="35"/>
        <v>-0.33333333333333331</v>
      </c>
      <c r="H254" s="17">
        <f t="shared" si="34"/>
        <v>-7.347538574577516E-4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4.4208664898320068E-4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1</v>
      </c>
      <c r="D258" s="9">
        <v>2</v>
      </c>
      <c r="E258" s="10">
        <f t="shared" si="32"/>
        <v>7.347538574577516E-4</v>
      </c>
      <c r="F258" s="10">
        <f t="shared" si="33"/>
        <v>8.8417329796640137E-4</v>
      </c>
      <c r="G258" s="10">
        <f t="shared" si="35"/>
        <v>1</v>
      </c>
      <c r="H258" s="17">
        <f t="shared" si="34"/>
        <v>7.347538574577516E-4</v>
      </c>
    </row>
    <row r="259" spans="1:8" x14ac:dyDescent="0.2">
      <c r="A259" s="8"/>
      <c r="B259" s="24" t="s">
        <v>244</v>
      </c>
      <c r="C259" s="21">
        <v>1</v>
      </c>
      <c r="D259" s="9">
        <v>0</v>
      </c>
      <c r="E259" s="10">
        <f t="shared" si="32"/>
        <v>7.347538574577516E-4</v>
      </c>
      <c r="F259" s="10" t="str">
        <f t="shared" si="33"/>
        <v/>
      </c>
      <c r="G259" s="10">
        <f t="shared" si="35"/>
        <v>-1</v>
      </c>
      <c r="H259" s="17">
        <f t="shared" si="34"/>
        <v>-7.347538574577516E-4</v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7.347538574577516E-4</v>
      </c>
      <c r="F260" s="10" t="str">
        <f t="shared" si="33"/>
        <v/>
      </c>
      <c r="G260" s="10">
        <f t="shared" si="35"/>
        <v>-1</v>
      </c>
      <c r="H260" s="17">
        <f t="shared" si="34"/>
        <v>-7.347538574577516E-4</v>
      </c>
    </row>
    <row r="261" spans="1:8" x14ac:dyDescent="0.2">
      <c r="A261" s="8"/>
      <c r="B261" s="24" t="s">
        <v>246</v>
      </c>
      <c r="C261" s="21">
        <v>1</v>
      </c>
      <c r="D261" s="9">
        <v>2</v>
      </c>
      <c r="E261" s="10">
        <f t="shared" si="32"/>
        <v>7.347538574577516E-4</v>
      </c>
      <c r="F261" s="10">
        <f t="shared" si="33"/>
        <v>8.8417329796640137E-4</v>
      </c>
      <c r="G261" s="10">
        <f t="shared" si="35"/>
        <v>1</v>
      </c>
      <c r="H261" s="17">
        <f t="shared" si="34"/>
        <v>7.347538574577516E-4</v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1</v>
      </c>
      <c r="D263" s="9">
        <v>2</v>
      </c>
      <c r="E263" s="10">
        <f t="shared" si="32"/>
        <v>7.347538574577516E-4</v>
      </c>
      <c r="F263" s="10">
        <f t="shared" si="33"/>
        <v>8.8417329796640137E-4</v>
      </c>
      <c r="G263" s="10">
        <f t="shared" si="35"/>
        <v>1</v>
      </c>
      <c r="H263" s="17">
        <f t="shared" si="34"/>
        <v>7.347538574577516E-4</v>
      </c>
    </row>
    <row r="264" spans="1:8" x14ac:dyDescent="0.2">
      <c r="A264" s="8"/>
      <c r="B264" s="24" t="s">
        <v>249</v>
      </c>
      <c r="C264" s="21">
        <v>6</v>
      </c>
      <c r="D264" s="9">
        <v>2</v>
      </c>
      <c r="E264" s="10">
        <f t="shared" si="32"/>
        <v>4.40852314474651E-3</v>
      </c>
      <c r="F264" s="10">
        <f t="shared" si="33"/>
        <v>8.8417329796640137E-4</v>
      </c>
      <c r="G264" s="10">
        <f t="shared" si="35"/>
        <v>-0.66666666666666663</v>
      </c>
      <c r="H264" s="17">
        <f t="shared" si="34"/>
        <v>-2.9390154298310064E-3</v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1</v>
      </c>
      <c r="E268" s="10" t="str">
        <f t="shared" si="32"/>
        <v/>
      </c>
      <c r="F268" s="10">
        <f t="shared" si="33"/>
        <v>4.4208664898320068E-4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12</v>
      </c>
      <c r="D269" s="9">
        <v>7</v>
      </c>
      <c r="E269" s="10">
        <f t="shared" si="32"/>
        <v>8.8170462894930201E-3</v>
      </c>
      <c r="F269" s="10">
        <f t="shared" si="33"/>
        <v>3.094606542882405E-3</v>
      </c>
      <c r="G269" s="10">
        <f t="shared" si="35"/>
        <v>-0.41666666666666669</v>
      </c>
      <c r="H269" s="17">
        <f t="shared" si="34"/>
        <v>-3.6737692872887587E-3</v>
      </c>
    </row>
    <row r="270" spans="1:8" x14ac:dyDescent="0.2">
      <c r="A270" s="8"/>
      <c r="B270" s="24" t="s">
        <v>255</v>
      </c>
      <c r="C270" s="21">
        <v>13</v>
      </c>
      <c r="D270" s="9">
        <v>4</v>
      </c>
      <c r="E270" s="10">
        <f t="shared" si="32"/>
        <v>9.5518001469507719E-3</v>
      </c>
      <c r="F270" s="10">
        <f t="shared" si="33"/>
        <v>1.7683465959328027E-3</v>
      </c>
      <c r="G270" s="10">
        <f t="shared" si="35"/>
        <v>-0.69230769230769229</v>
      </c>
      <c r="H270" s="17">
        <f t="shared" si="34"/>
        <v>-6.6127847171197646E-3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2</v>
      </c>
      <c r="D272" s="9">
        <v>2</v>
      </c>
      <c r="E272" s="10">
        <f t="shared" si="32"/>
        <v>1.4695077149155032E-3</v>
      </c>
      <c r="F272" s="10">
        <f t="shared" si="33"/>
        <v>8.8417329796640137E-4</v>
      </c>
      <c r="G272" s="10">
        <f t="shared" si="35"/>
        <v>0</v>
      </c>
      <c r="H272" s="17">
        <f t="shared" si="34"/>
        <v>0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12</v>
      </c>
      <c r="D274" s="9">
        <v>9</v>
      </c>
      <c r="E274" s="10">
        <f t="shared" si="32"/>
        <v>8.8170462894930201E-3</v>
      </c>
      <c r="F274" s="10">
        <f t="shared" si="33"/>
        <v>3.9787798408488064E-3</v>
      </c>
      <c r="G274" s="10">
        <f t="shared" si="35"/>
        <v>-0.25</v>
      </c>
      <c r="H274" s="17">
        <f t="shared" si="34"/>
        <v>-2.204261572373255E-3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3</v>
      </c>
      <c r="E277" s="10" t="str">
        <f t="shared" ref="E277:E308" si="36">+IF(C277=0,"",C277/C$181)</f>
        <v/>
      </c>
      <c r="F277" s="10">
        <f t="shared" ref="F277:F308" si="37">+IF(D277=0,"",D277/D$181)</f>
        <v>1.3262599469496021E-3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1</v>
      </c>
      <c r="D281" s="9">
        <v>0</v>
      </c>
      <c r="E281" s="10">
        <f t="shared" si="36"/>
        <v>7.347538574577516E-4</v>
      </c>
      <c r="F281" s="10" t="str">
        <f t="shared" si="37"/>
        <v/>
      </c>
      <c r="G281" s="10">
        <f t="shared" si="39"/>
        <v>-1</v>
      </c>
      <c r="H281" s="17">
        <f t="shared" si="38"/>
        <v>-7.347538574577516E-4</v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18</v>
      </c>
      <c r="D285" s="9">
        <v>17</v>
      </c>
      <c r="E285" s="10">
        <f t="shared" si="36"/>
        <v>1.3225569434239529E-2</v>
      </c>
      <c r="F285" s="10">
        <f t="shared" si="37"/>
        <v>7.5154730327144119E-3</v>
      </c>
      <c r="G285" s="10">
        <f t="shared" si="39"/>
        <v>-5.5555555555555552E-2</v>
      </c>
      <c r="H285" s="17">
        <f t="shared" si="38"/>
        <v>-7.347538574577516E-4</v>
      </c>
    </row>
    <row r="286" spans="1:8" ht="25.5" x14ac:dyDescent="0.2">
      <c r="A286" s="8"/>
      <c r="B286" s="24" t="s">
        <v>271</v>
      </c>
      <c r="C286" s="21">
        <v>35</v>
      </c>
      <c r="D286" s="9">
        <v>114</v>
      </c>
      <c r="E286" s="10">
        <f t="shared" si="36"/>
        <v>2.5716385011021307E-2</v>
      </c>
      <c r="F286" s="10">
        <f t="shared" si="37"/>
        <v>5.0397877984084884E-2</v>
      </c>
      <c r="G286" s="10">
        <f t="shared" si="39"/>
        <v>2.2571428571428571</v>
      </c>
      <c r="H286" s="17">
        <f t="shared" si="38"/>
        <v>5.8045554739162376E-2</v>
      </c>
    </row>
    <row r="287" spans="1:8" x14ac:dyDescent="0.2">
      <c r="A287" s="8"/>
      <c r="B287" s="24" t="s">
        <v>272</v>
      </c>
      <c r="C287" s="21">
        <v>15</v>
      </c>
      <c r="D287" s="9">
        <v>59</v>
      </c>
      <c r="E287" s="10">
        <f t="shared" si="36"/>
        <v>1.1021307861866276E-2</v>
      </c>
      <c r="F287" s="10">
        <f t="shared" si="37"/>
        <v>2.6083112290008842E-2</v>
      </c>
      <c r="G287" s="10">
        <f t="shared" si="39"/>
        <v>2.9333333333333331</v>
      </c>
      <c r="H287" s="17">
        <f t="shared" si="38"/>
        <v>3.2329169728141073E-2</v>
      </c>
    </row>
    <row r="288" spans="1:8" x14ac:dyDescent="0.2">
      <c r="A288" s="8"/>
      <c r="B288" s="24" t="s">
        <v>273</v>
      </c>
      <c r="C288" s="21">
        <v>3</v>
      </c>
      <c r="D288" s="9">
        <v>3</v>
      </c>
      <c r="E288" s="10">
        <f t="shared" si="36"/>
        <v>2.204261572373255E-3</v>
      </c>
      <c r="F288" s="10">
        <f t="shared" si="37"/>
        <v>1.3262599469496021E-3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3</v>
      </c>
      <c r="D290" s="9">
        <v>1</v>
      </c>
      <c r="E290" s="10">
        <f t="shared" si="36"/>
        <v>2.204261572373255E-3</v>
      </c>
      <c r="F290" s="10">
        <f t="shared" si="37"/>
        <v>4.4208664898320068E-4</v>
      </c>
      <c r="G290" s="10">
        <f t="shared" si="39"/>
        <v>-0.66666666666666663</v>
      </c>
      <c r="H290" s="17">
        <f t="shared" si="38"/>
        <v>-1.4695077149155032E-3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5</v>
      </c>
      <c r="D293" s="9">
        <v>60</v>
      </c>
      <c r="E293" s="10">
        <f t="shared" si="36"/>
        <v>3.6737692872887582E-3</v>
      </c>
      <c r="F293" s="10">
        <f t="shared" si="37"/>
        <v>2.6525198938992044E-2</v>
      </c>
      <c r="G293" s="10">
        <f t="shared" si="39"/>
        <v>11</v>
      </c>
      <c r="H293" s="17">
        <f t="shared" si="38"/>
        <v>4.041146216017634E-2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27</v>
      </c>
      <c r="D297" s="9">
        <v>13</v>
      </c>
      <c r="E297" s="10">
        <f t="shared" si="36"/>
        <v>1.9838354151359296E-2</v>
      </c>
      <c r="F297" s="10">
        <f t="shared" si="37"/>
        <v>5.7471264367816091E-3</v>
      </c>
      <c r="G297" s="10">
        <f t="shared" si="39"/>
        <v>-0.51851851851851849</v>
      </c>
      <c r="H297" s="17">
        <f t="shared" si="38"/>
        <v>-1.0286554004408524E-2</v>
      </c>
    </row>
    <row r="298" spans="1:8" x14ac:dyDescent="0.2">
      <c r="A298" s="8"/>
      <c r="B298" s="24" t="s">
        <v>283</v>
      </c>
      <c r="C298" s="21">
        <v>5</v>
      </c>
      <c r="D298" s="9">
        <v>9</v>
      </c>
      <c r="E298" s="10">
        <f t="shared" si="36"/>
        <v>3.6737692872887582E-3</v>
      </c>
      <c r="F298" s="10">
        <f t="shared" si="37"/>
        <v>3.9787798408488064E-3</v>
      </c>
      <c r="G298" s="10">
        <f t="shared" si="39"/>
        <v>0.8</v>
      </c>
      <c r="H298" s="17">
        <f t="shared" si="38"/>
        <v>2.9390154298310068E-3</v>
      </c>
    </row>
    <row r="299" spans="1:8" x14ac:dyDescent="0.2">
      <c r="A299" s="8"/>
      <c r="B299" s="24" t="s">
        <v>284</v>
      </c>
      <c r="C299" s="21">
        <v>17</v>
      </c>
      <c r="D299" s="9">
        <v>70</v>
      </c>
      <c r="E299" s="10">
        <f t="shared" si="36"/>
        <v>1.2490815576781777E-2</v>
      </c>
      <c r="F299" s="10">
        <f t="shared" si="37"/>
        <v>3.0946065428824051E-2</v>
      </c>
      <c r="G299" s="10">
        <f t="shared" si="39"/>
        <v>3.1176470588235294</v>
      </c>
      <c r="H299" s="17">
        <f t="shared" si="38"/>
        <v>3.8941954445260836E-2</v>
      </c>
    </row>
    <row r="300" spans="1:8" x14ac:dyDescent="0.2">
      <c r="A300" s="8"/>
      <c r="B300" s="24" t="s">
        <v>285</v>
      </c>
      <c r="C300" s="21">
        <v>3</v>
      </c>
      <c r="D300" s="9">
        <v>6</v>
      </c>
      <c r="E300" s="10">
        <f t="shared" si="36"/>
        <v>2.204261572373255E-3</v>
      </c>
      <c r="F300" s="10">
        <f t="shared" si="37"/>
        <v>2.6525198938992041E-3</v>
      </c>
      <c r="G300" s="10">
        <f t="shared" si="39"/>
        <v>1</v>
      </c>
      <c r="H300" s="17">
        <f t="shared" si="38"/>
        <v>2.204261572373255E-3</v>
      </c>
    </row>
    <row r="301" spans="1:8" x14ac:dyDescent="0.2">
      <c r="A301" s="8"/>
      <c r="B301" s="24" t="s">
        <v>286</v>
      </c>
      <c r="C301" s="21">
        <v>6</v>
      </c>
      <c r="D301" s="9">
        <v>3</v>
      </c>
      <c r="E301" s="10">
        <f t="shared" si="36"/>
        <v>4.40852314474651E-3</v>
      </c>
      <c r="F301" s="10">
        <f t="shared" si="37"/>
        <v>1.3262599469496021E-3</v>
      </c>
      <c r="G301" s="10">
        <f t="shared" si="39"/>
        <v>-0.5</v>
      </c>
      <c r="H301" s="17">
        <f t="shared" si="38"/>
        <v>-2.204261572373255E-3</v>
      </c>
    </row>
    <row r="302" spans="1:8" x14ac:dyDescent="0.2">
      <c r="A302" s="8"/>
      <c r="B302" s="24" t="s">
        <v>287</v>
      </c>
      <c r="C302" s="21">
        <v>6</v>
      </c>
      <c r="D302" s="9">
        <v>14</v>
      </c>
      <c r="E302" s="10">
        <f t="shared" si="36"/>
        <v>4.40852314474651E-3</v>
      </c>
      <c r="F302" s="10">
        <f t="shared" si="37"/>
        <v>6.18921308576481E-3</v>
      </c>
      <c r="G302" s="10">
        <f t="shared" si="39"/>
        <v>1.3333333333333333</v>
      </c>
      <c r="H302" s="17">
        <f t="shared" si="38"/>
        <v>5.8780308596620128E-3</v>
      </c>
    </row>
    <row r="303" spans="1:8" x14ac:dyDescent="0.2">
      <c r="A303" s="8"/>
      <c r="B303" s="24" t="s">
        <v>288</v>
      </c>
      <c r="C303" s="21">
        <v>1</v>
      </c>
      <c r="D303" s="9">
        <v>2</v>
      </c>
      <c r="E303" s="10">
        <f t="shared" si="36"/>
        <v>7.347538574577516E-4</v>
      </c>
      <c r="F303" s="10">
        <f t="shared" si="37"/>
        <v>8.8417329796640137E-4</v>
      </c>
      <c r="G303" s="10">
        <f t="shared" si="39"/>
        <v>1</v>
      </c>
      <c r="H303" s="17">
        <f t="shared" si="38"/>
        <v>7.347538574577516E-4</v>
      </c>
    </row>
    <row r="304" spans="1:8" ht="25.5" x14ac:dyDescent="0.2">
      <c r="A304" s="8"/>
      <c r="B304" s="24" t="s">
        <v>289</v>
      </c>
      <c r="C304" s="21">
        <v>3</v>
      </c>
      <c r="D304" s="9">
        <v>6</v>
      </c>
      <c r="E304" s="10">
        <f t="shared" si="36"/>
        <v>2.204261572373255E-3</v>
      </c>
      <c r="F304" s="10">
        <f t="shared" si="37"/>
        <v>2.6525198938992041E-3</v>
      </c>
      <c r="G304" s="10">
        <f t="shared" si="39"/>
        <v>1</v>
      </c>
      <c r="H304" s="17">
        <f t="shared" si="38"/>
        <v>2.204261572373255E-3</v>
      </c>
    </row>
    <row r="305" spans="1:8" x14ac:dyDescent="0.2">
      <c r="A305" s="8"/>
      <c r="B305" s="24" t="s">
        <v>290</v>
      </c>
      <c r="C305" s="21">
        <v>30</v>
      </c>
      <c r="D305" s="9">
        <v>49</v>
      </c>
      <c r="E305" s="10">
        <f t="shared" si="36"/>
        <v>2.2042615723732551E-2</v>
      </c>
      <c r="F305" s="10">
        <f t="shared" si="37"/>
        <v>2.1662245800176835E-2</v>
      </c>
      <c r="G305" s="10">
        <f t="shared" si="39"/>
        <v>0.6333333333333333</v>
      </c>
      <c r="H305" s="17">
        <f t="shared" si="38"/>
        <v>1.3960323291697281E-2</v>
      </c>
    </row>
    <row r="306" spans="1:8" x14ac:dyDescent="0.2">
      <c r="A306" s="8"/>
      <c r="B306" s="24" t="s">
        <v>291</v>
      </c>
      <c r="C306" s="21">
        <v>1</v>
      </c>
      <c r="D306" s="9">
        <v>0</v>
      </c>
      <c r="E306" s="10">
        <f t="shared" si="36"/>
        <v>7.347538574577516E-4</v>
      </c>
      <c r="F306" s="10" t="str">
        <f t="shared" si="37"/>
        <v/>
      </c>
      <c r="G306" s="10">
        <f t="shared" si="39"/>
        <v>-1</v>
      </c>
      <c r="H306" s="17">
        <f t="shared" si="38"/>
        <v>-7.347538574577516E-4</v>
      </c>
    </row>
    <row r="307" spans="1:8" x14ac:dyDescent="0.2">
      <c r="A307" s="8"/>
      <c r="B307" s="24" t="s">
        <v>292</v>
      </c>
      <c r="C307" s="21">
        <v>1</v>
      </c>
      <c r="D307" s="9">
        <v>1</v>
      </c>
      <c r="E307" s="10">
        <f t="shared" si="36"/>
        <v>7.347538574577516E-4</v>
      </c>
      <c r="F307" s="10">
        <f t="shared" si="37"/>
        <v>4.4208664898320068E-4</v>
      </c>
      <c r="G307" s="10">
        <f t="shared" si="39"/>
        <v>0</v>
      </c>
      <c r="H307" s="17">
        <f t="shared" si="38"/>
        <v>0</v>
      </c>
    </row>
    <row r="308" spans="1:8" x14ac:dyDescent="0.2">
      <c r="A308" s="8"/>
      <c r="B308" s="24" t="s">
        <v>293</v>
      </c>
      <c r="C308" s="21">
        <v>0</v>
      </c>
      <c r="D308" s="9">
        <v>1</v>
      </c>
      <c r="E308" s="10" t="str">
        <f t="shared" si="36"/>
        <v/>
      </c>
      <c r="F308" s="10">
        <f t="shared" si="37"/>
        <v>4.4208664898320068E-4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2</v>
      </c>
      <c r="D309" s="9">
        <v>4</v>
      </c>
      <c r="E309" s="10">
        <f t="shared" ref="E309:E340" si="40">+IF(C309=0,"",C309/C$181)</f>
        <v>1.4695077149155032E-3</v>
      </c>
      <c r="F309" s="10">
        <f t="shared" ref="F309:F340" si="41">+IF(D309=0,"",D309/D$181)</f>
        <v>1.7683465959328027E-3</v>
      </c>
      <c r="G309" s="10">
        <f t="shared" si="39"/>
        <v>1</v>
      </c>
      <c r="H309" s="17">
        <f t="shared" ref="H309:H340" si="42">+IF(OR(AND(E309=""),(G309="")),"",E309*G309)</f>
        <v>1.4695077149155032E-3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2</v>
      </c>
      <c r="D311" s="9">
        <v>2</v>
      </c>
      <c r="E311" s="10">
        <f t="shared" si="40"/>
        <v>1.4695077149155032E-3</v>
      </c>
      <c r="F311" s="10">
        <f t="shared" si="41"/>
        <v>8.8417329796640137E-4</v>
      </c>
      <c r="G311" s="10">
        <f t="shared" si="43"/>
        <v>0</v>
      </c>
      <c r="H311" s="17">
        <f t="shared" si="42"/>
        <v>0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69</v>
      </c>
      <c r="D314" s="9">
        <v>73</v>
      </c>
      <c r="E314" s="10">
        <f t="shared" si="40"/>
        <v>5.0698016164584865E-2</v>
      </c>
      <c r="F314" s="10">
        <f t="shared" si="41"/>
        <v>3.2272325375773653E-2</v>
      </c>
      <c r="G314" s="10">
        <f t="shared" si="43"/>
        <v>5.7971014492753624E-2</v>
      </c>
      <c r="H314" s="17">
        <f t="shared" si="42"/>
        <v>2.9390154298310068E-3</v>
      </c>
    </row>
    <row r="315" spans="1:8" x14ac:dyDescent="0.2">
      <c r="A315" s="8"/>
      <c r="B315" s="24" t="s">
        <v>300</v>
      </c>
      <c r="C315" s="21">
        <v>10</v>
      </c>
      <c r="D315" s="9">
        <v>5</v>
      </c>
      <c r="E315" s="10">
        <f t="shared" si="40"/>
        <v>7.3475385745775165E-3</v>
      </c>
      <c r="F315" s="10">
        <f t="shared" si="41"/>
        <v>2.2104332449160036E-3</v>
      </c>
      <c r="G315" s="10">
        <f t="shared" si="43"/>
        <v>-0.5</v>
      </c>
      <c r="H315" s="17">
        <f t="shared" si="42"/>
        <v>-3.6737692872887582E-3</v>
      </c>
    </row>
    <row r="316" spans="1:8" ht="25.5" x14ac:dyDescent="0.2">
      <c r="A316" s="8"/>
      <c r="B316" s="24" t="s">
        <v>301</v>
      </c>
      <c r="C316" s="21">
        <v>4</v>
      </c>
      <c r="D316" s="9">
        <v>9</v>
      </c>
      <c r="E316" s="10">
        <f t="shared" si="40"/>
        <v>2.9390154298310064E-3</v>
      </c>
      <c r="F316" s="10">
        <f t="shared" si="41"/>
        <v>3.9787798408488064E-3</v>
      </c>
      <c r="G316" s="10">
        <f t="shared" si="43"/>
        <v>1.25</v>
      </c>
      <c r="H316" s="17">
        <f t="shared" si="42"/>
        <v>3.6737692872887582E-3</v>
      </c>
    </row>
    <row r="317" spans="1:8" x14ac:dyDescent="0.2">
      <c r="A317" s="8"/>
      <c r="B317" s="24" t="s">
        <v>302</v>
      </c>
      <c r="C317" s="21">
        <v>11</v>
      </c>
      <c r="D317" s="9">
        <v>8</v>
      </c>
      <c r="E317" s="10">
        <f t="shared" si="40"/>
        <v>8.0822924320352683E-3</v>
      </c>
      <c r="F317" s="10">
        <f t="shared" si="41"/>
        <v>3.5366931918656055E-3</v>
      </c>
      <c r="G317" s="10">
        <f t="shared" si="43"/>
        <v>-0.27272727272727271</v>
      </c>
      <c r="H317" s="17">
        <f t="shared" si="42"/>
        <v>-2.204261572373255E-3</v>
      </c>
    </row>
    <row r="318" spans="1:8" x14ac:dyDescent="0.2">
      <c r="A318" s="8"/>
      <c r="B318" s="24" t="s">
        <v>303</v>
      </c>
      <c r="C318" s="21">
        <v>1</v>
      </c>
      <c r="D318" s="9">
        <v>15</v>
      </c>
      <c r="E318" s="10">
        <f t="shared" si="40"/>
        <v>7.347538574577516E-4</v>
      </c>
      <c r="F318" s="10">
        <f t="shared" si="41"/>
        <v>6.6312997347480109E-3</v>
      </c>
      <c r="G318" s="10">
        <f t="shared" si="43"/>
        <v>14</v>
      </c>
      <c r="H318" s="17">
        <f t="shared" si="42"/>
        <v>1.0286554004408522E-2</v>
      </c>
    </row>
    <row r="319" spans="1:8" x14ac:dyDescent="0.2">
      <c r="A319" s="8"/>
      <c r="B319" s="24" t="s">
        <v>304</v>
      </c>
      <c r="C319" s="21">
        <v>0</v>
      </c>
      <c r="D319" s="9">
        <v>2</v>
      </c>
      <c r="E319" s="10" t="str">
        <f t="shared" si="40"/>
        <v/>
      </c>
      <c r="F319" s="10">
        <f t="shared" si="41"/>
        <v>8.8417329796640137E-4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22</v>
      </c>
      <c r="D320" s="9">
        <v>35</v>
      </c>
      <c r="E320" s="10">
        <f t="shared" si="40"/>
        <v>1.6164584864070537E-2</v>
      </c>
      <c r="F320" s="10">
        <f t="shared" si="41"/>
        <v>1.5473032714412025E-2</v>
      </c>
      <c r="G320" s="10">
        <f t="shared" si="43"/>
        <v>0.59090909090909094</v>
      </c>
      <c r="H320" s="17">
        <f t="shared" si="42"/>
        <v>9.5518001469507719E-3</v>
      </c>
    </row>
    <row r="321" spans="1:8" x14ac:dyDescent="0.2">
      <c r="A321" s="8"/>
      <c r="B321" s="24" t="s">
        <v>306</v>
      </c>
      <c r="C321" s="21">
        <v>0</v>
      </c>
      <c r="D321" s="9">
        <v>1</v>
      </c>
      <c r="E321" s="10" t="str">
        <f t="shared" si="40"/>
        <v/>
      </c>
      <c r="F321" s="10">
        <f t="shared" si="41"/>
        <v>4.4208664898320068E-4</v>
      </c>
      <c r="G321" s="10">
        <f t="shared" si="43"/>
        <v>1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1</v>
      </c>
      <c r="E322" s="10" t="str">
        <f t="shared" si="40"/>
        <v/>
      </c>
      <c r="F322" s="10">
        <f t="shared" si="41"/>
        <v>4.4208664898320068E-4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7.347538574577516E-4</v>
      </c>
      <c r="F324" s="10" t="str">
        <f t="shared" si="41"/>
        <v/>
      </c>
      <c r="G324" s="10">
        <f t="shared" si="43"/>
        <v>-1</v>
      </c>
      <c r="H324" s="17">
        <f t="shared" si="42"/>
        <v>-7.347538574577516E-4</v>
      </c>
    </row>
    <row r="325" spans="1:8" x14ac:dyDescent="0.2">
      <c r="A325" s="8"/>
      <c r="B325" s="24" t="s">
        <v>310</v>
      </c>
      <c r="C325" s="21">
        <v>3</v>
      </c>
      <c r="D325" s="9">
        <v>5</v>
      </c>
      <c r="E325" s="10">
        <f t="shared" si="40"/>
        <v>2.204261572373255E-3</v>
      </c>
      <c r="F325" s="10">
        <f t="shared" si="41"/>
        <v>2.2104332449160036E-3</v>
      </c>
      <c r="G325" s="10">
        <f t="shared" si="43"/>
        <v>0.66666666666666663</v>
      </c>
      <c r="H325" s="17">
        <f t="shared" si="42"/>
        <v>1.4695077149155032E-3</v>
      </c>
    </row>
    <row r="326" spans="1:8" x14ac:dyDescent="0.2">
      <c r="A326" s="8"/>
      <c r="B326" s="24" t="s">
        <v>311</v>
      </c>
      <c r="C326" s="21">
        <v>6</v>
      </c>
      <c r="D326" s="9">
        <v>0</v>
      </c>
      <c r="E326" s="10">
        <f t="shared" si="40"/>
        <v>4.40852314474651E-3</v>
      </c>
      <c r="F326" s="10" t="str">
        <f t="shared" si="41"/>
        <v/>
      </c>
      <c r="G326" s="10">
        <f t="shared" si="43"/>
        <v>-1</v>
      </c>
      <c r="H326" s="17">
        <f t="shared" si="42"/>
        <v>-4.40852314474651E-3</v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10</v>
      </c>
      <c r="D329" s="9">
        <v>14</v>
      </c>
      <c r="E329" s="10">
        <f t="shared" si="40"/>
        <v>7.3475385745775165E-3</v>
      </c>
      <c r="F329" s="10">
        <f t="shared" si="41"/>
        <v>6.18921308576481E-3</v>
      </c>
      <c r="G329" s="10">
        <f t="shared" si="43"/>
        <v>0.4</v>
      </c>
      <c r="H329" s="17">
        <f t="shared" si="42"/>
        <v>2.9390154298310068E-3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36</v>
      </c>
      <c r="D331" s="9">
        <v>43</v>
      </c>
      <c r="E331" s="10">
        <f t="shared" si="40"/>
        <v>2.6451138868479059E-2</v>
      </c>
      <c r="F331" s="10">
        <f t="shared" si="41"/>
        <v>1.9009725906277631E-2</v>
      </c>
      <c r="G331" s="10">
        <f t="shared" si="43"/>
        <v>0.19444444444444445</v>
      </c>
      <c r="H331" s="17">
        <f t="shared" si="42"/>
        <v>5.1432770022042619E-3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11</v>
      </c>
      <c r="D333" s="9">
        <v>6</v>
      </c>
      <c r="E333" s="10">
        <f t="shared" si="40"/>
        <v>8.0822924320352683E-3</v>
      </c>
      <c r="F333" s="10">
        <f t="shared" si="41"/>
        <v>2.6525198938992041E-3</v>
      </c>
      <c r="G333" s="10">
        <f t="shared" si="43"/>
        <v>-0.45454545454545453</v>
      </c>
      <c r="H333" s="17">
        <f t="shared" si="42"/>
        <v>-3.6737692872887582E-3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4</v>
      </c>
      <c r="D335" s="9">
        <v>0</v>
      </c>
      <c r="E335" s="10">
        <f t="shared" si="40"/>
        <v>2.9390154298310064E-3</v>
      </c>
      <c r="F335" s="10" t="str">
        <f t="shared" si="41"/>
        <v/>
      </c>
      <c r="G335" s="10">
        <f t="shared" si="43"/>
        <v>-1</v>
      </c>
      <c r="H335" s="17">
        <f t="shared" si="42"/>
        <v>-2.9390154298310064E-3</v>
      </c>
    </row>
    <row r="336" spans="1:8" ht="25.5" x14ac:dyDescent="0.2">
      <c r="A336" s="8"/>
      <c r="B336" s="24" t="s">
        <v>321</v>
      </c>
      <c r="C336" s="21">
        <v>7</v>
      </c>
      <c r="D336" s="9">
        <v>3</v>
      </c>
      <c r="E336" s="10">
        <f t="shared" si="40"/>
        <v>5.1432770022042619E-3</v>
      </c>
      <c r="F336" s="10">
        <f t="shared" si="41"/>
        <v>1.3262599469496021E-3</v>
      </c>
      <c r="G336" s="10">
        <f t="shared" si="43"/>
        <v>-0.5714285714285714</v>
      </c>
      <c r="H336" s="17">
        <f t="shared" si="42"/>
        <v>-2.9390154298310064E-3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1</v>
      </c>
      <c r="E339" s="10" t="str">
        <f t="shared" si="40"/>
        <v/>
      </c>
      <c r="F339" s="10">
        <f t="shared" si="41"/>
        <v>4.4208664898320068E-4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8</v>
      </c>
      <c r="D340" s="9">
        <v>25</v>
      </c>
      <c r="E340" s="10">
        <f t="shared" si="40"/>
        <v>5.8780308596620128E-3</v>
      </c>
      <c r="F340" s="10">
        <f t="shared" si="41"/>
        <v>1.1052166224580018E-2</v>
      </c>
      <c r="G340" s="10">
        <f t="shared" si="43"/>
        <v>2.125</v>
      </c>
      <c r="H340" s="17">
        <f t="shared" si="42"/>
        <v>1.2490815576781777E-2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12</v>
      </c>
      <c r="D345" s="9">
        <v>6</v>
      </c>
      <c r="E345" s="10">
        <f t="shared" si="44"/>
        <v>8.8170462894930201E-3</v>
      </c>
      <c r="F345" s="10">
        <f t="shared" si="45"/>
        <v>2.6525198938992041E-3</v>
      </c>
      <c r="G345" s="10">
        <f t="shared" si="47"/>
        <v>-0.5</v>
      </c>
      <c r="H345" s="17">
        <f t="shared" si="46"/>
        <v>-4.40852314474651E-3</v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3</v>
      </c>
      <c r="D349" s="9">
        <v>1</v>
      </c>
      <c r="E349" s="10">
        <f t="shared" si="44"/>
        <v>2.204261572373255E-3</v>
      </c>
      <c r="F349" s="10">
        <f t="shared" si="45"/>
        <v>4.4208664898320068E-4</v>
      </c>
      <c r="G349" s="10">
        <f t="shared" si="47"/>
        <v>-0.66666666666666663</v>
      </c>
      <c r="H349" s="17">
        <f t="shared" si="46"/>
        <v>-1.4695077149155032E-3</v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0</v>
      </c>
      <c r="E354" s="10">
        <f t="shared" si="44"/>
        <v>7.347538574577516E-4</v>
      </c>
      <c r="F354" s="10" t="str">
        <f t="shared" si="45"/>
        <v/>
      </c>
      <c r="G354" s="10">
        <f t="shared" si="47"/>
        <v>-1</v>
      </c>
      <c r="H354" s="17">
        <f t="shared" si="46"/>
        <v>-7.347538574577516E-4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4.4208664898320068E-4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5982</v>
      </c>
      <c r="D362" s="36">
        <f>SUM(D363:D595)</f>
        <v>8272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0.38281511200267471</v>
      </c>
      <c r="H362" s="37">
        <f t="shared" ref="H362:H425" si="50">+IF(OR(AND(E362=""),(G362="")),"",E362*G362)</f>
        <v>0.38281511200267471</v>
      </c>
    </row>
    <row r="363" spans="1:8" x14ac:dyDescent="0.2">
      <c r="A363" s="8"/>
      <c r="B363" s="23" t="s">
        <v>342</v>
      </c>
      <c r="C363" s="41">
        <v>16</v>
      </c>
      <c r="D363" s="38">
        <v>50</v>
      </c>
      <c r="E363" s="39">
        <f t="shared" si="48"/>
        <v>2.6746907388833165E-3</v>
      </c>
      <c r="F363" s="39">
        <f t="shared" si="49"/>
        <v>6.0444874274661504E-3</v>
      </c>
      <c r="G363" s="39">
        <f t="shared" ref="G363:G426" si="51">+IF(AND(C363=0,D363=0)," ",IF(C363=0,1,IF(D363=0,-1,(D363-C363)/C363)))</f>
        <v>2.125</v>
      </c>
      <c r="H363" s="40">
        <f t="shared" si="50"/>
        <v>5.6837178201270475E-3</v>
      </c>
    </row>
    <row r="364" spans="1:8" x14ac:dyDescent="0.2">
      <c r="A364" s="8"/>
      <c r="B364" s="24" t="s">
        <v>343</v>
      </c>
      <c r="C364" s="21">
        <v>7</v>
      </c>
      <c r="D364" s="9">
        <v>13</v>
      </c>
      <c r="E364" s="10">
        <f t="shared" si="48"/>
        <v>1.170177198261451E-3</v>
      </c>
      <c r="F364" s="10">
        <f t="shared" si="49"/>
        <v>1.5715667311411992E-3</v>
      </c>
      <c r="G364" s="10">
        <f t="shared" si="51"/>
        <v>0.8571428571428571</v>
      </c>
      <c r="H364" s="17">
        <f t="shared" si="50"/>
        <v>1.0030090270812437E-3</v>
      </c>
    </row>
    <row r="365" spans="1:8" x14ac:dyDescent="0.2">
      <c r="A365" s="8"/>
      <c r="B365" s="24" t="s">
        <v>344</v>
      </c>
      <c r="C365" s="21">
        <v>31</v>
      </c>
      <c r="D365" s="9">
        <v>1411</v>
      </c>
      <c r="E365" s="10">
        <f t="shared" si="48"/>
        <v>5.1822133065864261E-3</v>
      </c>
      <c r="F365" s="10">
        <f t="shared" si="49"/>
        <v>0.17057543520309479</v>
      </c>
      <c r="G365" s="10">
        <f t="shared" si="51"/>
        <v>44.516129032258064</v>
      </c>
      <c r="H365" s="17">
        <f t="shared" si="50"/>
        <v>0.23069207622868607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2</v>
      </c>
      <c r="D367" s="9">
        <v>141</v>
      </c>
      <c r="E367" s="10">
        <f t="shared" si="48"/>
        <v>3.3433634236041456E-4</v>
      </c>
      <c r="F367" s="10">
        <f t="shared" si="49"/>
        <v>1.7045454545454544E-2</v>
      </c>
      <c r="G367" s="10">
        <f t="shared" si="51"/>
        <v>69.5</v>
      </c>
      <c r="H367" s="17">
        <f t="shared" si="50"/>
        <v>2.3236375794048813E-2</v>
      </c>
    </row>
    <row r="368" spans="1:8" x14ac:dyDescent="0.2">
      <c r="A368" s="8"/>
      <c r="B368" s="24" t="s">
        <v>347</v>
      </c>
      <c r="C368" s="21">
        <v>219</v>
      </c>
      <c r="D368" s="9">
        <v>278</v>
      </c>
      <c r="E368" s="10">
        <f t="shared" si="48"/>
        <v>3.6609829488465397E-2</v>
      </c>
      <c r="F368" s="10">
        <f t="shared" si="49"/>
        <v>3.3607350096711799E-2</v>
      </c>
      <c r="G368" s="10">
        <f t="shared" si="51"/>
        <v>0.26940639269406391</v>
      </c>
      <c r="H368" s="17">
        <f t="shared" si="50"/>
        <v>9.8629220996322292E-3</v>
      </c>
    </row>
    <row r="369" spans="1:8" x14ac:dyDescent="0.2">
      <c r="A369" s="8"/>
      <c r="B369" s="24" t="s">
        <v>348</v>
      </c>
      <c r="C369" s="21">
        <v>10</v>
      </c>
      <c r="D369" s="9">
        <v>16</v>
      </c>
      <c r="E369" s="10">
        <f t="shared" si="48"/>
        <v>1.671681711802073E-3</v>
      </c>
      <c r="F369" s="10">
        <f t="shared" si="49"/>
        <v>1.9342359767891683E-3</v>
      </c>
      <c r="G369" s="10">
        <f t="shared" si="51"/>
        <v>0.6</v>
      </c>
      <c r="H369" s="17">
        <f t="shared" si="50"/>
        <v>1.0030090270812437E-3</v>
      </c>
    </row>
    <row r="370" spans="1:8" x14ac:dyDescent="0.2">
      <c r="A370" s="8"/>
      <c r="B370" s="24" t="s">
        <v>349</v>
      </c>
      <c r="C370" s="21">
        <v>13</v>
      </c>
      <c r="D370" s="9">
        <v>9</v>
      </c>
      <c r="E370" s="10">
        <f t="shared" si="48"/>
        <v>2.1731862253426947E-3</v>
      </c>
      <c r="F370" s="10">
        <f t="shared" si="49"/>
        <v>1.0880077369439071E-3</v>
      </c>
      <c r="G370" s="10">
        <f t="shared" si="51"/>
        <v>-0.30769230769230771</v>
      </c>
      <c r="H370" s="17">
        <f t="shared" si="50"/>
        <v>-6.6867268472082923E-4</v>
      </c>
    </row>
    <row r="371" spans="1:8" x14ac:dyDescent="0.2">
      <c r="A371" s="8"/>
      <c r="B371" s="24" t="s">
        <v>350</v>
      </c>
      <c r="C371" s="21">
        <v>5</v>
      </c>
      <c r="D371" s="9">
        <v>17</v>
      </c>
      <c r="E371" s="10">
        <f t="shared" si="48"/>
        <v>8.3584085590103648E-4</v>
      </c>
      <c r="F371" s="10">
        <f t="shared" si="49"/>
        <v>2.0551257253384912E-3</v>
      </c>
      <c r="G371" s="10">
        <f t="shared" si="51"/>
        <v>2.4</v>
      </c>
      <c r="H371" s="17">
        <f t="shared" si="50"/>
        <v>2.0060180541624875E-3</v>
      </c>
    </row>
    <row r="372" spans="1:8" x14ac:dyDescent="0.2">
      <c r="A372" s="8"/>
      <c r="B372" s="24" t="s">
        <v>351</v>
      </c>
      <c r="C372" s="21">
        <v>4</v>
      </c>
      <c r="D372" s="9">
        <v>3</v>
      </c>
      <c r="E372" s="10">
        <f t="shared" si="48"/>
        <v>6.6867268472082912E-4</v>
      </c>
      <c r="F372" s="10">
        <f t="shared" si="49"/>
        <v>3.6266924564796907E-4</v>
      </c>
      <c r="G372" s="10">
        <f t="shared" si="51"/>
        <v>-0.25</v>
      </c>
      <c r="H372" s="17">
        <f t="shared" si="50"/>
        <v>-1.6716817118020728E-4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175</v>
      </c>
      <c r="D374" s="9">
        <v>364</v>
      </c>
      <c r="E374" s="10">
        <f t="shared" si="48"/>
        <v>2.9254429956536276E-2</v>
      </c>
      <c r="F374" s="10">
        <f t="shared" si="49"/>
        <v>4.4003868471953575E-2</v>
      </c>
      <c r="G374" s="10">
        <f t="shared" si="51"/>
        <v>1.08</v>
      </c>
      <c r="H374" s="17">
        <f t="shared" si="50"/>
        <v>3.159478435305918E-2</v>
      </c>
    </row>
    <row r="375" spans="1:8" x14ac:dyDescent="0.2">
      <c r="A375" s="8"/>
      <c r="B375" s="24" t="s">
        <v>354</v>
      </c>
      <c r="C375" s="21">
        <v>17</v>
      </c>
      <c r="D375" s="9">
        <v>22</v>
      </c>
      <c r="E375" s="10">
        <f t="shared" si="48"/>
        <v>2.8418589100635237E-3</v>
      </c>
      <c r="F375" s="10">
        <f t="shared" si="49"/>
        <v>2.6595744680851063E-3</v>
      </c>
      <c r="G375" s="10">
        <f t="shared" si="51"/>
        <v>0.29411764705882354</v>
      </c>
      <c r="H375" s="17">
        <f t="shared" si="50"/>
        <v>8.3584085590103637E-4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12</v>
      </c>
      <c r="D377" s="9">
        <v>76</v>
      </c>
      <c r="E377" s="10">
        <f t="shared" si="48"/>
        <v>2.0060180541624875E-3</v>
      </c>
      <c r="F377" s="10">
        <f t="shared" si="49"/>
        <v>9.1876208897485497E-3</v>
      </c>
      <c r="G377" s="10">
        <f t="shared" si="51"/>
        <v>5.333333333333333</v>
      </c>
      <c r="H377" s="17">
        <f t="shared" si="50"/>
        <v>1.0698762955533266E-2</v>
      </c>
    </row>
    <row r="378" spans="1:8" x14ac:dyDescent="0.2">
      <c r="A378" s="8"/>
      <c r="B378" s="24" t="s">
        <v>357</v>
      </c>
      <c r="C378" s="21">
        <v>5</v>
      </c>
      <c r="D378" s="9">
        <v>116</v>
      </c>
      <c r="E378" s="10">
        <f t="shared" si="48"/>
        <v>8.3584085590103648E-4</v>
      </c>
      <c r="F378" s="10">
        <f t="shared" si="49"/>
        <v>1.4023210831721471E-2</v>
      </c>
      <c r="G378" s="10">
        <f t="shared" si="51"/>
        <v>22.2</v>
      </c>
      <c r="H378" s="17">
        <f t="shared" si="50"/>
        <v>1.8555667001003008E-2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1</v>
      </c>
      <c r="E380" s="10" t="str">
        <f t="shared" si="48"/>
        <v/>
      </c>
      <c r="F380" s="10">
        <f t="shared" si="49"/>
        <v>1.2088974854932302E-4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251</v>
      </c>
      <c r="D382" s="9">
        <v>504</v>
      </c>
      <c r="E382" s="10">
        <f t="shared" si="48"/>
        <v>4.1959210966232029E-2</v>
      </c>
      <c r="F382" s="10">
        <f t="shared" si="49"/>
        <v>6.09284332688588E-2</v>
      </c>
      <c r="G382" s="10">
        <f t="shared" si="51"/>
        <v>1.0079681274900398</v>
      </c>
      <c r="H382" s="17">
        <f t="shared" si="50"/>
        <v>4.2293547308592444E-2</v>
      </c>
    </row>
    <row r="383" spans="1:8" x14ac:dyDescent="0.2">
      <c r="A383" s="8"/>
      <c r="B383" s="24" t="s">
        <v>362</v>
      </c>
      <c r="C383" s="21">
        <v>2</v>
      </c>
      <c r="D383" s="9">
        <v>21</v>
      </c>
      <c r="E383" s="10">
        <f t="shared" si="48"/>
        <v>3.3433634236041456E-4</v>
      </c>
      <c r="F383" s="10">
        <f t="shared" si="49"/>
        <v>2.5386847195357832E-3</v>
      </c>
      <c r="G383" s="10">
        <f t="shared" si="51"/>
        <v>9.5</v>
      </c>
      <c r="H383" s="17">
        <f t="shared" si="50"/>
        <v>3.1761952524239382E-3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43</v>
      </c>
      <c r="D385" s="9">
        <v>28</v>
      </c>
      <c r="E385" s="10">
        <f t="shared" si="48"/>
        <v>7.1882313607489132E-3</v>
      </c>
      <c r="F385" s="10">
        <f t="shared" si="49"/>
        <v>3.3849129593810446E-3</v>
      </c>
      <c r="G385" s="10">
        <f t="shared" si="51"/>
        <v>-0.34883720930232559</v>
      </c>
      <c r="H385" s="17">
        <f t="shared" si="50"/>
        <v>-2.5075225677031092E-3</v>
      </c>
    </row>
    <row r="386" spans="1:8" x14ac:dyDescent="0.2">
      <c r="A386" s="8"/>
      <c r="B386" s="24" t="s">
        <v>365</v>
      </c>
      <c r="C386" s="21">
        <v>171</v>
      </c>
      <c r="D386" s="9">
        <v>234</v>
      </c>
      <c r="E386" s="10">
        <f t="shared" si="48"/>
        <v>2.8585757271815445E-2</v>
      </c>
      <c r="F386" s="10">
        <f t="shared" si="49"/>
        <v>2.8288201160541586E-2</v>
      </c>
      <c r="G386" s="10">
        <f t="shared" si="51"/>
        <v>0.36842105263157893</v>
      </c>
      <c r="H386" s="17">
        <f t="shared" si="50"/>
        <v>1.0531594784353058E-2</v>
      </c>
    </row>
    <row r="387" spans="1:8" x14ac:dyDescent="0.2">
      <c r="A387" s="8"/>
      <c r="B387" s="24" t="s">
        <v>366</v>
      </c>
      <c r="C387" s="21">
        <v>25</v>
      </c>
      <c r="D387" s="9">
        <v>22</v>
      </c>
      <c r="E387" s="10">
        <f t="shared" si="48"/>
        <v>4.1792042795051826E-3</v>
      </c>
      <c r="F387" s="10">
        <f t="shared" si="49"/>
        <v>2.6595744680851063E-3</v>
      </c>
      <c r="G387" s="10">
        <f t="shared" si="51"/>
        <v>-0.12</v>
      </c>
      <c r="H387" s="17">
        <f t="shared" si="50"/>
        <v>-5.0150451354062187E-4</v>
      </c>
    </row>
    <row r="388" spans="1:8" x14ac:dyDescent="0.2">
      <c r="A388" s="8"/>
      <c r="B388" s="24" t="s">
        <v>367</v>
      </c>
      <c r="C388" s="21">
        <v>3</v>
      </c>
      <c r="D388" s="9">
        <v>2</v>
      </c>
      <c r="E388" s="10">
        <f t="shared" si="48"/>
        <v>5.0150451354062187E-4</v>
      </c>
      <c r="F388" s="10">
        <f t="shared" si="49"/>
        <v>2.4177949709864604E-4</v>
      </c>
      <c r="G388" s="10">
        <f t="shared" si="51"/>
        <v>-0.33333333333333331</v>
      </c>
      <c r="H388" s="17">
        <f t="shared" si="50"/>
        <v>-1.6716817118020728E-4</v>
      </c>
    </row>
    <row r="389" spans="1:8" x14ac:dyDescent="0.2">
      <c r="A389" s="8"/>
      <c r="B389" s="24" t="s">
        <v>368</v>
      </c>
      <c r="C389" s="21">
        <v>4</v>
      </c>
      <c r="D389" s="9">
        <v>10</v>
      </c>
      <c r="E389" s="10">
        <f t="shared" si="48"/>
        <v>6.6867268472082912E-4</v>
      </c>
      <c r="F389" s="10">
        <f t="shared" si="49"/>
        <v>1.2088974854932303E-3</v>
      </c>
      <c r="G389" s="10">
        <f t="shared" si="51"/>
        <v>1.5</v>
      </c>
      <c r="H389" s="17">
        <f t="shared" si="50"/>
        <v>1.0030090270812437E-3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2</v>
      </c>
      <c r="D391" s="9">
        <v>2</v>
      </c>
      <c r="E391" s="10">
        <f t="shared" si="48"/>
        <v>3.3433634236041456E-4</v>
      </c>
      <c r="F391" s="10">
        <f t="shared" si="49"/>
        <v>2.4177949709864604E-4</v>
      </c>
      <c r="G391" s="10">
        <f t="shared" si="51"/>
        <v>0</v>
      </c>
      <c r="H391" s="17">
        <f t="shared" si="50"/>
        <v>0</v>
      </c>
    </row>
    <row r="392" spans="1:8" x14ac:dyDescent="0.2">
      <c r="A392" s="8"/>
      <c r="B392" s="24" t="s">
        <v>371</v>
      </c>
      <c r="C392" s="21">
        <v>10</v>
      </c>
      <c r="D392" s="9">
        <v>8</v>
      </c>
      <c r="E392" s="10">
        <f t="shared" si="48"/>
        <v>1.671681711802073E-3</v>
      </c>
      <c r="F392" s="10">
        <f t="shared" si="49"/>
        <v>9.6711798839458415E-4</v>
      </c>
      <c r="G392" s="10">
        <f t="shared" si="51"/>
        <v>-0.2</v>
      </c>
      <c r="H392" s="17">
        <f t="shared" si="50"/>
        <v>-3.3433634236041461E-4</v>
      </c>
    </row>
    <row r="393" spans="1:8" x14ac:dyDescent="0.2">
      <c r="A393" s="8"/>
      <c r="B393" s="24" t="s">
        <v>372</v>
      </c>
      <c r="C393" s="21">
        <v>4</v>
      </c>
      <c r="D393" s="9">
        <v>7</v>
      </c>
      <c r="E393" s="10">
        <f t="shared" si="48"/>
        <v>6.6867268472082912E-4</v>
      </c>
      <c r="F393" s="10">
        <f t="shared" si="49"/>
        <v>8.4622823984526114E-4</v>
      </c>
      <c r="G393" s="10">
        <f t="shared" si="51"/>
        <v>0.75</v>
      </c>
      <c r="H393" s="17">
        <f t="shared" si="50"/>
        <v>5.0150451354062187E-4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3</v>
      </c>
      <c r="D395" s="9">
        <v>3</v>
      </c>
      <c r="E395" s="10">
        <f t="shared" si="48"/>
        <v>5.0150451354062187E-4</v>
      </c>
      <c r="F395" s="10">
        <f t="shared" si="49"/>
        <v>3.6266924564796907E-4</v>
      </c>
      <c r="G395" s="10">
        <f t="shared" si="51"/>
        <v>0</v>
      </c>
      <c r="H395" s="17">
        <f t="shared" si="50"/>
        <v>0</v>
      </c>
    </row>
    <row r="396" spans="1:8" ht="25.5" x14ac:dyDescent="0.2">
      <c r="A396" s="8"/>
      <c r="B396" s="24" t="s">
        <v>375</v>
      </c>
      <c r="C396" s="21">
        <v>9</v>
      </c>
      <c r="D396" s="9">
        <v>404</v>
      </c>
      <c r="E396" s="10">
        <f t="shared" si="48"/>
        <v>1.5045135406218655E-3</v>
      </c>
      <c r="F396" s="10">
        <f t="shared" si="49"/>
        <v>4.88394584139265E-2</v>
      </c>
      <c r="G396" s="10">
        <f t="shared" si="51"/>
        <v>43.888888888888886</v>
      </c>
      <c r="H396" s="17">
        <f t="shared" si="50"/>
        <v>6.6031427616181873E-2</v>
      </c>
    </row>
    <row r="397" spans="1:8" x14ac:dyDescent="0.2">
      <c r="A397" s="8"/>
      <c r="B397" s="24" t="s">
        <v>376</v>
      </c>
      <c r="C397" s="21">
        <v>195</v>
      </c>
      <c r="D397" s="9">
        <v>267</v>
      </c>
      <c r="E397" s="10">
        <f t="shared" si="48"/>
        <v>3.2597793380140419E-2</v>
      </c>
      <c r="F397" s="10">
        <f t="shared" si="49"/>
        <v>3.2277562862669244E-2</v>
      </c>
      <c r="G397" s="10">
        <f t="shared" si="51"/>
        <v>0.36923076923076925</v>
      </c>
      <c r="H397" s="17">
        <f t="shared" si="50"/>
        <v>1.2036108324974924E-2</v>
      </c>
    </row>
    <row r="398" spans="1:8" x14ac:dyDescent="0.2">
      <c r="A398" s="8"/>
      <c r="B398" s="24" t="s">
        <v>377</v>
      </c>
      <c r="C398" s="21">
        <v>3</v>
      </c>
      <c r="D398" s="9">
        <v>4</v>
      </c>
      <c r="E398" s="10">
        <f t="shared" si="48"/>
        <v>5.0150451354062187E-4</v>
      </c>
      <c r="F398" s="10">
        <f t="shared" si="49"/>
        <v>4.8355899419729207E-4</v>
      </c>
      <c r="G398" s="10">
        <f t="shared" si="51"/>
        <v>0.33333333333333331</v>
      </c>
      <c r="H398" s="17">
        <f t="shared" si="50"/>
        <v>1.6716817118020728E-4</v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7</v>
      </c>
      <c r="D400" s="9">
        <v>6</v>
      </c>
      <c r="E400" s="10">
        <f t="shared" si="48"/>
        <v>1.170177198261451E-3</v>
      </c>
      <c r="F400" s="10">
        <f t="shared" si="49"/>
        <v>7.2533849129593814E-4</v>
      </c>
      <c r="G400" s="10">
        <f t="shared" si="51"/>
        <v>-0.14285714285714285</v>
      </c>
      <c r="H400" s="17">
        <f t="shared" si="50"/>
        <v>-1.6716817118020728E-4</v>
      </c>
    </row>
    <row r="401" spans="1:8" x14ac:dyDescent="0.2">
      <c r="A401" s="8"/>
      <c r="B401" s="24" t="s">
        <v>380</v>
      </c>
      <c r="C401" s="21">
        <v>30</v>
      </c>
      <c r="D401" s="9">
        <v>47</v>
      </c>
      <c r="E401" s="10">
        <f t="shared" si="48"/>
        <v>5.0150451354062184E-3</v>
      </c>
      <c r="F401" s="10">
        <f t="shared" si="49"/>
        <v>5.681818181818182E-3</v>
      </c>
      <c r="G401" s="10">
        <f t="shared" si="51"/>
        <v>0.56666666666666665</v>
      </c>
      <c r="H401" s="17">
        <f t="shared" si="50"/>
        <v>2.8418589100635237E-3</v>
      </c>
    </row>
    <row r="402" spans="1:8" x14ac:dyDescent="0.2">
      <c r="A402" s="8"/>
      <c r="B402" s="24" t="s">
        <v>381</v>
      </c>
      <c r="C402" s="21">
        <v>6</v>
      </c>
      <c r="D402" s="9">
        <v>7</v>
      </c>
      <c r="E402" s="10">
        <f t="shared" si="48"/>
        <v>1.0030090270812437E-3</v>
      </c>
      <c r="F402" s="10">
        <f t="shared" si="49"/>
        <v>8.4622823984526114E-4</v>
      </c>
      <c r="G402" s="10">
        <f t="shared" si="51"/>
        <v>0.16666666666666666</v>
      </c>
      <c r="H402" s="17">
        <f t="shared" si="50"/>
        <v>1.6716817118020728E-4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1</v>
      </c>
      <c r="E404" s="10" t="str">
        <f t="shared" si="48"/>
        <v/>
      </c>
      <c r="F404" s="10">
        <f t="shared" si="49"/>
        <v>1.2088974854932302E-4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2</v>
      </c>
      <c r="E408" s="10" t="str">
        <f t="shared" si="48"/>
        <v/>
      </c>
      <c r="F408" s="10">
        <f t="shared" si="49"/>
        <v>2.4177949709864604E-4</v>
      </c>
      <c r="G408" s="10">
        <f t="shared" si="51"/>
        <v>1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841</v>
      </c>
      <c r="D410" s="9">
        <v>787</v>
      </c>
      <c r="E410" s="10">
        <f t="shared" si="48"/>
        <v>0.14058843196255433</v>
      </c>
      <c r="F410" s="10">
        <f t="shared" si="49"/>
        <v>9.5140232108317221E-2</v>
      </c>
      <c r="G410" s="10">
        <f t="shared" si="51"/>
        <v>-6.4209274673008326E-2</v>
      </c>
      <c r="H410" s="17">
        <f t="shared" si="50"/>
        <v>-9.0270812437311942E-3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2</v>
      </c>
      <c r="E412" s="10" t="str">
        <f t="shared" si="48"/>
        <v/>
      </c>
      <c r="F412" s="10">
        <f t="shared" si="49"/>
        <v>2.4177949709864604E-4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66</v>
      </c>
      <c r="D413" s="9">
        <v>84</v>
      </c>
      <c r="E413" s="10">
        <f t="shared" si="48"/>
        <v>1.1033099297893681E-2</v>
      </c>
      <c r="F413" s="10">
        <f t="shared" si="49"/>
        <v>1.0154738878143133E-2</v>
      </c>
      <c r="G413" s="10">
        <f t="shared" si="51"/>
        <v>0.27272727272727271</v>
      </c>
      <c r="H413" s="17">
        <f t="shared" si="50"/>
        <v>3.009027081243731E-3</v>
      </c>
    </row>
    <row r="414" spans="1:8" x14ac:dyDescent="0.2">
      <c r="A414" s="8"/>
      <c r="B414" s="24" t="s">
        <v>393</v>
      </c>
      <c r="C414" s="21">
        <v>191</v>
      </c>
      <c r="D414" s="9">
        <v>131</v>
      </c>
      <c r="E414" s="10">
        <f t="shared" si="48"/>
        <v>3.1929120695419595E-2</v>
      </c>
      <c r="F414" s="10">
        <f t="shared" si="49"/>
        <v>1.5836557059961315E-2</v>
      </c>
      <c r="G414" s="10">
        <f t="shared" si="51"/>
        <v>-0.31413612565445026</v>
      </c>
      <c r="H414" s="17">
        <f t="shared" si="50"/>
        <v>-1.0030090270812439E-2</v>
      </c>
    </row>
    <row r="415" spans="1:8" x14ac:dyDescent="0.2">
      <c r="A415" s="8"/>
      <c r="B415" s="24" t="s">
        <v>394</v>
      </c>
      <c r="C415" s="21">
        <v>106</v>
      </c>
      <c r="D415" s="9">
        <v>177</v>
      </c>
      <c r="E415" s="10">
        <f t="shared" si="48"/>
        <v>1.7719826145101973E-2</v>
      </c>
      <c r="F415" s="10">
        <f t="shared" si="49"/>
        <v>2.1397485493230173E-2</v>
      </c>
      <c r="G415" s="10">
        <f t="shared" si="51"/>
        <v>0.66981132075471694</v>
      </c>
      <c r="H415" s="17">
        <f t="shared" si="50"/>
        <v>1.1868940153794718E-2</v>
      </c>
    </row>
    <row r="416" spans="1:8" x14ac:dyDescent="0.2">
      <c r="A416" s="8"/>
      <c r="B416" s="24" t="s">
        <v>395</v>
      </c>
      <c r="C416" s="21">
        <v>0</v>
      </c>
      <c r="D416" s="9">
        <v>1</v>
      </c>
      <c r="E416" s="10" t="str">
        <f t="shared" si="48"/>
        <v/>
      </c>
      <c r="F416" s="10">
        <f t="shared" si="49"/>
        <v>1.2088974854932302E-4</v>
      </c>
      <c r="G416" s="10">
        <f t="shared" si="51"/>
        <v>1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3</v>
      </c>
      <c r="D417" s="9">
        <v>9</v>
      </c>
      <c r="E417" s="10">
        <f t="shared" si="48"/>
        <v>5.0150451354062187E-4</v>
      </c>
      <c r="F417" s="10">
        <f t="shared" si="49"/>
        <v>1.0880077369439071E-3</v>
      </c>
      <c r="G417" s="10">
        <f t="shared" si="51"/>
        <v>2</v>
      </c>
      <c r="H417" s="17">
        <f t="shared" si="50"/>
        <v>1.0030090270812437E-3</v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16</v>
      </c>
      <c r="D419" s="9">
        <v>21</v>
      </c>
      <c r="E419" s="10">
        <f t="shared" si="48"/>
        <v>2.6746907388833165E-3</v>
      </c>
      <c r="F419" s="10">
        <f t="shared" si="49"/>
        <v>2.5386847195357832E-3</v>
      </c>
      <c r="G419" s="10">
        <f t="shared" si="51"/>
        <v>0.3125</v>
      </c>
      <c r="H419" s="17">
        <f t="shared" si="50"/>
        <v>8.3584085590103637E-4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27</v>
      </c>
      <c r="D421" s="9">
        <v>14</v>
      </c>
      <c r="E421" s="10">
        <f t="shared" si="48"/>
        <v>4.5135406218655971E-3</v>
      </c>
      <c r="F421" s="10">
        <f t="shared" si="49"/>
        <v>1.6924564796905223E-3</v>
      </c>
      <c r="G421" s="10">
        <f t="shared" si="51"/>
        <v>-0.48148148148148145</v>
      </c>
      <c r="H421" s="17">
        <f t="shared" si="50"/>
        <v>-2.1731862253426947E-3</v>
      </c>
    </row>
    <row r="422" spans="1:8" x14ac:dyDescent="0.2">
      <c r="A422" s="8"/>
      <c r="B422" s="24" t="s">
        <v>401</v>
      </c>
      <c r="C422" s="21">
        <v>14</v>
      </c>
      <c r="D422" s="9">
        <v>1</v>
      </c>
      <c r="E422" s="10">
        <f t="shared" si="48"/>
        <v>2.340354396522902E-3</v>
      </c>
      <c r="F422" s="10">
        <f t="shared" si="49"/>
        <v>1.2088974854932302E-4</v>
      </c>
      <c r="G422" s="10">
        <f t="shared" si="51"/>
        <v>-0.9285714285714286</v>
      </c>
      <c r="H422" s="17">
        <f t="shared" si="50"/>
        <v>-2.1731862253426947E-3</v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5</v>
      </c>
      <c r="D424" s="9">
        <v>16</v>
      </c>
      <c r="E424" s="10">
        <f t="shared" si="48"/>
        <v>8.3584085590103648E-4</v>
      </c>
      <c r="F424" s="10">
        <f t="shared" si="49"/>
        <v>1.9342359767891683E-3</v>
      </c>
      <c r="G424" s="10">
        <f t="shared" si="51"/>
        <v>2.2000000000000002</v>
      </c>
      <c r="H424" s="17">
        <f t="shared" si="50"/>
        <v>1.8388498829822804E-3</v>
      </c>
    </row>
    <row r="425" spans="1:8" x14ac:dyDescent="0.2">
      <c r="A425" s="8"/>
      <c r="B425" s="24" t="s">
        <v>404</v>
      </c>
      <c r="C425" s="21">
        <v>33</v>
      </c>
      <c r="D425" s="9">
        <v>32</v>
      </c>
      <c r="E425" s="10">
        <f t="shared" si="48"/>
        <v>5.5165496489468406E-3</v>
      </c>
      <c r="F425" s="10">
        <f t="shared" si="49"/>
        <v>3.8684719535783366E-3</v>
      </c>
      <c r="G425" s="10">
        <f t="shared" si="51"/>
        <v>-3.0303030303030304E-2</v>
      </c>
      <c r="H425" s="17">
        <f t="shared" si="50"/>
        <v>-1.6716817118020731E-4</v>
      </c>
    </row>
    <row r="426" spans="1:8" x14ac:dyDescent="0.2">
      <c r="A426" s="8"/>
      <c r="B426" s="24" t="s">
        <v>405</v>
      </c>
      <c r="C426" s="21">
        <v>113</v>
      </c>
      <c r="D426" s="9">
        <v>127</v>
      </c>
      <c r="E426" s="10">
        <f t="shared" ref="E426:E489" si="52">+IF(C426=0,"",C426/C$362)</f>
        <v>1.8890003343363423E-2</v>
      </c>
      <c r="F426" s="10">
        <f t="shared" ref="F426:F489" si="53">+IF(D426=0,"",D426/D$362)</f>
        <v>1.5352998065764022E-2</v>
      </c>
      <c r="G426" s="10">
        <f t="shared" si="51"/>
        <v>0.12389380530973451</v>
      </c>
      <c r="H426" s="17">
        <f t="shared" ref="H426:H489" si="54">+IF(OR(AND(E426=""),(G426="")),"",E426*G426)</f>
        <v>2.340354396522902E-3</v>
      </c>
    </row>
    <row r="427" spans="1:8" x14ac:dyDescent="0.2">
      <c r="A427" s="8"/>
      <c r="B427" s="24" t="s">
        <v>406</v>
      </c>
      <c r="C427" s="21">
        <v>20</v>
      </c>
      <c r="D427" s="9">
        <v>23</v>
      </c>
      <c r="E427" s="10">
        <f t="shared" si="52"/>
        <v>3.3433634236041459E-3</v>
      </c>
      <c r="F427" s="10">
        <f t="shared" si="53"/>
        <v>2.7804642166344294E-3</v>
      </c>
      <c r="G427" s="10">
        <f t="shared" ref="G427:G490" si="55">+IF(AND(C427=0,D427=0)," ",IF(C427=0,1,IF(D427=0,-1,(D427-C427)/C427)))</f>
        <v>0.15</v>
      </c>
      <c r="H427" s="17">
        <f t="shared" si="54"/>
        <v>5.0150451354062187E-4</v>
      </c>
    </row>
    <row r="428" spans="1:8" x14ac:dyDescent="0.2">
      <c r="A428" s="8"/>
      <c r="B428" s="24" t="s">
        <v>407</v>
      </c>
      <c r="C428" s="21">
        <v>59</v>
      </c>
      <c r="D428" s="9">
        <v>85</v>
      </c>
      <c r="E428" s="10">
        <f t="shared" si="52"/>
        <v>9.8629220996322292E-3</v>
      </c>
      <c r="F428" s="10">
        <f t="shared" si="53"/>
        <v>1.0275628626692457E-2</v>
      </c>
      <c r="G428" s="10">
        <f t="shared" si="55"/>
        <v>0.44067796610169491</v>
      </c>
      <c r="H428" s="17">
        <f t="shared" si="54"/>
        <v>4.3463724506853894E-3</v>
      </c>
    </row>
    <row r="429" spans="1:8" x14ac:dyDescent="0.2">
      <c r="A429" s="8"/>
      <c r="B429" s="24" t="s">
        <v>408</v>
      </c>
      <c r="C429" s="21">
        <v>4</v>
      </c>
      <c r="D429" s="9">
        <v>15</v>
      </c>
      <c r="E429" s="10">
        <f t="shared" si="52"/>
        <v>6.6867268472082912E-4</v>
      </c>
      <c r="F429" s="10">
        <f t="shared" si="53"/>
        <v>1.8133462282398452E-3</v>
      </c>
      <c r="G429" s="10">
        <f t="shared" si="55"/>
        <v>2.75</v>
      </c>
      <c r="H429" s="17">
        <f t="shared" si="54"/>
        <v>1.83884988298228E-3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1</v>
      </c>
      <c r="E432" s="10" t="str">
        <f t="shared" si="52"/>
        <v/>
      </c>
      <c r="F432" s="10">
        <f t="shared" si="53"/>
        <v>1.2088974854932302E-4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204</v>
      </c>
      <c r="D437" s="9">
        <v>225</v>
      </c>
      <c r="E437" s="10">
        <f t="shared" si="52"/>
        <v>3.4102306920762285E-2</v>
      </c>
      <c r="F437" s="10">
        <f t="shared" si="53"/>
        <v>2.7200193423597679E-2</v>
      </c>
      <c r="G437" s="10">
        <f t="shared" si="55"/>
        <v>0.10294117647058823</v>
      </c>
      <c r="H437" s="17">
        <f t="shared" si="54"/>
        <v>3.5105315947843527E-3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92</v>
      </c>
      <c r="D439" s="9">
        <v>2</v>
      </c>
      <c r="E439" s="10">
        <f t="shared" si="52"/>
        <v>1.5379471748579071E-2</v>
      </c>
      <c r="F439" s="10">
        <f t="shared" si="53"/>
        <v>2.4177949709864604E-4</v>
      </c>
      <c r="G439" s="10">
        <f t="shared" si="55"/>
        <v>-0.97826086956521741</v>
      </c>
      <c r="H439" s="17">
        <f t="shared" si="54"/>
        <v>-1.5045135406218657E-2</v>
      </c>
    </row>
    <row r="440" spans="1:8" x14ac:dyDescent="0.2">
      <c r="A440" s="8"/>
      <c r="B440" s="24" t="s">
        <v>419</v>
      </c>
      <c r="C440" s="21">
        <v>4</v>
      </c>
      <c r="D440" s="9">
        <v>3</v>
      </c>
      <c r="E440" s="10">
        <f t="shared" si="52"/>
        <v>6.6867268472082912E-4</v>
      </c>
      <c r="F440" s="10">
        <f t="shared" si="53"/>
        <v>3.6266924564796907E-4</v>
      </c>
      <c r="G440" s="10">
        <f t="shared" si="55"/>
        <v>-0.25</v>
      </c>
      <c r="H440" s="17">
        <f t="shared" si="54"/>
        <v>-1.6716817118020728E-4</v>
      </c>
    </row>
    <row r="441" spans="1:8" x14ac:dyDescent="0.2">
      <c r="A441" s="8"/>
      <c r="B441" s="24" t="s">
        <v>420</v>
      </c>
      <c r="C441" s="21">
        <v>5</v>
      </c>
      <c r="D441" s="9">
        <v>26</v>
      </c>
      <c r="E441" s="10">
        <f t="shared" si="52"/>
        <v>8.3584085590103648E-4</v>
      </c>
      <c r="F441" s="10">
        <f t="shared" si="53"/>
        <v>3.1431334622823983E-3</v>
      </c>
      <c r="G441" s="10">
        <f t="shared" si="55"/>
        <v>4.2</v>
      </c>
      <c r="H441" s="17">
        <f t="shared" si="54"/>
        <v>3.5105315947843532E-3</v>
      </c>
    </row>
    <row r="442" spans="1:8" x14ac:dyDescent="0.2">
      <c r="A442" s="8"/>
      <c r="B442" s="24" t="s">
        <v>421</v>
      </c>
      <c r="C442" s="21">
        <v>2</v>
      </c>
      <c r="D442" s="9">
        <v>2</v>
      </c>
      <c r="E442" s="10">
        <f t="shared" si="52"/>
        <v>3.3433634236041456E-4</v>
      </c>
      <c r="F442" s="10">
        <f t="shared" si="53"/>
        <v>2.4177949709864604E-4</v>
      </c>
      <c r="G442" s="10">
        <f t="shared" si="55"/>
        <v>0</v>
      </c>
      <c r="H442" s="17">
        <f t="shared" si="54"/>
        <v>0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5</v>
      </c>
      <c r="D445" s="9">
        <v>15</v>
      </c>
      <c r="E445" s="10">
        <f t="shared" si="52"/>
        <v>8.3584085590103648E-4</v>
      </c>
      <c r="F445" s="10">
        <f t="shared" si="53"/>
        <v>1.8133462282398452E-3</v>
      </c>
      <c r="G445" s="10">
        <f t="shared" si="55"/>
        <v>2</v>
      </c>
      <c r="H445" s="17">
        <f t="shared" si="54"/>
        <v>1.671681711802073E-3</v>
      </c>
    </row>
    <row r="446" spans="1:8" x14ac:dyDescent="0.2">
      <c r="A446" s="8"/>
      <c r="B446" s="24" t="s">
        <v>425</v>
      </c>
      <c r="C446" s="21">
        <v>7</v>
      </c>
      <c r="D446" s="9">
        <v>7</v>
      </c>
      <c r="E446" s="10">
        <f t="shared" si="52"/>
        <v>1.170177198261451E-3</v>
      </c>
      <c r="F446" s="10">
        <f t="shared" si="53"/>
        <v>8.4622823984526114E-4</v>
      </c>
      <c r="G446" s="10">
        <f t="shared" si="55"/>
        <v>0</v>
      </c>
      <c r="H446" s="17">
        <f t="shared" si="54"/>
        <v>0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15</v>
      </c>
      <c r="E449" s="10" t="str">
        <f t="shared" si="52"/>
        <v/>
      </c>
      <c r="F449" s="10">
        <f t="shared" si="53"/>
        <v>1.8133462282398452E-3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196</v>
      </c>
      <c r="D451" s="9">
        <v>246</v>
      </c>
      <c r="E451" s="10">
        <f t="shared" si="52"/>
        <v>3.276496155132063E-2</v>
      </c>
      <c r="F451" s="10">
        <f t="shared" si="53"/>
        <v>2.9738878143133463E-2</v>
      </c>
      <c r="G451" s="10">
        <f t="shared" si="55"/>
        <v>0.25510204081632654</v>
      </c>
      <c r="H451" s="17">
        <f t="shared" si="54"/>
        <v>8.3584085590103652E-3</v>
      </c>
    </row>
    <row r="452" spans="1:8" x14ac:dyDescent="0.2">
      <c r="A452" s="8"/>
      <c r="B452" s="24" t="s">
        <v>431</v>
      </c>
      <c r="C452" s="21">
        <v>0</v>
      </c>
      <c r="D452" s="9">
        <v>4</v>
      </c>
      <c r="E452" s="10" t="str">
        <f t="shared" si="52"/>
        <v/>
      </c>
      <c r="F452" s="10">
        <f t="shared" si="53"/>
        <v>4.8355899419729207E-4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23</v>
      </c>
      <c r="D453" s="9">
        <v>16</v>
      </c>
      <c r="E453" s="10">
        <f t="shared" si="52"/>
        <v>3.8448679371447677E-3</v>
      </c>
      <c r="F453" s="10">
        <f t="shared" si="53"/>
        <v>1.9342359767891683E-3</v>
      </c>
      <c r="G453" s="10">
        <f t="shared" si="55"/>
        <v>-0.30434782608695654</v>
      </c>
      <c r="H453" s="17">
        <f t="shared" si="54"/>
        <v>-1.1701771982614512E-3</v>
      </c>
    </row>
    <row r="454" spans="1:8" ht="25.5" x14ac:dyDescent="0.2">
      <c r="A454" s="8"/>
      <c r="B454" s="24" t="s">
        <v>433</v>
      </c>
      <c r="C454" s="21">
        <v>0</v>
      </c>
      <c r="D454" s="9">
        <v>5</v>
      </c>
      <c r="E454" s="10" t="str">
        <f t="shared" si="52"/>
        <v/>
      </c>
      <c r="F454" s="10">
        <f t="shared" si="53"/>
        <v>6.0444874274661513E-4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1</v>
      </c>
      <c r="E455" s="10" t="str">
        <f t="shared" si="52"/>
        <v/>
      </c>
      <c r="F455" s="10">
        <f t="shared" si="53"/>
        <v>1.2088974854932302E-4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10</v>
      </c>
      <c r="D456" s="9">
        <v>2</v>
      </c>
      <c r="E456" s="10">
        <f t="shared" si="52"/>
        <v>1.671681711802073E-3</v>
      </c>
      <c r="F456" s="10">
        <f t="shared" si="53"/>
        <v>2.4177949709864604E-4</v>
      </c>
      <c r="G456" s="10">
        <f t="shared" si="55"/>
        <v>-0.8</v>
      </c>
      <c r="H456" s="17">
        <f t="shared" si="54"/>
        <v>-1.3373453694416585E-3</v>
      </c>
    </row>
    <row r="457" spans="1:8" x14ac:dyDescent="0.2">
      <c r="A457" s="8"/>
      <c r="B457" s="24" t="s">
        <v>436</v>
      </c>
      <c r="C457" s="21">
        <v>1</v>
      </c>
      <c r="D457" s="9">
        <v>28</v>
      </c>
      <c r="E457" s="10">
        <f t="shared" si="52"/>
        <v>1.6716817118020728E-4</v>
      </c>
      <c r="F457" s="10">
        <f t="shared" si="53"/>
        <v>3.3849129593810446E-3</v>
      </c>
      <c r="G457" s="10">
        <f t="shared" si="55"/>
        <v>27</v>
      </c>
      <c r="H457" s="17">
        <f t="shared" si="54"/>
        <v>4.5135406218655963E-3</v>
      </c>
    </row>
    <row r="458" spans="1:8" x14ac:dyDescent="0.2">
      <c r="A458" s="8"/>
      <c r="B458" s="24" t="s">
        <v>437</v>
      </c>
      <c r="C458" s="21">
        <v>102</v>
      </c>
      <c r="D458" s="9">
        <v>93</v>
      </c>
      <c r="E458" s="10">
        <f t="shared" si="52"/>
        <v>1.7051153460381142E-2</v>
      </c>
      <c r="F458" s="10">
        <f t="shared" si="53"/>
        <v>1.124274661508704E-2</v>
      </c>
      <c r="G458" s="10">
        <f t="shared" si="55"/>
        <v>-8.8235294117647065E-2</v>
      </c>
      <c r="H458" s="17">
        <f t="shared" si="54"/>
        <v>-1.5045135406218657E-3</v>
      </c>
    </row>
    <row r="459" spans="1:8" x14ac:dyDescent="0.2">
      <c r="A459" s="8"/>
      <c r="B459" s="24" t="s">
        <v>438</v>
      </c>
      <c r="C459" s="21">
        <v>3</v>
      </c>
      <c r="D459" s="9">
        <v>0</v>
      </c>
      <c r="E459" s="10">
        <f t="shared" si="52"/>
        <v>5.0150451354062187E-4</v>
      </c>
      <c r="F459" s="10" t="str">
        <f t="shared" si="53"/>
        <v/>
      </c>
      <c r="G459" s="10">
        <f t="shared" si="55"/>
        <v>-1</v>
      </c>
      <c r="H459" s="17">
        <f t="shared" si="54"/>
        <v>-5.0150451354062187E-4</v>
      </c>
    </row>
    <row r="460" spans="1:8" x14ac:dyDescent="0.2">
      <c r="A460" s="8"/>
      <c r="B460" s="24" t="s">
        <v>439</v>
      </c>
      <c r="C460" s="21">
        <v>58</v>
      </c>
      <c r="D460" s="9">
        <v>32</v>
      </c>
      <c r="E460" s="10">
        <f t="shared" si="52"/>
        <v>9.6957539284520233E-3</v>
      </c>
      <c r="F460" s="10">
        <f t="shared" si="53"/>
        <v>3.8684719535783366E-3</v>
      </c>
      <c r="G460" s="10">
        <f t="shared" si="55"/>
        <v>-0.44827586206896552</v>
      </c>
      <c r="H460" s="17">
        <f t="shared" si="54"/>
        <v>-4.3463724506853894E-3</v>
      </c>
    </row>
    <row r="461" spans="1:8" x14ac:dyDescent="0.2">
      <c r="A461" s="8"/>
      <c r="B461" s="24" t="s">
        <v>440</v>
      </c>
      <c r="C461" s="21">
        <v>38</v>
      </c>
      <c r="D461" s="9">
        <v>38</v>
      </c>
      <c r="E461" s="10">
        <f t="shared" si="52"/>
        <v>6.3523905048478773E-3</v>
      </c>
      <c r="F461" s="10">
        <f t="shared" si="53"/>
        <v>4.5938104448742748E-3</v>
      </c>
      <c r="G461" s="10">
        <f t="shared" si="55"/>
        <v>0</v>
      </c>
      <c r="H461" s="17">
        <f t="shared" si="54"/>
        <v>0</v>
      </c>
    </row>
    <row r="462" spans="1:8" x14ac:dyDescent="0.2">
      <c r="A462" s="8"/>
      <c r="B462" s="24" t="s">
        <v>441</v>
      </c>
      <c r="C462" s="21">
        <v>22</v>
      </c>
      <c r="D462" s="9">
        <v>22</v>
      </c>
      <c r="E462" s="10">
        <f t="shared" si="52"/>
        <v>3.6776997659645604E-3</v>
      </c>
      <c r="F462" s="10">
        <f t="shared" si="53"/>
        <v>2.6595744680851063E-3</v>
      </c>
      <c r="G462" s="10">
        <f t="shared" si="55"/>
        <v>0</v>
      </c>
      <c r="H462" s="17">
        <f t="shared" si="54"/>
        <v>0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22</v>
      </c>
      <c r="D464" s="9">
        <v>14</v>
      </c>
      <c r="E464" s="10">
        <f t="shared" si="52"/>
        <v>3.6776997659645604E-3</v>
      </c>
      <c r="F464" s="10">
        <f t="shared" si="53"/>
        <v>1.6924564796905223E-3</v>
      </c>
      <c r="G464" s="10">
        <f t="shared" si="55"/>
        <v>-0.36363636363636365</v>
      </c>
      <c r="H464" s="17">
        <f t="shared" si="54"/>
        <v>-1.3373453694416585E-3</v>
      </c>
    </row>
    <row r="465" spans="1:8" x14ac:dyDescent="0.2">
      <c r="A465" s="8"/>
      <c r="B465" s="24" t="s">
        <v>444</v>
      </c>
      <c r="C465" s="21">
        <v>0</v>
      </c>
      <c r="D465" s="9">
        <v>2</v>
      </c>
      <c r="E465" s="10" t="str">
        <f t="shared" si="52"/>
        <v/>
      </c>
      <c r="F465" s="10">
        <f t="shared" si="53"/>
        <v>2.4177949709864604E-4</v>
      </c>
      <c r="G465" s="10">
        <f t="shared" si="55"/>
        <v>1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1</v>
      </c>
      <c r="E467" s="10" t="str">
        <f t="shared" si="52"/>
        <v/>
      </c>
      <c r="F467" s="10">
        <f t="shared" si="53"/>
        <v>1.2088974854932302E-4</v>
      </c>
      <c r="G467" s="10">
        <f t="shared" si="55"/>
        <v>1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3</v>
      </c>
      <c r="D469" s="9">
        <v>1</v>
      </c>
      <c r="E469" s="10">
        <f t="shared" si="52"/>
        <v>5.0150451354062187E-4</v>
      </c>
      <c r="F469" s="10">
        <f t="shared" si="53"/>
        <v>1.2088974854932302E-4</v>
      </c>
      <c r="G469" s="10">
        <f t="shared" si="55"/>
        <v>-0.66666666666666663</v>
      </c>
      <c r="H469" s="17">
        <f t="shared" si="54"/>
        <v>-3.3433634236041456E-4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3</v>
      </c>
      <c r="D472" s="9">
        <v>9</v>
      </c>
      <c r="E472" s="10">
        <f t="shared" si="52"/>
        <v>5.0150451354062187E-4</v>
      </c>
      <c r="F472" s="10">
        <f t="shared" si="53"/>
        <v>1.0880077369439071E-3</v>
      </c>
      <c r="G472" s="10">
        <f t="shared" si="55"/>
        <v>2</v>
      </c>
      <c r="H472" s="17">
        <f t="shared" si="54"/>
        <v>1.0030090270812437E-3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13</v>
      </c>
      <c r="D474" s="9">
        <v>19</v>
      </c>
      <c r="E474" s="10">
        <f t="shared" si="52"/>
        <v>2.1731862253426947E-3</v>
      </c>
      <c r="F474" s="10">
        <f t="shared" si="53"/>
        <v>2.2969052224371374E-3</v>
      </c>
      <c r="G474" s="10">
        <f t="shared" si="55"/>
        <v>0.46153846153846156</v>
      </c>
      <c r="H474" s="17">
        <f t="shared" si="54"/>
        <v>1.0030090270812437E-3</v>
      </c>
    </row>
    <row r="475" spans="1:8" x14ac:dyDescent="0.2">
      <c r="A475" s="8"/>
      <c r="B475" s="24" t="s">
        <v>454</v>
      </c>
      <c r="C475" s="21">
        <v>24</v>
      </c>
      <c r="D475" s="9">
        <v>74</v>
      </c>
      <c r="E475" s="10">
        <f t="shared" si="52"/>
        <v>4.0120361083249749E-3</v>
      </c>
      <c r="F475" s="10">
        <f t="shared" si="53"/>
        <v>8.9458413926499034E-3</v>
      </c>
      <c r="G475" s="10">
        <f t="shared" si="55"/>
        <v>2.0833333333333335</v>
      </c>
      <c r="H475" s="17">
        <f t="shared" si="54"/>
        <v>8.3584085590103652E-3</v>
      </c>
    </row>
    <row r="476" spans="1:8" x14ac:dyDescent="0.2">
      <c r="A476" s="8"/>
      <c r="B476" s="24" t="s">
        <v>455</v>
      </c>
      <c r="C476" s="21">
        <v>34</v>
      </c>
      <c r="D476" s="9">
        <v>11</v>
      </c>
      <c r="E476" s="10">
        <f t="shared" si="52"/>
        <v>5.6837178201270475E-3</v>
      </c>
      <c r="F476" s="10">
        <f t="shared" si="53"/>
        <v>1.3297872340425532E-3</v>
      </c>
      <c r="G476" s="10">
        <f t="shared" si="55"/>
        <v>-0.67647058823529416</v>
      </c>
      <c r="H476" s="17">
        <f t="shared" si="54"/>
        <v>-3.8448679371447677E-3</v>
      </c>
    </row>
    <row r="477" spans="1:8" ht="25.5" x14ac:dyDescent="0.2">
      <c r="A477" s="8"/>
      <c r="B477" s="24" t="s">
        <v>456</v>
      </c>
      <c r="C477" s="21">
        <v>7</v>
      </c>
      <c r="D477" s="9">
        <v>10</v>
      </c>
      <c r="E477" s="10">
        <f t="shared" si="52"/>
        <v>1.170177198261451E-3</v>
      </c>
      <c r="F477" s="10">
        <f t="shared" si="53"/>
        <v>1.2088974854932303E-3</v>
      </c>
      <c r="G477" s="10">
        <f t="shared" si="55"/>
        <v>0.42857142857142855</v>
      </c>
      <c r="H477" s="17">
        <f t="shared" si="54"/>
        <v>5.0150451354062187E-4</v>
      </c>
    </row>
    <row r="478" spans="1:8" ht="25.5" x14ac:dyDescent="0.2">
      <c r="A478" s="8"/>
      <c r="B478" s="24" t="s">
        <v>457</v>
      </c>
      <c r="C478" s="21">
        <v>22</v>
      </c>
      <c r="D478" s="9">
        <v>63</v>
      </c>
      <c r="E478" s="10">
        <f t="shared" si="52"/>
        <v>3.6776997659645604E-3</v>
      </c>
      <c r="F478" s="10">
        <f t="shared" si="53"/>
        <v>7.61605415860735E-3</v>
      </c>
      <c r="G478" s="10">
        <f t="shared" si="55"/>
        <v>1.8636363636363635</v>
      </c>
      <c r="H478" s="17">
        <f t="shared" si="54"/>
        <v>6.8538950183884987E-3</v>
      </c>
    </row>
    <row r="479" spans="1:8" ht="25.5" x14ac:dyDescent="0.2">
      <c r="A479" s="8"/>
      <c r="B479" s="24" t="s">
        <v>458</v>
      </c>
      <c r="C479" s="21">
        <v>0</v>
      </c>
      <c r="D479" s="9">
        <v>1</v>
      </c>
      <c r="E479" s="10" t="str">
        <f t="shared" si="52"/>
        <v/>
      </c>
      <c r="F479" s="10">
        <f t="shared" si="53"/>
        <v>1.2088974854932302E-4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10</v>
      </c>
      <c r="D480" s="9">
        <v>9</v>
      </c>
      <c r="E480" s="10">
        <f t="shared" si="52"/>
        <v>1.671681711802073E-3</v>
      </c>
      <c r="F480" s="10">
        <f t="shared" si="53"/>
        <v>1.0880077369439071E-3</v>
      </c>
      <c r="G480" s="10">
        <f t="shared" si="55"/>
        <v>-0.1</v>
      </c>
      <c r="H480" s="17">
        <f t="shared" si="54"/>
        <v>-1.6716817118020731E-4</v>
      </c>
    </row>
    <row r="481" spans="1:8" ht="25.5" x14ac:dyDescent="0.2">
      <c r="A481" s="8"/>
      <c r="B481" s="24" t="s">
        <v>460</v>
      </c>
      <c r="C481" s="21">
        <v>0</v>
      </c>
      <c r="D481" s="9">
        <v>1</v>
      </c>
      <c r="E481" s="10" t="str">
        <f t="shared" si="52"/>
        <v/>
      </c>
      <c r="F481" s="10">
        <f t="shared" si="53"/>
        <v>1.2088974854932302E-4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7</v>
      </c>
      <c r="D482" s="9">
        <v>3</v>
      </c>
      <c r="E482" s="10">
        <f t="shared" si="52"/>
        <v>1.170177198261451E-3</v>
      </c>
      <c r="F482" s="10">
        <f t="shared" si="53"/>
        <v>3.6266924564796907E-4</v>
      </c>
      <c r="G482" s="10">
        <f t="shared" si="55"/>
        <v>-0.5714285714285714</v>
      </c>
      <c r="H482" s="17">
        <f t="shared" si="54"/>
        <v>-6.6867268472082912E-4</v>
      </c>
    </row>
    <row r="483" spans="1:8" x14ac:dyDescent="0.2">
      <c r="A483" s="8"/>
      <c r="B483" s="24" t="s">
        <v>462</v>
      </c>
      <c r="C483" s="21">
        <v>0</v>
      </c>
      <c r="D483" s="9">
        <v>2</v>
      </c>
      <c r="E483" s="10" t="str">
        <f t="shared" si="52"/>
        <v/>
      </c>
      <c r="F483" s="10">
        <f t="shared" si="53"/>
        <v>2.4177949709864604E-4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103</v>
      </c>
      <c r="D484" s="9">
        <v>165</v>
      </c>
      <c r="E484" s="10">
        <f t="shared" si="52"/>
        <v>1.721832163156135E-2</v>
      </c>
      <c r="F484" s="10">
        <f t="shared" si="53"/>
        <v>1.9946808510638299E-2</v>
      </c>
      <c r="G484" s="10">
        <f t="shared" si="55"/>
        <v>0.60194174757281549</v>
      </c>
      <c r="H484" s="17">
        <f t="shared" si="54"/>
        <v>1.0364426613172851E-2</v>
      </c>
    </row>
    <row r="485" spans="1:8" x14ac:dyDescent="0.2">
      <c r="A485" s="8"/>
      <c r="B485" s="24" t="s">
        <v>464</v>
      </c>
      <c r="C485" s="21">
        <v>8</v>
      </c>
      <c r="D485" s="9">
        <v>5</v>
      </c>
      <c r="E485" s="10">
        <f t="shared" si="52"/>
        <v>1.3373453694416582E-3</v>
      </c>
      <c r="F485" s="10">
        <f t="shared" si="53"/>
        <v>6.0444874274661513E-4</v>
      </c>
      <c r="G485" s="10">
        <f t="shared" si="55"/>
        <v>-0.375</v>
      </c>
      <c r="H485" s="17">
        <f t="shared" si="54"/>
        <v>-5.0150451354062187E-4</v>
      </c>
    </row>
    <row r="486" spans="1:8" x14ac:dyDescent="0.2">
      <c r="A486" s="8"/>
      <c r="B486" s="24" t="s">
        <v>465</v>
      </c>
      <c r="C486" s="21">
        <v>9</v>
      </c>
      <c r="D486" s="9">
        <v>6</v>
      </c>
      <c r="E486" s="10">
        <f t="shared" si="52"/>
        <v>1.5045135406218655E-3</v>
      </c>
      <c r="F486" s="10">
        <f t="shared" si="53"/>
        <v>7.2533849129593814E-4</v>
      </c>
      <c r="G486" s="10">
        <f t="shared" si="55"/>
        <v>-0.33333333333333331</v>
      </c>
      <c r="H486" s="17">
        <f t="shared" si="54"/>
        <v>-5.0150451354062176E-4</v>
      </c>
    </row>
    <row r="487" spans="1:8" x14ac:dyDescent="0.2">
      <c r="A487" s="8"/>
      <c r="B487" s="24" t="s">
        <v>466</v>
      </c>
      <c r="C487" s="21">
        <v>8</v>
      </c>
      <c r="D487" s="9">
        <v>6</v>
      </c>
      <c r="E487" s="10">
        <f t="shared" si="52"/>
        <v>1.3373453694416582E-3</v>
      </c>
      <c r="F487" s="10">
        <f t="shared" si="53"/>
        <v>7.2533849129593814E-4</v>
      </c>
      <c r="G487" s="10">
        <f t="shared" si="55"/>
        <v>-0.25</v>
      </c>
      <c r="H487" s="17">
        <f t="shared" si="54"/>
        <v>-3.3433634236041456E-4</v>
      </c>
    </row>
    <row r="488" spans="1:8" x14ac:dyDescent="0.2">
      <c r="A488" s="8"/>
      <c r="B488" s="24" t="s">
        <v>467</v>
      </c>
      <c r="C488" s="21">
        <v>10</v>
      </c>
      <c r="D488" s="9">
        <v>9</v>
      </c>
      <c r="E488" s="10">
        <f t="shared" si="52"/>
        <v>1.671681711802073E-3</v>
      </c>
      <c r="F488" s="10">
        <f t="shared" si="53"/>
        <v>1.0880077369439071E-3</v>
      </c>
      <c r="G488" s="10">
        <f t="shared" si="55"/>
        <v>-0.1</v>
      </c>
      <c r="H488" s="17">
        <f t="shared" si="54"/>
        <v>-1.6716817118020731E-4</v>
      </c>
    </row>
    <row r="489" spans="1:8" x14ac:dyDescent="0.2">
      <c r="A489" s="8"/>
      <c r="B489" s="24" t="s">
        <v>468</v>
      </c>
      <c r="C489" s="21">
        <v>0</v>
      </c>
      <c r="D489" s="9">
        <v>3</v>
      </c>
      <c r="E489" s="10" t="str">
        <f t="shared" si="52"/>
        <v/>
      </c>
      <c r="F489" s="10">
        <f t="shared" si="53"/>
        <v>3.6266924564796907E-4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306</v>
      </c>
      <c r="D490" s="9">
        <v>278</v>
      </c>
      <c r="E490" s="10">
        <f t="shared" ref="E490:E553" si="56">+IF(C490=0,"",C490/C$362)</f>
        <v>5.1153460381143427E-2</v>
      </c>
      <c r="F490" s="10">
        <f t="shared" ref="F490:F553" si="57">+IF(D490=0,"",D490/D$362)</f>
        <v>3.3607350096711799E-2</v>
      </c>
      <c r="G490" s="10">
        <f t="shared" si="55"/>
        <v>-9.1503267973856203E-2</v>
      </c>
      <c r="H490" s="17">
        <f t="shared" ref="H490:H553" si="58">+IF(OR(AND(E490=""),(G490="")),"",E490*G490)</f>
        <v>-4.6807087930458031E-3</v>
      </c>
    </row>
    <row r="491" spans="1:8" x14ac:dyDescent="0.2">
      <c r="A491" s="8"/>
      <c r="B491" s="24" t="s">
        <v>470</v>
      </c>
      <c r="C491" s="21">
        <v>0</v>
      </c>
      <c r="D491" s="9">
        <v>1</v>
      </c>
      <c r="E491" s="10" t="str">
        <f t="shared" si="56"/>
        <v/>
      </c>
      <c r="F491" s="10">
        <f t="shared" si="57"/>
        <v>1.2088974854932302E-4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3</v>
      </c>
      <c r="D492" s="9">
        <v>0</v>
      </c>
      <c r="E492" s="10">
        <f t="shared" si="56"/>
        <v>5.0150451354062187E-4</v>
      </c>
      <c r="F492" s="10" t="str">
        <f t="shared" si="57"/>
        <v/>
      </c>
      <c r="G492" s="10">
        <f t="shared" si="59"/>
        <v>-1</v>
      </c>
      <c r="H492" s="17">
        <f t="shared" si="58"/>
        <v>-5.0150451354062187E-4</v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12</v>
      </c>
      <c r="D495" s="9">
        <v>7</v>
      </c>
      <c r="E495" s="10">
        <f t="shared" si="56"/>
        <v>2.0060180541624875E-3</v>
      </c>
      <c r="F495" s="10">
        <f t="shared" si="57"/>
        <v>8.4622823984526114E-4</v>
      </c>
      <c r="G495" s="10">
        <f t="shared" si="59"/>
        <v>-0.41666666666666669</v>
      </c>
      <c r="H495" s="17">
        <f t="shared" si="58"/>
        <v>-8.3584085590103648E-4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5</v>
      </c>
      <c r="D497" s="9">
        <v>2</v>
      </c>
      <c r="E497" s="10">
        <f t="shared" si="56"/>
        <v>8.3584085590103648E-4</v>
      </c>
      <c r="F497" s="10">
        <f t="shared" si="57"/>
        <v>2.4177949709864604E-4</v>
      </c>
      <c r="G497" s="10">
        <f t="shared" si="59"/>
        <v>-0.6</v>
      </c>
      <c r="H497" s="17">
        <f t="shared" si="58"/>
        <v>-5.0150451354062187E-4</v>
      </c>
    </row>
    <row r="498" spans="1:8" x14ac:dyDescent="0.2">
      <c r="A498" s="8"/>
      <c r="B498" s="24" t="s">
        <v>477</v>
      </c>
      <c r="C498" s="21">
        <v>55</v>
      </c>
      <c r="D498" s="9">
        <v>55</v>
      </c>
      <c r="E498" s="10">
        <f t="shared" si="56"/>
        <v>9.1942494149114002E-3</v>
      </c>
      <c r="F498" s="10">
        <f t="shared" si="57"/>
        <v>6.648936170212766E-3</v>
      </c>
      <c r="G498" s="10">
        <f t="shared" si="59"/>
        <v>0</v>
      </c>
      <c r="H498" s="17">
        <f t="shared" si="58"/>
        <v>0</v>
      </c>
    </row>
    <row r="499" spans="1:8" ht="25.5" x14ac:dyDescent="0.2">
      <c r="A499" s="8"/>
      <c r="B499" s="24" t="s">
        <v>478</v>
      </c>
      <c r="C499" s="21">
        <v>7</v>
      </c>
      <c r="D499" s="9">
        <v>2</v>
      </c>
      <c r="E499" s="10">
        <f t="shared" si="56"/>
        <v>1.170177198261451E-3</v>
      </c>
      <c r="F499" s="10">
        <f t="shared" si="57"/>
        <v>2.4177949709864604E-4</v>
      </c>
      <c r="G499" s="10">
        <f t="shared" si="59"/>
        <v>-0.7142857142857143</v>
      </c>
      <c r="H499" s="17">
        <f t="shared" si="58"/>
        <v>-8.3584085590103648E-4</v>
      </c>
    </row>
    <row r="500" spans="1:8" x14ac:dyDescent="0.2">
      <c r="A500" s="8"/>
      <c r="B500" s="24" t="s">
        <v>479</v>
      </c>
      <c r="C500" s="21">
        <v>3</v>
      </c>
      <c r="D500" s="9">
        <v>4</v>
      </c>
      <c r="E500" s="10">
        <f t="shared" si="56"/>
        <v>5.0150451354062187E-4</v>
      </c>
      <c r="F500" s="10">
        <f t="shared" si="57"/>
        <v>4.8355899419729207E-4</v>
      </c>
      <c r="G500" s="10">
        <f t="shared" si="59"/>
        <v>0.33333333333333331</v>
      </c>
      <c r="H500" s="17">
        <f t="shared" si="58"/>
        <v>1.6716817118020728E-4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5</v>
      </c>
      <c r="D502" s="9">
        <v>11</v>
      </c>
      <c r="E502" s="10">
        <f t="shared" si="56"/>
        <v>8.3584085590103648E-4</v>
      </c>
      <c r="F502" s="10">
        <f t="shared" si="57"/>
        <v>1.3297872340425532E-3</v>
      </c>
      <c r="G502" s="10">
        <f t="shared" si="59"/>
        <v>1.2</v>
      </c>
      <c r="H502" s="17">
        <f t="shared" si="58"/>
        <v>1.0030090270812437E-3</v>
      </c>
    </row>
    <row r="503" spans="1:8" x14ac:dyDescent="0.2">
      <c r="A503" s="8"/>
      <c r="B503" s="24" t="s">
        <v>482</v>
      </c>
      <c r="C503" s="21">
        <v>58</v>
      </c>
      <c r="D503" s="9">
        <v>43</v>
      </c>
      <c r="E503" s="10">
        <f t="shared" si="56"/>
        <v>9.6957539284520233E-3</v>
      </c>
      <c r="F503" s="10">
        <f t="shared" si="57"/>
        <v>5.1982591876208895E-3</v>
      </c>
      <c r="G503" s="10">
        <f t="shared" si="59"/>
        <v>-0.25862068965517243</v>
      </c>
      <c r="H503" s="17">
        <f t="shared" si="58"/>
        <v>-2.5075225677031097E-3</v>
      </c>
    </row>
    <row r="504" spans="1:8" x14ac:dyDescent="0.2">
      <c r="A504" s="8"/>
      <c r="B504" s="24" t="s">
        <v>483</v>
      </c>
      <c r="C504" s="21">
        <v>10</v>
      </c>
      <c r="D504" s="9">
        <v>2</v>
      </c>
      <c r="E504" s="10">
        <f t="shared" si="56"/>
        <v>1.671681711802073E-3</v>
      </c>
      <c r="F504" s="10">
        <f t="shared" si="57"/>
        <v>2.4177949709864604E-4</v>
      </c>
      <c r="G504" s="10">
        <f t="shared" si="59"/>
        <v>-0.8</v>
      </c>
      <c r="H504" s="17">
        <f t="shared" si="58"/>
        <v>-1.3373453694416585E-3</v>
      </c>
    </row>
    <row r="505" spans="1:8" x14ac:dyDescent="0.2">
      <c r="A505" s="8"/>
      <c r="B505" s="24" t="s">
        <v>484</v>
      </c>
      <c r="C505" s="21">
        <v>2</v>
      </c>
      <c r="D505" s="9">
        <v>12</v>
      </c>
      <c r="E505" s="10">
        <f t="shared" si="56"/>
        <v>3.3433634236041456E-4</v>
      </c>
      <c r="F505" s="10">
        <f t="shared" si="57"/>
        <v>1.4506769825918763E-3</v>
      </c>
      <c r="G505" s="10">
        <f t="shared" si="59"/>
        <v>5</v>
      </c>
      <c r="H505" s="17">
        <f t="shared" si="58"/>
        <v>1.6716817118020727E-3</v>
      </c>
    </row>
    <row r="506" spans="1:8" x14ac:dyDescent="0.2">
      <c r="A506" s="8"/>
      <c r="B506" s="24" t="s">
        <v>485</v>
      </c>
      <c r="C506" s="21">
        <v>1</v>
      </c>
      <c r="D506" s="9">
        <v>0</v>
      </c>
      <c r="E506" s="10">
        <f t="shared" si="56"/>
        <v>1.6716817118020728E-4</v>
      </c>
      <c r="F506" s="10" t="str">
        <f t="shared" si="57"/>
        <v/>
      </c>
      <c r="G506" s="10">
        <f t="shared" si="59"/>
        <v>-1</v>
      </c>
      <c r="H506" s="17">
        <f t="shared" si="58"/>
        <v>-1.6716817118020728E-4</v>
      </c>
    </row>
    <row r="507" spans="1:8" x14ac:dyDescent="0.2">
      <c r="A507" s="8"/>
      <c r="B507" s="24" t="s">
        <v>486</v>
      </c>
      <c r="C507" s="21">
        <v>5</v>
      </c>
      <c r="D507" s="9">
        <v>5</v>
      </c>
      <c r="E507" s="10">
        <f t="shared" si="56"/>
        <v>8.3584085590103648E-4</v>
      </c>
      <c r="F507" s="10">
        <f t="shared" si="57"/>
        <v>6.0444874274661513E-4</v>
      </c>
      <c r="G507" s="10">
        <f t="shared" si="59"/>
        <v>0</v>
      </c>
      <c r="H507" s="17">
        <f t="shared" si="58"/>
        <v>0</v>
      </c>
    </row>
    <row r="508" spans="1:8" x14ac:dyDescent="0.2">
      <c r="A508" s="8"/>
      <c r="B508" s="24" t="s">
        <v>487</v>
      </c>
      <c r="C508" s="21">
        <v>3</v>
      </c>
      <c r="D508" s="9">
        <v>20</v>
      </c>
      <c r="E508" s="10">
        <f t="shared" si="56"/>
        <v>5.0150451354062187E-4</v>
      </c>
      <c r="F508" s="10">
        <f t="shared" si="57"/>
        <v>2.4177949709864605E-3</v>
      </c>
      <c r="G508" s="10">
        <f t="shared" si="59"/>
        <v>5.666666666666667</v>
      </c>
      <c r="H508" s="17">
        <f t="shared" si="58"/>
        <v>2.8418589100635242E-3</v>
      </c>
    </row>
    <row r="509" spans="1:8" x14ac:dyDescent="0.2">
      <c r="A509" s="8"/>
      <c r="B509" s="24" t="s">
        <v>488</v>
      </c>
      <c r="C509" s="21">
        <v>6</v>
      </c>
      <c r="D509" s="9">
        <v>91</v>
      </c>
      <c r="E509" s="10">
        <f t="shared" si="56"/>
        <v>1.0030090270812437E-3</v>
      </c>
      <c r="F509" s="10">
        <f t="shared" si="57"/>
        <v>1.1000967117988394E-2</v>
      </c>
      <c r="G509" s="10">
        <f t="shared" si="59"/>
        <v>14.166666666666666</v>
      </c>
      <c r="H509" s="17">
        <f t="shared" si="58"/>
        <v>1.4209294550317619E-2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2</v>
      </c>
      <c r="D511" s="9">
        <v>1</v>
      </c>
      <c r="E511" s="10">
        <f t="shared" si="56"/>
        <v>3.3433634236041456E-4</v>
      </c>
      <c r="F511" s="10">
        <f t="shared" si="57"/>
        <v>1.2088974854932302E-4</v>
      </c>
      <c r="G511" s="10">
        <f t="shared" si="59"/>
        <v>-0.5</v>
      </c>
      <c r="H511" s="17">
        <f t="shared" si="58"/>
        <v>-1.6716817118020728E-4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3</v>
      </c>
      <c r="D514" s="9">
        <v>7</v>
      </c>
      <c r="E514" s="10">
        <f t="shared" si="56"/>
        <v>5.0150451354062187E-4</v>
      </c>
      <c r="F514" s="10">
        <f t="shared" si="57"/>
        <v>8.4622823984526114E-4</v>
      </c>
      <c r="G514" s="10">
        <f t="shared" si="59"/>
        <v>1.3333333333333333</v>
      </c>
      <c r="H514" s="17">
        <f t="shared" si="58"/>
        <v>6.6867268472082912E-4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4</v>
      </c>
      <c r="E516" s="10" t="str">
        <f t="shared" si="56"/>
        <v/>
      </c>
      <c r="F516" s="10">
        <f t="shared" si="57"/>
        <v>4.8355899419729207E-4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1</v>
      </c>
      <c r="D517" s="9">
        <v>0</v>
      </c>
      <c r="E517" s="10">
        <f t="shared" si="56"/>
        <v>1.6716817118020728E-4</v>
      </c>
      <c r="F517" s="10" t="str">
        <f t="shared" si="57"/>
        <v/>
      </c>
      <c r="G517" s="10">
        <f t="shared" si="59"/>
        <v>-1</v>
      </c>
      <c r="H517" s="17">
        <f t="shared" si="58"/>
        <v>-1.6716817118020728E-4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7</v>
      </c>
      <c r="D519" s="9">
        <v>7</v>
      </c>
      <c r="E519" s="10">
        <f t="shared" si="56"/>
        <v>1.170177198261451E-3</v>
      </c>
      <c r="F519" s="10">
        <f t="shared" si="57"/>
        <v>8.4622823984526114E-4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1</v>
      </c>
      <c r="D526" s="9">
        <v>0</v>
      </c>
      <c r="E526" s="10">
        <f t="shared" si="56"/>
        <v>1.6716817118020728E-4</v>
      </c>
      <c r="F526" s="10" t="str">
        <f t="shared" si="57"/>
        <v/>
      </c>
      <c r="G526" s="10">
        <f t="shared" si="59"/>
        <v>-1</v>
      </c>
      <c r="H526" s="17">
        <f t="shared" si="58"/>
        <v>-1.6716817118020728E-4</v>
      </c>
    </row>
    <row r="527" spans="1:8" x14ac:dyDescent="0.2">
      <c r="A527" s="8"/>
      <c r="B527" s="24" t="s">
        <v>506</v>
      </c>
      <c r="C527" s="21">
        <v>3</v>
      </c>
      <c r="D527" s="9">
        <v>0</v>
      </c>
      <c r="E527" s="10">
        <f t="shared" si="56"/>
        <v>5.0150451354062187E-4</v>
      </c>
      <c r="F527" s="10" t="str">
        <f t="shared" si="57"/>
        <v/>
      </c>
      <c r="G527" s="10">
        <f t="shared" si="59"/>
        <v>-1</v>
      </c>
      <c r="H527" s="17">
        <f t="shared" si="58"/>
        <v>-5.0150451354062187E-4</v>
      </c>
    </row>
    <row r="528" spans="1:8" ht="25.5" x14ac:dyDescent="0.2">
      <c r="A528" s="8"/>
      <c r="B528" s="24" t="s">
        <v>507</v>
      </c>
      <c r="C528" s="21">
        <v>40</v>
      </c>
      <c r="D528" s="9">
        <v>7</v>
      </c>
      <c r="E528" s="10">
        <f t="shared" si="56"/>
        <v>6.6867268472082918E-3</v>
      </c>
      <c r="F528" s="10">
        <f t="shared" si="57"/>
        <v>8.4622823984526114E-4</v>
      </c>
      <c r="G528" s="10">
        <f t="shared" si="59"/>
        <v>-0.82499999999999996</v>
      </c>
      <c r="H528" s="17">
        <f t="shared" si="58"/>
        <v>-5.5165496489468406E-3</v>
      </c>
    </row>
    <row r="529" spans="1:8" x14ac:dyDescent="0.2">
      <c r="A529" s="8"/>
      <c r="B529" s="24" t="s">
        <v>508</v>
      </c>
      <c r="C529" s="21">
        <v>0</v>
      </c>
      <c r="D529" s="9">
        <v>6</v>
      </c>
      <c r="E529" s="10" t="str">
        <f t="shared" si="56"/>
        <v/>
      </c>
      <c r="F529" s="10">
        <f t="shared" si="57"/>
        <v>7.2533849129593814E-4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628</v>
      </c>
      <c r="D530" s="9">
        <v>130</v>
      </c>
      <c r="E530" s="10">
        <f t="shared" si="56"/>
        <v>0.10498161150117018</v>
      </c>
      <c r="F530" s="10">
        <f t="shared" si="57"/>
        <v>1.5715667311411993E-2</v>
      </c>
      <c r="G530" s="10">
        <f t="shared" si="59"/>
        <v>-0.79299363057324845</v>
      </c>
      <c r="H530" s="17">
        <f t="shared" si="58"/>
        <v>-8.324974924774324E-2</v>
      </c>
    </row>
    <row r="531" spans="1:8" x14ac:dyDescent="0.2">
      <c r="A531" s="8"/>
      <c r="B531" s="24" t="s">
        <v>510</v>
      </c>
      <c r="C531" s="21">
        <v>90</v>
      </c>
      <c r="D531" s="9">
        <v>17</v>
      </c>
      <c r="E531" s="10">
        <f t="shared" si="56"/>
        <v>1.5045135406218655E-2</v>
      </c>
      <c r="F531" s="10">
        <f t="shared" si="57"/>
        <v>2.0551257253384912E-3</v>
      </c>
      <c r="G531" s="10">
        <f t="shared" si="59"/>
        <v>-0.81111111111111112</v>
      </c>
      <c r="H531" s="17">
        <f t="shared" si="58"/>
        <v>-1.2203276496155132E-2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43</v>
      </c>
      <c r="D534" s="9">
        <v>6</v>
      </c>
      <c r="E534" s="10">
        <f t="shared" si="56"/>
        <v>7.1882313607489132E-3</v>
      </c>
      <c r="F534" s="10">
        <f t="shared" si="57"/>
        <v>7.2533849129593814E-4</v>
      </c>
      <c r="G534" s="10">
        <f t="shared" si="59"/>
        <v>-0.86046511627906974</v>
      </c>
      <c r="H534" s="17">
        <f t="shared" si="58"/>
        <v>-6.1852223336676697E-3</v>
      </c>
    </row>
    <row r="535" spans="1:8" ht="25.5" x14ac:dyDescent="0.2">
      <c r="A535" s="8"/>
      <c r="B535" s="24" t="s">
        <v>514</v>
      </c>
      <c r="C535" s="21">
        <v>11</v>
      </c>
      <c r="D535" s="9">
        <v>15</v>
      </c>
      <c r="E535" s="10">
        <f t="shared" si="56"/>
        <v>1.8388498829822802E-3</v>
      </c>
      <c r="F535" s="10">
        <f t="shared" si="57"/>
        <v>1.8133462282398452E-3</v>
      </c>
      <c r="G535" s="10">
        <f t="shared" si="59"/>
        <v>0.36363636363636365</v>
      </c>
      <c r="H535" s="17">
        <f t="shared" si="58"/>
        <v>6.6867268472082923E-4</v>
      </c>
    </row>
    <row r="536" spans="1:8" x14ac:dyDescent="0.2">
      <c r="A536" s="8"/>
      <c r="B536" s="24" t="s">
        <v>515</v>
      </c>
      <c r="C536" s="21">
        <v>2</v>
      </c>
      <c r="D536" s="9">
        <v>9</v>
      </c>
      <c r="E536" s="10">
        <f t="shared" si="56"/>
        <v>3.3433634236041456E-4</v>
      </c>
      <c r="F536" s="10">
        <f t="shared" si="57"/>
        <v>1.0880077369439071E-3</v>
      </c>
      <c r="G536" s="10">
        <f t="shared" si="59"/>
        <v>3.5</v>
      </c>
      <c r="H536" s="17">
        <f t="shared" si="58"/>
        <v>1.170177198261451E-3</v>
      </c>
    </row>
    <row r="537" spans="1:8" ht="25.5" x14ac:dyDescent="0.2">
      <c r="A537" s="8"/>
      <c r="B537" s="24" t="s">
        <v>516</v>
      </c>
      <c r="C537" s="21">
        <v>0</v>
      </c>
      <c r="D537" s="9">
        <v>4</v>
      </c>
      <c r="E537" s="10" t="str">
        <f t="shared" si="56"/>
        <v/>
      </c>
      <c r="F537" s="10">
        <f t="shared" si="57"/>
        <v>4.8355899419729207E-4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4</v>
      </c>
      <c r="D548" s="9">
        <v>2</v>
      </c>
      <c r="E548" s="10">
        <f t="shared" si="56"/>
        <v>6.6867268472082912E-4</v>
      </c>
      <c r="F548" s="10">
        <f t="shared" si="57"/>
        <v>2.4177949709864604E-4</v>
      </c>
      <c r="G548" s="10">
        <f t="shared" si="59"/>
        <v>-0.5</v>
      </c>
      <c r="H548" s="17">
        <f t="shared" si="58"/>
        <v>-3.3433634236041456E-4</v>
      </c>
    </row>
    <row r="549" spans="1:8" x14ac:dyDescent="0.2">
      <c r="A549" s="8"/>
      <c r="B549" s="24" t="s">
        <v>528</v>
      </c>
      <c r="C549" s="21">
        <v>0</v>
      </c>
      <c r="D549" s="9">
        <v>1</v>
      </c>
      <c r="E549" s="10" t="str">
        <f t="shared" si="56"/>
        <v/>
      </c>
      <c r="F549" s="10">
        <f t="shared" si="57"/>
        <v>1.2088974854932302E-4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6</v>
      </c>
      <c r="D552" s="9">
        <v>10</v>
      </c>
      <c r="E552" s="10">
        <f t="shared" si="56"/>
        <v>1.0030090270812437E-3</v>
      </c>
      <c r="F552" s="10">
        <f t="shared" si="57"/>
        <v>1.2088974854932303E-3</v>
      </c>
      <c r="G552" s="10">
        <f t="shared" si="59"/>
        <v>0.66666666666666663</v>
      </c>
      <c r="H552" s="17">
        <f t="shared" si="58"/>
        <v>6.6867268472082912E-4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2</v>
      </c>
      <c r="E554" s="10">
        <f t="shared" ref="E554:E595" si="60">+IF(C554=0,"",C554/C$362)</f>
        <v>1.6716817118020728E-4</v>
      </c>
      <c r="F554" s="10">
        <f t="shared" ref="F554:F595" si="61">+IF(D554=0,"",D554/D$362)</f>
        <v>2.4177949709864604E-4</v>
      </c>
      <c r="G554" s="10">
        <f t="shared" si="59"/>
        <v>1</v>
      </c>
      <c r="H554" s="17">
        <f t="shared" ref="H554:H595" si="62">+IF(OR(AND(E554=""),(G554="")),"",E554*G554)</f>
        <v>1.6716817118020728E-4</v>
      </c>
    </row>
    <row r="555" spans="1:8" x14ac:dyDescent="0.2">
      <c r="A555" s="8"/>
      <c r="B555" s="24" t="s">
        <v>534</v>
      </c>
      <c r="C555" s="21">
        <v>58</v>
      </c>
      <c r="D555" s="9">
        <v>79</v>
      </c>
      <c r="E555" s="10">
        <f t="shared" si="60"/>
        <v>9.6957539284520233E-3</v>
      </c>
      <c r="F555" s="10">
        <f t="shared" si="61"/>
        <v>9.5502901353965181E-3</v>
      </c>
      <c r="G555" s="10">
        <f t="shared" ref="G555:G595" si="63">+IF(AND(C555=0,D555=0)," ",IF(C555=0,1,IF(D555=0,-1,(D555-C555)/C555)))</f>
        <v>0.36206896551724138</v>
      </c>
      <c r="H555" s="17">
        <f t="shared" si="62"/>
        <v>3.5105315947843532E-3</v>
      </c>
    </row>
    <row r="556" spans="1:8" ht="25.5" x14ac:dyDescent="0.2">
      <c r="A556" s="8"/>
      <c r="B556" s="24" t="s">
        <v>535</v>
      </c>
      <c r="C556" s="21">
        <v>7</v>
      </c>
      <c r="D556" s="9">
        <v>0</v>
      </c>
      <c r="E556" s="10">
        <f t="shared" si="60"/>
        <v>1.170177198261451E-3</v>
      </c>
      <c r="F556" s="10" t="str">
        <f t="shared" si="61"/>
        <v/>
      </c>
      <c r="G556" s="10">
        <f t="shared" si="63"/>
        <v>-1</v>
      </c>
      <c r="H556" s="17">
        <f t="shared" si="62"/>
        <v>-1.170177198261451E-3</v>
      </c>
    </row>
    <row r="557" spans="1:8" x14ac:dyDescent="0.2">
      <c r="A557" s="8"/>
      <c r="B557" s="24" t="s">
        <v>536</v>
      </c>
      <c r="C557" s="21">
        <v>5</v>
      </c>
      <c r="D557" s="9">
        <v>0</v>
      </c>
      <c r="E557" s="10">
        <f t="shared" si="60"/>
        <v>8.3584085590103648E-4</v>
      </c>
      <c r="F557" s="10" t="str">
        <f t="shared" si="61"/>
        <v/>
      </c>
      <c r="G557" s="10">
        <f t="shared" si="63"/>
        <v>-1</v>
      </c>
      <c r="H557" s="17">
        <f t="shared" si="62"/>
        <v>-8.3584085590103648E-4</v>
      </c>
    </row>
    <row r="558" spans="1:8" x14ac:dyDescent="0.2">
      <c r="A558" s="8"/>
      <c r="B558" s="24" t="s">
        <v>537</v>
      </c>
      <c r="C558" s="21">
        <v>50</v>
      </c>
      <c r="D558" s="9">
        <v>34</v>
      </c>
      <c r="E558" s="10">
        <f t="shared" si="60"/>
        <v>8.3584085590103652E-3</v>
      </c>
      <c r="F558" s="10">
        <f t="shared" si="61"/>
        <v>4.1102514506769824E-3</v>
      </c>
      <c r="G558" s="10">
        <f t="shared" si="63"/>
        <v>-0.32</v>
      </c>
      <c r="H558" s="17">
        <f t="shared" si="62"/>
        <v>-2.6746907388833169E-3</v>
      </c>
    </row>
    <row r="559" spans="1:8" x14ac:dyDescent="0.2">
      <c r="A559" s="8"/>
      <c r="B559" s="24" t="s">
        <v>538</v>
      </c>
      <c r="C559" s="21">
        <v>23</v>
      </c>
      <c r="D559" s="9">
        <v>30</v>
      </c>
      <c r="E559" s="10">
        <f t="shared" si="60"/>
        <v>3.8448679371447677E-3</v>
      </c>
      <c r="F559" s="10">
        <f t="shared" si="61"/>
        <v>3.6266924564796904E-3</v>
      </c>
      <c r="G559" s="10">
        <f t="shared" si="63"/>
        <v>0.30434782608695654</v>
      </c>
      <c r="H559" s="17">
        <f t="shared" si="62"/>
        <v>1.1701771982614512E-3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1</v>
      </c>
      <c r="D561" s="9">
        <v>4</v>
      </c>
      <c r="E561" s="10">
        <f t="shared" si="60"/>
        <v>1.6716817118020728E-4</v>
      </c>
      <c r="F561" s="10">
        <f t="shared" si="61"/>
        <v>4.8355899419729207E-4</v>
      </c>
      <c r="G561" s="10">
        <f t="shared" si="63"/>
        <v>3</v>
      </c>
      <c r="H561" s="17">
        <f t="shared" si="62"/>
        <v>5.0150451354062187E-4</v>
      </c>
    </row>
    <row r="562" spans="1:8" x14ac:dyDescent="0.2">
      <c r="A562" s="8"/>
      <c r="B562" s="24" t="s">
        <v>541</v>
      </c>
      <c r="C562" s="21">
        <v>3</v>
      </c>
      <c r="D562" s="9">
        <v>0</v>
      </c>
      <c r="E562" s="10">
        <f t="shared" si="60"/>
        <v>5.0150451354062187E-4</v>
      </c>
      <c r="F562" s="10" t="str">
        <f t="shared" si="61"/>
        <v/>
      </c>
      <c r="G562" s="10">
        <f t="shared" si="63"/>
        <v>-1</v>
      </c>
      <c r="H562" s="17">
        <f t="shared" si="62"/>
        <v>-5.0150451354062187E-4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1</v>
      </c>
      <c r="D564" s="9">
        <v>0</v>
      </c>
      <c r="E564" s="10">
        <f t="shared" si="60"/>
        <v>1.6716817118020728E-4</v>
      </c>
      <c r="F564" s="10" t="str">
        <f t="shared" si="61"/>
        <v/>
      </c>
      <c r="G564" s="10">
        <f t="shared" si="63"/>
        <v>-1</v>
      </c>
      <c r="H564" s="17">
        <f t="shared" si="62"/>
        <v>-1.6716817118020728E-4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5</v>
      </c>
      <c r="D566" s="9">
        <v>0</v>
      </c>
      <c r="E566" s="10">
        <f t="shared" si="60"/>
        <v>8.3584085590103648E-4</v>
      </c>
      <c r="F566" s="10" t="str">
        <f t="shared" si="61"/>
        <v/>
      </c>
      <c r="G566" s="10">
        <f t="shared" si="63"/>
        <v>-1</v>
      </c>
      <c r="H566" s="17">
        <f t="shared" si="62"/>
        <v>-8.3584085590103648E-4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2</v>
      </c>
      <c r="E568" s="10" t="str">
        <f t="shared" si="60"/>
        <v/>
      </c>
      <c r="F568" s="10">
        <f t="shared" si="61"/>
        <v>2.4177949709864604E-4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1</v>
      </c>
      <c r="D569" s="9">
        <v>1</v>
      </c>
      <c r="E569" s="10">
        <f t="shared" si="60"/>
        <v>1.6716817118020728E-4</v>
      </c>
      <c r="F569" s="10">
        <f t="shared" si="61"/>
        <v>1.2088974854932302E-4</v>
      </c>
      <c r="G569" s="10">
        <f t="shared" si="63"/>
        <v>0</v>
      </c>
      <c r="H569" s="17">
        <f t="shared" si="62"/>
        <v>0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10</v>
      </c>
      <c r="D571" s="9">
        <v>17</v>
      </c>
      <c r="E571" s="10">
        <f t="shared" si="60"/>
        <v>1.671681711802073E-3</v>
      </c>
      <c r="F571" s="10">
        <f t="shared" si="61"/>
        <v>2.0551257253384912E-3</v>
      </c>
      <c r="G571" s="10">
        <f t="shared" si="63"/>
        <v>0.7</v>
      </c>
      <c r="H571" s="17">
        <f t="shared" si="62"/>
        <v>1.170177198261451E-3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1</v>
      </c>
      <c r="D573" s="9">
        <v>0</v>
      </c>
      <c r="E573" s="10">
        <f t="shared" si="60"/>
        <v>1.6716817118020728E-4</v>
      </c>
      <c r="F573" s="10" t="str">
        <f t="shared" si="61"/>
        <v/>
      </c>
      <c r="G573" s="10">
        <f t="shared" si="63"/>
        <v>-1</v>
      </c>
      <c r="H573" s="17">
        <f t="shared" si="62"/>
        <v>-1.6716817118020728E-4</v>
      </c>
    </row>
    <row r="574" spans="1:8" x14ac:dyDescent="0.2">
      <c r="A574" s="8"/>
      <c r="B574" s="24" t="s">
        <v>553</v>
      </c>
      <c r="C574" s="21">
        <v>66</v>
      </c>
      <c r="D574" s="9">
        <v>87</v>
      </c>
      <c r="E574" s="10">
        <f t="shared" si="60"/>
        <v>1.1033099297893681E-2</v>
      </c>
      <c r="F574" s="10">
        <f t="shared" si="61"/>
        <v>1.0517408123791103E-2</v>
      </c>
      <c r="G574" s="10">
        <f t="shared" si="63"/>
        <v>0.31818181818181818</v>
      </c>
      <c r="H574" s="17">
        <f t="shared" si="62"/>
        <v>3.5105315947843532E-3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4</v>
      </c>
      <c r="D576" s="9">
        <v>11</v>
      </c>
      <c r="E576" s="10">
        <f t="shared" si="60"/>
        <v>6.6867268472082912E-4</v>
      </c>
      <c r="F576" s="10">
        <f t="shared" si="61"/>
        <v>1.3297872340425532E-3</v>
      </c>
      <c r="G576" s="10">
        <f t="shared" si="63"/>
        <v>1.75</v>
      </c>
      <c r="H576" s="17">
        <f t="shared" si="62"/>
        <v>1.170177198261451E-3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264</v>
      </c>
      <c r="D579" s="9">
        <v>167</v>
      </c>
      <c r="E579" s="10">
        <f t="shared" si="60"/>
        <v>4.4132397191574725E-2</v>
      </c>
      <c r="F579" s="10">
        <f t="shared" si="61"/>
        <v>2.0188588007736943E-2</v>
      </c>
      <c r="G579" s="10">
        <f t="shared" si="63"/>
        <v>-0.36742424242424243</v>
      </c>
      <c r="H579" s="17">
        <f t="shared" si="62"/>
        <v>-1.6215312604480107E-2</v>
      </c>
    </row>
    <row r="580" spans="1:8" ht="25.5" x14ac:dyDescent="0.2">
      <c r="A580" s="8"/>
      <c r="B580" s="24" t="s">
        <v>559</v>
      </c>
      <c r="C580" s="21">
        <v>153</v>
      </c>
      <c r="D580" s="9">
        <v>29</v>
      </c>
      <c r="E580" s="10">
        <f t="shared" si="60"/>
        <v>2.5576730190571714E-2</v>
      </c>
      <c r="F580" s="10">
        <f t="shared" si="61"/>
        <v>3.5058027079303677E-3</v>
      </c>
      <c r="G580" s="10">
        <f t="shared" si="63"/>
        <v>-0.81045751633986929</v>
      </c>
      <c r="H580" s="17">
        <f t="shared" si="62"/>
        <v>-2.0728853226345701E-2</v>
      </c>
    </row>
    <row r="581" spans="1:8" x14ac:dyDescent="0.2">
      <c r="A581" s="8"/>
      <c r="B581" s="24" t="s">
        <v>560</v>
      </c>
      <c r="C581" s="21">
        <v>131</v>
      </c>
      <c r="D581" s="9">
        <v>166</v>
      </c>
      <c r="E581" s="10">
        <f t="shared" si="60"/>
        <v>2.1899030424607155E-2</v>
      </c>
      <c r="F581" s="10">
        <f t="shared" si="61"/>
        <v>2.0067698259187621E-2</v>
      </c>
      <c r="G581" s="10">
        <f t="shared" si="63"/>
        <v>0.26717557251908397</v>
      </c>
      <c r="H581" s="17">
        <f t="shared" si="62"/>
        <v>5.8508859913072551E-3</v>
      </c>
    </row>
    <row r="582" spans="1:8" x14ac:dyDescent="0.2">
      <c r="A582" s="8"/>
      <c r="B582" s="24" t="s">
        <v>561</v>
      </c>
      <c r="C582" s="21">
        <v>6</v>
      </c>
      <c r="D582" s="9">
        <v>19</v>
      </c>
      <c r="E582" s="10">
        <f t="shared" si="60"/>
        <v>1.0030090270812437E-3</v>
      </c>
      <c r="F582" s="10">
        <f t="shared" si="61"/>
        <v>2.2969052224371374E-3</v>
      </c>
      <c r="G582" s="10">
        <f t="shared" si="63"/>
        <v>2.1666666666666665</v>
      </c>
      <c r="H582" s="17">
        <f t="shared" si="62"/>
        <v>2.1731862253426947E-3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1</v>
      </c>
      <c r="E586" s="10" t="str">
        <f t="shared" si="60"/>
        <v/>
      </c>
      <c r="F586" s="10">
        <f t="shared" si="61"/>
        <v>1.2088974854932302E-4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25</v>
      </c>
      <c r="D588" s="9">
        <v>25</v>
      </c>
      <c r="E588" s="10">
        <f t="shared" si="60"/>
        <v>4.1792042795051826E-3</v>
      </c>
      <c r="F588" s="10">
        <f t="shared" si="61"/>
        <v>3.0222437137330752E-3</v>
      </c>
      <c r="G588" s="10">
        <f t="shared" si="63"/>
        <v>0</v>
      </c>
      <c r="H588" s="17">
        <f t="shared" si="62"/>
        <v>0</v>
      </c>
    </row>
    <row r="589" spans="1:8" x14ac:dyDescent="0.2">
      <c r="A589" s="8"/>
      <c r="B589" s="24" t="s">
        <v>568</v>
      </c>
      <c r="C589" s="21">
        <v>7</v>
      </c>
      <c r="D589" s="9">
        <v>19</v>
      </c>
      <c r="E589" s="10">
        <f t="shared" si="60"/>
        <v>1.170177198261451E-3</v>
      </c>
      <c r="F589" s="10">
        <f t="shared" si="61"/>
        <v>2.2969052224371374E-3</v>
      </c>
      <c r="G589" s="10">
        <f t="shared" si="63"/>
        <v>1.7142857142857142</v>
      </c>
      <c r="H589" s="17">
        <f t="shared" si="62"/>
        <v>2.0060180541624875E-3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</v>
      </c>
      <c r="D591" s="9">
        <v>0</v>
      </c>
      <c r="E591" s="10">
        <f t="shared" si="60"/>
        <v>1.6716817118020728E-4</v>
      </c>
      <c r="F591" s="10" t="str">
        <f t="shared" si="61"/>
        <v/>
      </c>
      <c r="G591" s="10">
        <f t="shared" si="63"/>
        <v>-1</v>
      </c>
      <c r="H591" s="17">
        <f t="shared" si="62"/>
        <v>-1.6716817118020728E-4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2</v>
      </c>
      <c r="E594" s="10" t="str">
        <f t="shared" si="60"/>
        <v/>
      </c>
      <c r="F594" s="10">
        <f t="shared" si="61"/>
        <v>2.4177949709864604E-4</v>
      </c>
      <c r="G594" s="10">
        <f t="shared" si="63"/>
        <v>1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1992</v>
      </c>
      <c r="D601" s="36">
        <f>SUM(D602:D629)</f>
        <v>2067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3.7650602409638557E-2</v>
      </c>
      <c r="H601" s="37">
        <f t="shared" ref="H601:H629" si="66">+IF(OR(AND(E601=""),(G601="")),"",E601*G601)</f>
        <v>3.7650602409638557E-2</v>
      </c>
    </row>
    <row r="602" spans="1:8" x14ac:dyDescent="0.2">
      <c r="A602" s="8"/>
      <c r="B602" s="23" t="s">
        <v>575</v>
      </c>
      <c r="C602" s="41">
        <v>4</v>
      </c>
      <c r="D602" s="38">
        <v>14</v>
      </c>
      <c r="E602" s="39">
        <f t="shared" si="64"/>
        <v>2.008032128514056E-3</v>
      </c>
      <c r="F602" s="39">
        <f t="shared" si="65"/>
        <v>6.7731011127237541E-3</v>
      </c>
      <c r="G602" s="39">
        <f t="shared" ref="G602:G629" si="67">+IF(AND(C602=0,D602=0)," ",IF(C602=0,1,IF(D602=0,-1,(D602-C602)/C602)))</f>
        <v>2.5</v>
      </c>
      <c r="H602" s="40">
        <f t="shared" si="66"/>
        <v>5.0200803212851405E-3</v>
      </c>
    </row>
    <row r="603" spans="1:8" x14ac:dyDescent="0.2">
      <c r="A603" s="8"/>
      <c r="B603" s="24" t="s">
        <v>576</v>
      </c>
      <c r="C603" s="21">
        <v>31</v>
      </c>
      <c r="D603" s="9">
        <v>65</v>
      </c>
      <c r="E603" s="10">
        <f t="shared" si="64"/>
        <v>1.5562248995983935E-2</v>
      </c>
      <c r="F603" s="10">
        <f t="shared" si="65"/>
        <v>3.1446540880503145E-2</v>
      </c>
      <c r="G603" s="10">
        <f t="shared" si="67"/>
        <v>1.096774193548387</v>
      </c>
      <c r="H603" s="17">
        <f t="shared" si="66"/>
        <v>1.7068273092369475E-2</v>
      </c>
    </row>
    <row r="604" spans="1:8" ht="25.5" x14ac:dyDescent="0.2">
      <c r="A604" s="8"/>
      <c r="B604" s="24" t="s">
        <v>577</v>
      </c>
      <c r="C604" s="21">
        <v>163</v>
      </c>
      <c r="D604" s="9">
        <v>221</v>
      </c>
      <c r="E604" s="10">
        <f t="shared" si="64"/>
        <v>8.1827309236947796E-2</v>
      </c>
      <c r="F604" s="10">
        <f t="shared" si="65"/>
        <v>0.1069182389937107</v>
      </c>
      <c r="G604" s="10">
        <f t="shared" si="67"/>
        <v>0.35582822085889571</v>
      </c>
      <c r="H604" s="17">
        <f t="shared" si="66"/>
        <v>2.9116465863453816E-2</v>
      </c>
    </row>
    <row r="605" spans="1:8" x14ac:dyDescent="0.2">
      <c r="A605" s="8"/>
      <c r="B605" s="24" t="s">
        <v>578</v>
      </c>
      <c r="C605" s="21">
        <v>356</v>
      </c>
      <c r="D605" s="9">
        <v>173</v>
      </c>
      <c r="E605" s="10">
        <f t="shared" si="64"/>
        <v>0.17871485943775101</v>
      </c>
      <c r="F605" s="10">
        <f t="shared" si="65"/>
        <v>8.3696178035800678E-2</v>
      </c>
      <c r="G605" s="10">
        <f t="shared" si="67"/>
        <v>-0.5140449438202247</v>
      </c>
      <c r="H605" s="17">
        <f t="shared" si="66"/>
        <v>-9.1867469879518063E-2</v>
      </c>
    </row>
    <row r="606" spans="1:8" x14ac:dyDescent="0.2">
      <c r="A606" s="8"/>
      <c r="B606" s="24" t="s">
        <v>579</v>
      </c>
      <c r="C606" s="21">
        <v>105</v>
      </c>
      <c r="D606" s="9">
        <v>84</v>
      </c>
      <c r="E606" s="10">
        <f t="shared" si="64"/>
        <v>5.2710843373493979E-2</v>
      </c>
      <c r="F606" s="10">
        <f t="shared" si="65"/>
        <v>4.0638606676342524E-2</v>
      </c>
      <c r="G606" s="10">
        <f t="shared" si="67"/>
        <v>-0.2</v>
      </c>
      <c r="H606" s="17">
        <f t="shared" si="66"/>
        <v>-1.0542168674698796E-2</v>
      </c>
    </row>
    <row r="607" spans="1:8" x14ac:dyDescent="0.2">
      <c r="A607" s="8"/>
      <c r="B607" s="24" t="s">
        <v>580</v>
      </c>
      <c r="C607" s="21">
        <v>0</v>
      </c>
      <c r="D607" s="9">
        <v>1</v>
      </c>
      <c r="E607" s="10" t="str">
        <f t="shared" si="64"/>
        <v/>
      </c>
      <c r="F607" s="10">
        <f t="shared" si="65"/>
        <v>4.8379293662312528E-4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3</v>
      </c>
      <c r="D608" s="9">
        <v>10</v>
      </c>
      <c r="E608" s="10">
        <f t="shared" si="64"/>
        <v>1.5060240963855422E-3</v>
      </c>
      <c r="F608" s="10">
        <f t="shared" si="65"/>
        <v>4.8379293662312532E-3</v>
      </c>
      <c r="G608" s="10">
        <f t="shared" si="67"/>
        <v>2.3333333333333335</v>
      </c>
      <c r="H608" s="17">
        <f t="shared" si="66"/>
        <v>3.5140562248995987E-3</v>
      </c>
    </row>
    <row r="609" spans="1:8" x14ac:dyDescent="0.2">
      <c r="A609" s="8"/>
      <c r="B609" s="24" t="s">
        <v>582</v>
      </c>
      <c r="C609" s="21">
        <v>0</v>
      </c>
      <c r="D609" s="9">
        <v>22</v>
      </c>
      <c r="E609" s="10" t="str">
        <f t="shared" si="64"/>
        <v/>
      </c>
      <c r="F609" s="10">
        <f t="shared" si="65"/>
        <v>1.0643444605708756E-2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13</v>
      </c>
      <c r="D610" s="9">
        <v>56</v>
      </c>
      <c r="E610" s="10">
        <f t="shared" si="64"/>
        <v>6.5261044176706823E-3</v>
      </c>
      <c r="F610" s="10">
        <f t="shared" si="65"/>
        <v>2.7092404450895016E-2</v>
      </c>
      <c r="G610" s="10">
        <f t="shared" si="67"/>
        <v>3.3076923076923075</v>
      </c>
      <c r="H610" s="17">
        <f t="shared" si="66"/>
        <v>2.1586345381526102E-2</v>
      </c>
    </row>
    <row r="611" spans="1:8" x14ac:dyDescent="0.2">
      <c r="A611" s="8"/>
      <c r="B611" s="24" t="s">
        <v>584</v>
      </c>
      <c r="C611" s="21">
        <v>0</v>
      </c>
      <c r="D611" s="9">
        <v>13</v>
      </c>
      <c r="E611" s="10" t="str">
        <f t="shared" si="64"/>
        <v/>
      </c>
      <c r="F611" s="10">
        <f t="shared" si="65"/>
        <v>6.2893081761006293E-3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43</v>
      </c>
      <c r="D612" s="9">
        <v>54</v>
      </c>
      <c r="E612" s="10">
        <f t="shared" si="64"/>
        <v>2.1586345381526106E-2</v>
      </c>
      <c r="F612" s="10">
        <f t="shared" si="65"/>
        <v>2.6124818577648767E-2</v>
      </c>
      <c r="G612" s="10">
        <f t="shared" si="67"/>
        <v>0.2558139534883721</v>
      </c>
      <c r="H612" s="17">
        <f t="shared" si="66"/>
        <v>5.5220883534136548E-3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11</v>
      </c>
      <c r="D614" s="9">
        <v>6</v>
      </c>
      <c r="E614" s="10">
        <f t="shared" si="64"/>
        <v>5.5220883534136548E-3</v>
      </c>
      <c r="F614" s="10">
        <f t="shared" si="65"/>
        <v>2.9027576197387518E-3</v>
      </c>
      <c r="G614" s="10">
        <f t="shared" si="67"/>
        <v>-0.45454545454545453</v>
      </c>
      <c r="H614" s="17">
        <f t="shared" si="66"/>
        <v>-2.5100401606425703E-3</v>
      </c>
    </row>
    <row r="615" spans="1:8" x14ac:dyDescent="0.2">
      <c r="A615" s="8"/>
      <c r="B615" s="24" t="s">
        <v>588</v>
      </c>
      <c r="C615" s="21">
        <v>0</v>
      </c>
      <c r="D615" s="9">
        <v>50</v>
      </c>
      <c r="E615" s="10" t="str">
        <f t="shared" si="64"/>
        <v/>
      </c>
      <c r="F615" s="10">
        <f t="shared" si="65"/>
        <v>2.4189646831156264E-2</v>
      </c>
      <c r="G615" s="10">
        <f t="shared" si="67"/>
        <v>1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380</v>
      </c>
      <c r="D616" s="9">
        <v>189</v>
      </c>
      <c r="E616" s="10">
        <f t="shared" si="64"/>
        <v>0.19076305220883535</v>
      </c>
      <c r="F616" s="10">
        <f t="shared" si="65"/>
        <v>9.1436865021770689E-2</v>
      </c>
      <c r="G616" s="10">
        <f t="shared" si="67"/>
        <v>-0.50263157894736843</v>
      </c>
      <c r="H616" s="17">
        <f t="shared" si="66"/>
        <v>-9.5883534136546197E-2</v>
      </c>
    </row>
    <row r="617" spans="1:8" x14ac:dyDescent="0.2">
      <c r="A617" s="8"/>
      <c r="B617" s="24" t="s">
        <v>590</v>
      </c>
      <c r="C617" s="21">
        <v>13</v>
      </c>
      <c r="D617" s="9">
        <v>24</v>
      </c>
      <c r="E617" s="10">
        <f t="shared" si="64"/>
        <v>6.5261044176706823E-3</v>
      </c>
      <c r="F617" s="10">
        <f t="shared" si="65"/>
        <v>1.1611030478955007E-2</v>
      </c>
      <c r="G617" s="10">
        <f t="shared" si="67"/>
        <v>0.84615384615384615</v>
      </c>
      <c r="H617" s="17">
        <f t="shared" si="66"/>
        <v>5.5220883534136539E-3</v>
      </c>
    </row>
    <row r="618" spans="1:8" x14ac:dyDescent="0.2">
      <c r="A618" s="8"/>
      <c r="B618" s="24" t="s">
        <v>591</v>
      </c>
      <c r="C618" s="21">
        <v>95</v>
      </c>
      <c r="D618" s="9">
        <v>61</v>
      </c>
      <c r="E618" s="10">
        <f t="shared" si="64"/>
        <v>4.7690763052208839E-2</v>
      </c>
      <c r="F618" s="10">
        <f t="shared" si="65"/>
        <v>2.9511369134010642E-2</v>
      </c>
      <c r="G618" s="10">
        <f t="shared" si="67"/>
        <v>-0.35789473684210527</v>
      </c>
      <c r="H618" s="17">
        <f t="shared" si="66"/>
        <v>-1.7068273092369479E-2</v>
      </c>
    </row>
    <row r="619" spans="1:8" x14ac:dyDescent="0.2">
      <c r="A619" s="8"/>
      <c r="B619" s="24" t="s">
        <v>592</v>
      </c>
      <c r="C619" s="21">
        <v>613</v>
      </c>
      <c r="D619" s="9">
        <v>802</v>
      </c>
      <c r="E619" s="10">
        <f t="shared" si="64"/>
        <v>0.30773092369477911</v>
      </c>
      <c r="F619" s="10">
        <f t="shared" si="65"/>
        <v>0.38800193517174647</v>
      </c>
      <c r="G619" s="10">
        <f t="shared" si="67"/>
        <v>0.30831973898858073</v>
      </c>
      <c r="H619" s="17">
        <f t="shared" si="66"/>
        <v>9.4879518072289143E-2</v>
      </c>
    </row>
    <row r="620" spans="1:8" x14ac:dyDescent="0.2">
      <c r="A620" s="8"/>
      <c r="B620" s="24" t="s">
        <v>593</v>
      </c>
      <c r="C620" s="21">
        <v>21</v>
      </c>
      <c r="D620" s="9">
        <v>78</v>
      </c>
      <c r="E620" s="10">
        <f t="shared" si="64"/>
        <v>1.0542168674698794E-2</v>
      </c>
      <c r="F620" s="10">
        <f t="shared" si="65"/>
        <v>3.7735849056603772E-2</v>
      </c>
      <c r="G620" s="10">
        <f t="shared" si="67"/>
        <v>2.7142857142857144</v>
      </c>
      <c r="H620" s="17">
        <f t="shared" si="66"/>
        <v>2.86144578313253E-2</v>
      </c>
    </row>
    <row r="621" spans="1:8" x14ac:dyDescent="0.2">
      <c r="A621" s="8"/>
      <c r="B621" s="24" t="s">
        <v>594</v>
      </c>
      <c r="C621" s="21">
        <v>11</v>
      </c>
      <c r="D621" s="9">
        <v>21</v>
      </c>
      <c r="E621" s="10">
        <f t="shared" si="64"/>
        <v>5.5220883534136548E-3</v>
      </c>
      <c r="F621" s="10">
        <f t="shared" si="65"/>
        <v>1.0159651669085631E-2</v>
      </c>
      <c r="G621" s="10">
        <f t="shared" si="67"/>
        <v>0.90909090909090906</v>
      </c>
      <c r="H621" s="17">
        <f t="shared" si="66"/>
        <v>5.0200803212851405E-3</v>
      </c>
    </row>
    <row r="622" spans="1:8" x14ac:dyDescent="0.2">
      <c r="A622" s="8"/>
      <c r="B622" s="24" t="s">
        <v>595</v>
      </c>
      <c r="C622" s="21">
        <v>1</v>
      </c>
      <c r="D622" s="9">
        <v>12</v>
      </c>
      <c r="E622" s="10">
        <f t="shared" si="64"/>
        <v>5.0200803212851401E-4</v>
      </c>
      <c r="F622" s="10">
        <f t="shared" si="65"/>
        <v>5.8055152394775036E-3</v>
      </c>
      <c r="G622" s="10">
        <f t="shared" si="67"/>
        <v>11</v>
      </c>
      <c r="H622" s="17">
        <f t="shared" si="66"/>
        <v>5.5220883534136539E-3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7</v>
      </c>
      <c r="E623" s="10" t="str">
        <f t="shared" si="64"/>
        <v/>
      </c>
      <c r="F623" s="10">
        <f t="shared" si="65"/>
        <v>3.386550556361877E-3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48</v>
      </c>
      <c r="D625" s="9">
        <v>67</v>
      </c>
      <c r="E625" s="10">
        <f t="shared" si="64"/>
        <v>2.4096385542168676E-2</v>
      </c>
      <c r="F625" s="10">
        <f t="shared" si="65"/>
        <v>3.2414126753749398E-2</v>
      </c>
      <c r="G625" s="10">
        <f t="shared" si="67"/>
        <v>0.39583333333333331</v>
      </c>
      <c r="H625" s="17">
        <f t="shared" si="66"/>
        <v>9.5381526104417677E-3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16</v>
      </c>
      <c r="D628" s="9">
        <v>14</v>
      </c>
      <c r="E628" s="10">
        <f t="shared" si="64"/>
        <v>8.0321285140562242E-3</v>
      </c>
      <c r="F628" s="10">
        <f t="shared" si="65"/>
        <v>6.7731011127237541E-3</v>
      </c>
      <c r="G628" s="10">
        <f t="shared" si="67"/>
        <v>-0.125</v>
      </c>
      <c r="H628" s="17">
        <f t="shared" si="66"/>
        <v>-1.004016064257028E-3</v>
      </c>
    </row>
    <row r="629" spans="1:8" ht="26.25" thickBot="1" x14ac:dyDescent="0.25">
      <c r="A629" s="8"/>
      <c r="B629" s="25" t="s">
        <v>602</v>
      </c>
      <c r="C629" s="22">
        <v>65</v>
      </c>
      <c r="D629" s="18">
        <v>23</v>
      </c>
      <c r="E629" s="19">
        <f t="shared" si="64"/>
        <v>3.2630522088353417E-2</v>
      </c>
      <c r="F629" s="19">
        <f t="shared" si="65"/>
        <v>1.1127237542331882E-2</v>
      </c>
      <c r="G629" s="19">
        <f t="shared" si="67"/>
        <v>-0.64615384615384619</v>
      </c>
      <c r="H629" s="20">
        <f t="shared" si="66"/>
        <v>-2.1084337349397592E-2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664</v>
      </c>
      <c r="C8" s="36">
        <f>+C19+C76+C181+C362+C601</f>
        <v>40529</v>
      </c>
      <c r="D8" s="36">
        <f>+D19+D76+D181+D362+D601</f>
        <v>45513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0.12297367317229638</v>
      </c>
      <c r="H8" s="37">
        <f t="shared" ref="H8:H13" si="1">+IF(OR(AND(E8=""),(G8="")),"",E8*G8)</f>
        <v>0.12297367317229638</v>
      </c>
    </row>
    <row r="9" spans="1:8" x14ac:dyDescent="0.2">
      <c r="A9" s="8"/>
      <c r="B9" s="23" t="s">
        <v>8</v>
      </c>
      <c r="C9" s="21">
        <f>+C19</f>
        <v>262</v>
      </c>
      <c r="D9" s="9">
        <f>+D19</f>
        <v>375</v>
      </c>
      <c r="E9" s="10">
        <f t="shared" ref="E9:F13" si="2">+C9/C$8</f>
        <v>6.4645068962964789E-3</v>
      </c>
      <c r="F9" s="10">
        <f t="shared" si="2"/>
        <v>8.2394041262935872E-3</v>
      </c>
      <c r="G9" s="10">
        <f t="shared" si="0"/>
        <v>0.43129770992366412</v>
      </c>
      <c r="H9" s="17">
        <f t="shared" si="1"/>
        <v>2.7881270201584049E-3</v>
      </c>
    </row>
    <row r="10" spans="1:8" x14ac:dyDescent="0.2">
      <c r="A10" s="8"/>
      <c r="B10" s="24" t="s">
        <v>9</v>
      </c>
      <c r="C10" s="21">
        <f>+C76</f>
        <v>3906</v>
      </c>
      <c r="D10" s="9">
        <f>+D76</f>
        <v>4348</v>
      </c>
      <c r="E10" s="10">
        <f t="shared" si="2"/>
        <v>9.6375434873794075E-2</v>
      </c>
      <c r="F10" s="10">
        <f t="shared" si="2"/>
        <v>9.5533144376332035E-2</v>
      </c>
      <c r="G10" s="10">
        <f t="shared" si="0"/>
        <v>0.11315924219150025</v>
      </c>
      <c r="H10" s="17">
        <f t="shared" si="1"/>
        <v>1.0905771176194822E-2</v>
      </c>
    </row>
    <row r="11" spans="1:8" ht="25.5" x14ac:dyDescent="0.2">
      <c r="A11" s="8"/>
      <c r="B11" s="24" t="s">
        <v>10</v>
      </c>
      <c r="C11" s="21">
        <f>+C181</f>
        <v>4633</v>
      </c>
      <c r="D11" s="9">
        <f>+D181</f>
        <v>6490</v>
      </c>
      <c r="E11" s="10">
        <f t="shared" si="2"/>
        <v>0.11431320782649461</v>
      </c>
      <c r="F11" s="10">
        <f t="shared" si="2"/>
        <v>0.14259662074572099</v>
      </c>
      <c r="G11" s="10">
        <f t="shared" si="0"/>
        <v>0.40082020289229442</v>
      </c>
      <c r="H11" s="17">
        <f t="shared" si="1"/>
        <v>4.5819043154284589E-2</v>
      </c>
    </row>
    <row r="12" spans="1:8" x14ac:dyDescent="0.2">
      <c r="A12" s="8"/>
      <c r="B12" s="24" t="s">
        <v>11</v>
      </c>
      <c r="C12" s="21">
        <f>+C362</f>
        <v>24950</v>
      </c>
      <c r="D12" s="9">
        <f>+D362</f>
        <v>27154</v>
      </c>
      <c r="E12" s="10">
        <f t="shared" si="2"/>
        <v>0.61560857657479828</v>
      </c>
      <c r="F12" s="10">
        <f t="shared" si="2"/>
        <v>0.59662074572100277</v>
      </c>
      <c r="G12" s="10">
        <f t="shared" si="0"/>
        <v>8.8336673346693387E-2</v>
      </c>
      <c r="H12" s="17">
        <f t="shared" si="1"/>
        <v>5.4380813738310836E-2</v>
      </c>
    </row>
    <row r="13" spans="1:8" ht="15.75" thickBot="1" x14ac:dyDescent="0.25">
      <c r="A13" s="8"/>
      <c r="B13" s="25" t="s">
        <v>12</v>
      </c>
      <c r="C13" s="22">
        <f>+C601</f>
        <v>6778</v>
      </c>
      <c r="D13" s="18">
        <f>+D601</f>
        <v>7146</v>
      </c>
      <c r="E13" s="19">
        <f t="shared" si="2"/>
        <v>0.16723827382861656</v>
      </c>
      <c r="F13" s="19">
        <f t="shared" si="2"/>
        <v>0.15701008503065059</v>
      </c>
      <c r="G13" s="19">
        <f t="shared" si="0"/>
        <v>5.4293301858955444E-2</v>
      </c>
      <c r="H13" s="20">
        <f t="shared" si="1"/>
        <v>9.0799180833477273E-3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262</v>
      </c>
      <c r="D19" s="36">
        <f>SUM(D20:D70)</f>
        <v>375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0.43129770992366412</v>
      </c>
      <c r="H19" s="37">
        <f t="shared" ref="H19:H50" si="5">+IF(OR(AND(E19=""),(G19="")),"",E19*G19)</f>
        <v>0.43129770992366412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5</v>
      </c>
      <c r="E21" s="10" t="str">
        <f t="shared" si="3"/>
        <v/>
      </c>
      <c r="F21" s="10">
        <f t="shared" si="4"/>
        <v>1.3333333333333334E-2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2</v>
      </c>
      <c r="D22" s="9">
        <v>0</v>
      </c>
      <c r="E22" s="10">
        <f t="shared" si="3"/>
        <v>7.6335877862595417E-3</v>
      </c>
      <c r="F22" s="10" t="str">
        <f t="shared" si="4"/>
        <v/>
      </c>
      <c r="G22" s="10">
        <f t="shared" si="6"/>
        <v>-1</v>
      </c>
      <c r="H22" s="17">
        <f t="shared" si="5"/>
        <v>-7.6335877862595417E-3</v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7</v>
      </c>
      <c r="E25" s="10" t="str">
        <f t="shared" si="3"/>
        <v/>
      </c>
      <c r="F25" s="10">
        <f t="shared" si="4"/>
        <v>1.8666666666666668E-2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2</v>
      </c>
      <c r="D26" s="9">
        <v>5</v>
      </c>
      <c r="E26" s="10">
        <f t="shared" si="3"/>
        <v>7.6335877862595417E-3</v>
      </c>
      <c r="F26" s="10">
        <f t="shared" si="4"/>
        <v>1.3333333333333334E-2</v>
      </c>
      <c r="G26" s="10">
        <f t="shared" si="6"/>
        <v>1.5</v>
      </c>
      <c r="H26" s="17">
        <f t="shared" si="5"/>
        <v>1.1450381679389313E-2</v>
      </c>
    </row>
    <row r="27" spans="1:8" x14ac:dyDescent="0.2">
      <c r="A27" s="8"/>
      <c r="B27" s="24" t="s">
        <v>23</v>
      </c>
      <c r="C27" s="21">
        <v>7</v>
      </c>
      <c r="D27" s="9">
        <v>13</v>
      </c>
      <c r="E27" s="10">
        <f t="shared" si="3"/>
        <v>2.6717557251908396E-2</v>
      </c>
      <c r="F27" s="10">
        <f t="shared" si="4"/>
        <v>3.4666666666666665E-2</v>
      </c>
      <c r="G27" s="10">
        <f t="shared" si="6"/>
        <v>0.8571428571428571</v>
      </c>
      <c r="H27" s="17">
        <f t="shared" si="5"/>
        <v>2.2900763358778622E-2</v>
      </c>
    </row>
    <row r="28" spans="1:8" x14ac:dyDescent="0.2">
      <c r="A28" s="8"/>
      <c r="B28" s="24" t="s">
        <v>24</v>
      </c>
      <c r="C28" s="21">
        <v>4</v>
      </c>
      <c r="D28" s="9">
        <v>6</v>
      </c>
      <c r="E28" s="10">
        <f t="shared" si="3"/>
        <v>1.5267175572519083E-2</v>
      </c>
      <c r="F28" s="10">
        <f t="shared" si="4"/>
        <v>1.6E-2</v>
      </c>
      <c r="G28" s="10">
        <f t="shared" si="6"/>
        <v>0.5</v>
      </c>
      <c r="H28" s="17">
        <f t="shared" si="5"/>
        <v>7.6335877862595417E-3</v>
      </c>
    </row>
    <row r="29" spans="1:8" x14ac:dyDescent="0.2">
      <c r="A29" s="8"/>
      <c r="B29" s="24" t="s">
        <v>25</v>
      </c>
      <c r="C29" s="21">
        <v>10</v>
      </c>
      <c r="D29" s="9">
        <v>25</v>
      </c>
      <c r="E29" s="10">
        <f t="shared" si="3"/>
        <v>3.8167938931297711E-2</v>
      </c>
      <c r="F29" s="10">
        <f t="shared" si="4"/>
        <v>6.6666666666666666E-2</v>
      </c>
      <c r="G29" s="10">
        <f t="shared" si="6"/>
        <v>1.5</v>
      </c>
      <c r="H29" s="17">
        <f t="shared" si="5"/>
        <v>5.7251908396946563E-2</v>
      </c>
    </row>
    <row r="30" spans="1:8" x14ac:dyDescent="0.2">
      <c r="A30" s="8"/>
      <c r="B30" s="24" t="s">
        <v>26</v>
      </c>
      <c r="C30" s="21">
        <v>13</v>
      </c>
      <c r="D30" s="9">
        <v>15</v>
      </c>
      <c r="E30" s="10">
        <f t="shared" si="3"/>
        <v>4.9618320610687022E-2</v>
      </c>
      <c r="F30" s="10">
        <f t="shared" si="4"/>
        <v>0.04</v>
      </c>
      <c r="G30" s="10">
        <f t="shared" si="6"/>
        <v>0.15384615384615385</v>
      </c>
      <c r="H30" s="17">
        <f t="shared" si="5"/>
        <v>7.6335877862595426E-3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3</v>
      </c>
      <c r="E32" s="10" t="str">
        <f t="shared" si="3"/>
        <v/>
      </c>
      <c r="F32" s="10">
        <f t="shared" si="4"/>
        <v>8.0000000000000002E-3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1</v>
      </c>
      <c r="D33" s="9">
        <v>1</v>
      </c>
      <c r="E33" s="10">
        <f t="shared" si="3"/>
        <v>3.8167938931297708E-3</v>
      </c>
      <c r="F33" s="10">
        <f t="shared" si="4"/>
        <v>2.6666666666666666E-3</v>
      </c>
      <c r="G33" s="10">
        <f t="shared" si="6"/>
        <v>0</v>
      </c>
      <c r="H33" s="17">
        <f t="shared" si="5"/>
        <v>0</v>
      </c>
    </row>
    <row r="34" spans="1:8" x14ac:dyDescent="0.2">
      <c r="A34" s="8"/>
      <c r="B34" s="24" t="s">
        <v>30</v>
      </c>
      <c r="C34" s="21">
        <v>0</v>
      </c>
      <c r="D34" s="9">
        <v>5</v>
      </c>
      <c r="E34" s="10" t="str">
        <f t="shared" si="3"/>
        <v/>
      </c>
      <c r="F34" s="10">
        <f t="shared" si="4"/>
        <v>1.3333333333333334E-2</v>
      </c>
      <c r="G34" s="10">
        <f t="shared" si="6"/>
        <v>1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20</v>
      </c>
      <c r="D36" s="9">
        <v>35</v>
      </c>
      <c r="E36" s="10">
        <f t="shared" si="3"/>
        <v>7.6335877862595422E-2</v>
      </c>
      <c r="F36" s="10">
        <f t="shared" si="4"/>
        <v>9.3333333333333338E-2</v>
      </c>
      <c r="G36" s="10">
        <f t="shared" si="6"/>
        <v>0.75</v>
      </c>
      <c r="H36" s="17">
        <f t="shared" si="5"/>
        <v>5.7251908396946563E-2</v>
      </c>
    </row>
    <row r="37" spans="1:8" ht="25.5" x14ac:dyDescent="0.2">
      <c r="A37" s="8"/>
      <c r="B37" s="24" t="s">
        <v>33</v>
      </c>
      <c r="C37" s="21">
        <v>3</v>
      </c>
      <c r="D37" s="9">
        <v>3</v>
      </c>
      <c r="E37" s="10">
        <f t="shared" si="3"/>
        <v>1.1450381679389313E-2</v>
      </c>
      <c r="F37" s="10">
        <f t="shared" si="4"/>
        <v>8.0000000000000002E-3</v>
      </c>
      <c r="G37" s="10">
        <f t="shared" si="6"/>
        <v>0</v>
      </c>
      <c r="H37" s="17">
        <f t="shared" si="5"/>
        <v>0</v>
      </c>
    </row>
    <row r="38" spans="1:8" ht="25.5" x14ac:dyDescent="0.2">
      <c r="A38" s="8"/>
      <c r="B38" s="24" t="s">
        <v>34</v>
      </c>
      <c r="C38" s="21">
        <v>3</v>
      </c>
      <c r="D38" s="9">
        <v>5</v>
      </c>
      <c r="E38" s="10">
        <f t="shared" si="3"/>
        <v>1.1450381679389313E-2</v>
      </c>
      <c r="F38" s="10">
        <f t="shared" si="4"/>
        <v>1.3333333333333334E-2</v>
      </c>
      <c r="G38" s="10">
        <f t="shared" si="6"/>
        <v>0.66666666666666663</v>
      </c>
      <c r="H38" s="17">
        <f t="shared" si="5"/>
        <v>7.6335877862595417E-3</v>
      </c>
    </row>
    <row r="39" spans="1:8" x14ac:dyDescent="0.2">
      <c r="A39" s="8"/>
      <c r="B39" s="24" t="s">
        <v>35</v>
      </c>
      <c r="C39" s="21">
        <v>13</v>
      </c>
      <c r="D39" s="9">
        <v>10</v>
      </c>
      <c r="E39" s="10">
        <f t="shared" si="3"/>
        <v>4.9618320610687022E-2</v>
      </c>
      <c r="F39" s="10">
        <f t="shared" si="4"/>
        <v>2.6666666666666668E-2</v>
      </c>
      <c r="G39" s="10">
        <f t="shared" si="6"/>
        <v>-0.23076923076923078</v>
      </c>
      <c r="H39" s="17">
        <f t="shared" si="5"/>
        <v>-1.1450381679389313E-2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10</v>
      </c>
      <c r="D44" s="9">
        <v>9</v>
      </c>
      <c r="E44" s="10">
        <f t="shared" si="3"/>
        <v>3.8167938931297711E-2</v>
      </c>
      <c r="F44" s="10">
        <f t="shared" si="4"/>
        <v>2.4E-2</v>
      </c>
      <c r="G44" s="10">
        <f t="shared" si="6"/>
        <v>-0.1</v>
      </c>
      <c r="H44" s="17">
        <f t="shared" si="5"/>
        <v>-3.8167938931297713E-3</v>
      </c>
    </row>
    <row r="45" spans="1:8" ht="25.5" x14ac:dyDescent="0.2">
      <c r="A45" s="8"/>
      <c r="B45" s="24" t="s">
        <v>41</v>
      </c>
      <c r="C45" s="21">
        <v>14</v>
      </c>
      <c r="D45" s="9">
        <v>46</v>
      </c>
      <c r="E45" s="10">
        <f t="shared" si="3"/>
        <v>5.3435114503816793E-2</v>
      </c>
      <c r="F45" s="10">
        <f t="shared" si="4"/>
        <v>0.12266666666666666</v>
      </c>
      <c r="G45" s="10">
        <f t="shared" si="6"/>
        <v>2.2857142857142856</v>
      </c>
      <c r="H45" s="17">
        <f t="shared" si="5"/>
        <v>0.12213740458015267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1</v>
      </c>
      <c r="E47" s="10" t="str">
        <f t="shared" si="3"/>
        <v/>
      </c>
      <c r="F47" s="10">
        <f t="shared" si="4"/>
        <v>2.6666666666666666E-3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1</v>
      </c>
      <c r="E48" s="10" t="str">
        <f t="shared" si="3"/>
        <v/>
      </c>
      <c r="F48" s="10">
        <f t="shared" si="4"/>
        <v>2.6666666666666666E-3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2</v>
      </c>
      <c r="D49" s="9">
        <v>1</v>
      </c>
      <c r="E49" s="10">
        <f t="shared" si="3"/>
        <v>7.6335877862595417E-3</v>
      </c>
      <c r="F49" s="10">
        <f t="shared" si="4"/>
        <v>2.6666666666666666E-3</v>
      </c>
      <c r="G49" s="10">
        <f t="shared" si="6"/>
        <v>-0.5</v>
      </c>
      <c r="H49" s="17">
        <f t="shared" si="5"/>
        <v>-3.8167938931297708E-3</v>
      </c>
    </row>
    <row r="50" spans="1:8" x14ac:dyDescent="0.2">
      <c r="A50" s="8"/>
      <c r="B50" s="24" t="s">
        <v>46</v>
      </c>
      <c r="C50" s="21">
        <v>63</v>
      </c>
      <c r="D50" s="9">
        <v>53</v>
      </c>
      <c r="E50" s="10">
        <f t="shared" si="3"/>
        <v>0.24045801526717558</v>
      </c>
      <c r="F50" s="10">
        <f t="shared" si="4"/>
        <v>0.14133333333333334</v>
      </c>
      <c r="G50" s="10">
        <f t="shared" si="6"/>
        <v>-0.15873015873015872</v>
      </c>
      <c r="H50" s="17">
        <f t="shared" si="5"/>
        <v>-3.8167938931297711E-2</v>
      </c>
    </row>
    <row r="51" spans="1:8" x14ac:dyDescent="0.2">
      <c r="A51" s="8"/>
      <c r="B51" s="24" t="s">
        <v>47</v>
      </c>
      <c r="C51" s="21">
        <v>1</v>
      </c>
      <c r="D51" s="9">
        <v>5</v>
      </c>
      <c r="E51" s="10">
        <f t="shared" ref="E51:E70" si="7">+IF(C51=0,"",C51/C$19)</f>
        <v>3.8167938931297708E-3</v>
      </c>
      <c r="F51" s="10">
        <f t="shared" ref="F51:F70" si="8">+IF(D51=0,"",D51/D$19)</f>
        <v>1.3333333333333334E-2</v>
      </c>
      <c r="G51" s="10">
        <f t="shared" si="6"/>
        <v>4</v>
      </c>
      <c r="H51" s="17">
        <f t="shared" ref="H51:H70" si="9">+IF(OR(AND(E51=""),(G51="")),"",E51*G51)</f>
        <v>1.5267175572519083E-2</v>
      </c>
    </row>
    <row r="52" spans="1:8" x14ac:dyDescent="0.2">
      <c r="A52" s="8"/>
      <c r="B52" s="24" t="s">
        <v>48</v>
      </c>
      <c r="C52" s="21">
        <v>0</v>
      </c>
      <c r="D52" s="9">
        <v>1</v>
      </c>
      <c r="E52" s="10" t="str">
        <f t="shared" si="7"/>
        <v/>
      </c>
      <c r="F52" s="10">
        <f t="shared" si="8"/>
        <v>2.6666666666666666E-3</v>
      </c>
      <c r="G52" s="10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4</v>
      </c>
      <c r="D53" s="9">
        <v>2</v>
      </c>
      <c r="E53" s="10">
        <f t="shared" si="7"/>
        <v>1.5267175572519083E-2</v>
      </c>
      <c r="F53" s="10">
        <f t="shared" si="8"/>
        <v>5.3333333333333332E-3</v>
      </c>
      <c r="G53" s="10">
        <f t="shared" si="10"/>
        <v>-0.5</v>
      </c>
      <c r="H53" s="17">
        <f t="shared" si="9"/>
        <v>-7.6335877862595417E-3</v>
      </c>
    </row>
    <row r="54" spans="1:8" x14ac:dyDescent="0.2">
      <c r="A54" s="8"/>
      <c r="B54" s="24" t="s">
        <v>50</v>
      </c>
      <c r="C54" s="21">
        <v>5</v>
      </c>
      <c r="D54" s="9">
        <v>10</v>
      </c>
      <c r="E54" s="10">
        <f t="shared" si="7"/>
        <v>1.9083969465648856E-2</v>
      </c>
      <c r="F54" s="10">
        <f t="shared" si="8"/>
        <v>2.6666666666666668E-2</v>
      </c>
      <c r="G54" s="10">
        <f t="shared" si="10"/>
        <v>1</v>
      </c>
      <c r="H54" s="17">
        <f t="shared" si="9"/>
        <v>1.9083969465648856E-2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3</v>
      </c>
      <c r="E59" s="10" t="str">
        <f t="shared" si="7"/>
        <v/>
      </c>
      <c r="F59" s="10">
        <f t="shared" si="8"/>
        <v>8.0000000000000002E-3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2</v>
      </c>
      <c r="D61" s="9">
        <v>0</v>
      </c>
      <c r="E61" s="10">
        <f t="shared" si="7"/>
        <v>7.6335877862595417E-3</v>
      </c>
      <c r="F61" s="10" t="str">
        <f t="shared" si="8"/>
        <v/>
      </c>
      <c r="G61" s="10">
        <f t="shared" si="10"/>
        <v>-1</v>
      </c>
      <c r="H61" s="17">
        <f t="shared" si="9"/>
        <v>-7.6335877862595417E-3</v>
      </c>
    </row>
    <row r="62" spans="1:8" x14ac:dyDescent="0.2">
      <c r="A62" s="8"/>
      <c r="B62" s="24" t="s">
        <v>58</v>
      </c>
      <c r="C62" s="21">
        <v>4</v>
      </c>
      <c r="D62" s="9">
        <v>2</v>
      </c>
      <c r="E62" s="10">
        <f t="shared" si="7"/>
        <v>1.5267175572519083E-2</v>
      </c>
      <c r="F62" s="10">
        <f t="shared" si="8"/>
        <v>5.3333333333333332E-3</v>
      </c>
      <c r="G62" s="10">
        <f t="shared" si="10"/>
        <v>-0.5</v>
      </c>
      <c r="H62" s="17">
        <f t="shared" si="9"/>
        <v>-7.6335877862595417E-3</v>
      </c>
    </row>
    <row r="63" spans="1:8" x14ac:dyDescent="0.2">
      <c r="A63" s="8"/>
      <c r="B63" s="24" t="s">
        <v>59</v>
      </c>
      <c r="C63" s="21">
        <v>3</v>
      </c>
      <c r="D63" s="9">
        <v>1</v>
      </c>
      <c r="E63" s="10">
        <f t="shared" si="7"/>
        <v>1.1450381679389313E-2</v>
      </c>
      <c r="F63" s="10">
        <f t="shared" si="8"/>
        <v>2.6666666666666666E-3</v>
      </c>
      <c r="G63" s="10">
        <f t="shared" si="10"/>
        <v>-0.66666666666666663</v>
      </c>
      <c r="H63" s="17">
        <f t="shared" si="9"/>
        <v>-7.6335877862595417E-3</v>
      </c>
    </row>
    <row r="64" spans="1:8" x14ac:dyDescent="0.2">
      <c r="A64" s="8"/>
      <c r="B64" s="24" t="s">
        <v>60</v>
      </c>
      <c r="C64" s="21">
        <v>42</v>
      </c>
      <c r="D64" s="9">
        <v>54</v>
      </c>
      <c r="E64" s="10">
        <f t="shared" si="7"/>
        <v>0.16030534351145037</v>
      </c>
      <c r="F64" s="10">
        <f t="shared" si="8"/>
        <v>0.14399999999999999</v>
      </c>
      <c r="G64" s="10">
        <f t="shared" si="10"/>
        <v>0.2857142857142857</v>
      </c>
      <c r="H64" s="17">
        <f t="shared" si="9"/>
        <v>4.5801526717557245E-2</v>
      </c>
    </row>
    <row r="65" spans="1:8" x14ac:dyDescent="0.2">
      <c r="A65" s="8"/>
      <c r="B65" s="24" t="s">
        <v>61</v>
      </c>
      <c r="C65" s="21">
        <v>0</v>
      </c>
      <c r="D65" s="9">
        <v>18</v>
      </c>
      <c r="E65" s="10" t="str">
        <f t="shared" si="7"/>
        <v/>
      </c>
      <c r="F65" s="10">
        <f t="shared" si="8"/>
        <v>4.8000000000000001E-2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1</v>
      </c>
      <c r="E66" s="10" t="str">
        <f t="shared" si="7"/>
        <v/>
      </c>
      <c r="F66" s="10">
        <f t="shared" si="8"/>
        <v>2.6666666666666666E-3</v>
      </c>
      <c r="G66" s="10">
        <f t="shared" si="10"/>
        <v>1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7</v>
      </c>
      <c r="E67" s="10" t="str">
        <f t="shared" si="7"/>
        <v/>
      </c>
      <c r="F67" s="10">
        <f t="shared" si="8"/>
        <v>1.8666666666666668E-2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24</v>
      </c>
      <c r="D68" s="9">
        <v>13</v>
      </c>
      <c r="E68" s="10">
        <f t="shared" si="7"/>
        <v>9.1603053435114504E-2</v>
      </c>
      <c r="F68" s="10">
        <f t="shared" si="8"/>
        <v>3.4666666666666665E-2</v>
      </c>
      <c r="G68" s="10">
        <f t="shared" si="10"/>
        <v>-0.45833333333333331</v>
      </c>
      <c r="H68" s="17">
        <f t="shared" si="9"/>
        <v>-4.1984732824427481E-2</v>
      </c>
    </row>
    <row r="69" spans="1:8" x14ac:dyDescent="0.2">
      <c r="A69" s="8"/>
      <c r="B69" s="24" t="s">
        <v>65</v>
      </c>
      <c r="C69" s="21">
        <v>10</v>
      </c>
      <c r="D69" s="9">
        <v>8</v>
      </c>
      <c r="E69" s="10">
        <f t="shared" si="7"/>
        <v>3.8167938931297711E-2</v>
      </c>
      <c r="F69" s="10">
        <f t="shared" si="8"/>
        <v>2.1333333333333333E-2</v>
      </c>
      <c r="G69" s="10">
        <f t="shared" si="10"/>
        <v>-0.2</v>
      </c>
      <c r="H69" s="17">
        <f t="shared" si="9"/>
        <v>-7.6335877862595426E-3</v>
      </c>
    </row>
    <row r="70" spans="1:8" ht="15.75" thickBot="1" x14ac:dyDescent="0.25">
      <c r="A70" s="8"/>
      <c r="B70" s="25" t="s">
        <v>66</v>
      </c>
      <c r="C70" s="22">
        <v>0</v>
      </c>
      <c r="D70" s="18">
        <v>1</v>
      </c>
      <c r="E70" s="19" t="str">
        <f t="shared" si="7"/>
        <v/>
      </c>
      <c r="F70" s="19">
        <f t="shared" si="8"/>
        <v>2.6666666666666666E-3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3906</v>
      </c>
      <c r="D76" s="36">
        <f>SUM(D77:D175)</f>
        <v>4348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0.11315924219150025</v>
      </c>
      <c r="H76" s="37">
        <f t="shared" ref="H76:H107" si="13">+IF(OR(AND(E76=""),(G76="")),"",E76*G76)</f>
        <v>0.11315924219150025</v>
      </c>
    </row>
    <row r="77" spans="1:8" x14ac:dyDescent="0.2">
      <c r="A77" s="8"/>
      <c r="B77" s="23" t="s">
        <v>67</v>
      </c>
      <c r="C77" s="41">
        <v>85</v>
      </c>
      <c r="D77" s="38">
        <v>134</v>
      </c>
      <c r="E77" s="39">
        <f t="shared" si="11"/>
        <v>2.1761392729134663E-2</v>
      </c>
      <c r="F77" s="39">
        <f t="shared" si="12"/>
        <v>3.0818767249310028E-2</v>
      </c>
      <c r="G77" s="39">
        <f t="shared" ref="G77:G108" si="14">+IF(AND(C77=0,D77=0)," ",IF(C77=0,1,IF(D77=0,-1,(D77-C77)/C77)))</f>
        <v>0.57647058823529407</v>
      </c>
      <c r="H77" s="40">
        <f t="shared" si="13"/>
        <v>1.2544802867383511E-2</v>
      </c>
    </row>
    <row r="78" spans="1:8" x14ac:dyDescent="0.2">
      <c r="A78" s="8"/>
      <c r="B78" s="24" t="s">
        <v>68</v>
      </c>
      <c r="C78" s="21">
        <v>12</v>
      </c>
      <c r="D78" s="9">
        <v>30</v>
      </c>
      <c r="E78" s="10">
        <f t="shared" si="11"/>
        <v>3.0721966205837174E-3</v>
      </c>
      <c r="F78" s="10">
        <f t="shared" si="12"/>
        <v>6.8997240110395585E-3</v>
      </c>
      <c r="G78" s="10">
        <f t="shared" si="14"/>
        <v>1.5</v>
      </c>
      <c r="H78" s="17">
        <f t="shared" si="13"/>
        <v>4.608294930875576E-3</v>
      </c>
    </row>
    <row r="79" spans="1:8" x14ac:dyDescent="0.2">
      <c r="A79" s="8"/>
      <c r="B79" s="24" t="s">
        <v>69</v>
      </c>
      <c r="C79" s="21">
        <v>24</v>
      </c>
      <c r="D79" s="9">
        <v>12</v>
      </c>
      <c r="E79" s="10">
        <f t="shared" si="11"/>
        <v>6.1443932411674347E-3</v>
      </c>
      <c r="F79" s="10">
        <f t="shared" si="12"/>
        <v>2.7598896044158236E-3</v>
      </c>
      <c r="G79" s="10">
        <f t="shared" si="14"/>
        <v>-0.5</v>
      </c>
      <c r="H79" s="17">
        <f t="shared" si="13"/>
        <v>-3.0721966205837174E-3</v>
      </c>
    </row>
    <row r="80" spans="1:8" x14ac:dyDescent="0.2">
      <c r="A80" s="8"/>
      <c r="B80" s="24" t="s">
        <v>70</v>
      </c>
      <c r="C80" s="21">
        <v>208</v>
      </c>
      <c r="D80" s="9">
        <v>271</v>
      </c>
      <c r="E80" s="10">
        <f t="shared" si="11"/>
        <v>5.3251408090117767E-2</v>
      </c>
      <c r="F80" s="10">
        <f t="shared" si="12"/>
        <v>6.2327506899724008E-2</v>
      </c>
      <c r="G80" s="10">
        <f t="shared" si="14"/>
        <v>0.30288461538461536</v>
      </c>
      <c r="H80" s="17">
        <f t="shared" si="13"/>
        <v>1.6129032258064516E-2</v>
      </c>
    </row>
    <row r="81" spans="1:8" ht="25.5" x14ac:dyDescent="0.2">
      <c r="A81" s="8"/>
      <c r="B81" s="24" t="s">
        <v>71</v>
      </c>
      <c r="C81" s="21">
        <v>126</v>
      </c>
      <c r="D81" s="9">
        <v>153</v>
      </c>
      <c r="E81" s="10">
        <f t="shared" si="11"/>
        <v>3.2258064516129031E-2</v>
      </c>
      <c r="F81" s="10">
        <f t="shared" si="12"/>
        <v>3.5188592456301751E-2</v>
      </c>
      <c r="G81" s="10">
        <f t="shared" si="14"/>
        <v>0.21428571428571427</v>
      </c>
      <c r="H81" s="17">
        <f t="shared" si="13"/>
        <v>6.9124423963133636E-3</v>
      </c>
    </row>
    <row r="82" spans="1:8" x14ac:dyDescent="0.2">
      <c r="A82" s="8"/>
      <c r="B82" s="24" t="s">
        <v>72</v>
      </c>
      <c r="C82" s="21">
        <v>6</v>
      </c>
      <c r="D82" s="9">
        <v>18</v>
      </c>
      <c r="E82" s="10">
        <f t="shared" si="11"/>
        <v>1.5360983102918587E-3</v>
      </c>
      <c r="F82" s="10">
        <f t="shared" si="12"/>
        <v>4.1398344066237349E-3</v>
      </c>
      <c r="G82" s="10">
        <f t="shared" si="14"/>
        <v>2</v>
      </c>
      <c r="H82" s="17">
        <f t="shared" si="13"/>
        <v>3.0721966205837174E-3</v>
      </c>
    </row>
    <row r="83" spans="1:8" x14ac:dyDescent="0.2">
      <c r="A83" s="8"/>
      <c r="B83" s="24" t="s">
        <v>73</v>
      </c>
      <c r="C83" s="21">
        <v>9</v>
      </c>
      <c r="D83" s="9">
        <v>8</v>
      </c>
      <c r="E83" s="10">
        <f t="shared" si="11"/>
        <v>2.304147465437788E-3</v>
      </c>
      <c r="F83" s="10">
        <f t="shared" si="12"/>
        <v>1.8399264029438822E-3</v>
      </c>
      <c r="G83" s="10">
        <f t="shared" si="14"/>
        <v>-0.1111111111111111</v>
      </c>
      <c r="H83" s="17">
        <f t="shared" si="13"/>
        <v>-2.5601638504864311E-4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3</v>
      </c>
      <c r="E84" s="10" t="str">
        <f t="shared" si="11"/>
        <v/>
      </c>
      <c r="F84" s="10">
        <f t="shared" si="12"/>
        <v>6.8997240110395589E-4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1</v>
      </c>
      <c r="D85" s="9">
        <v>7</v>
      </c>
      <c r="E85" s="10">
        <f t="shared" si="11"/>
        <v>2.5601638504864311E-4</v>
      </c>
      <c r="F85" s="10">
        <f t="shared" si="12"/>
        <v>1.609935602575897E-3</v>
      </c>
      <c r="G85" s="10">
        <f t="shared" si="14"/>
        <v>6</v>
      </c>
      <c r="H85" s="17">
        <f t="shared" si="13"/>
        <v>1.5360983102918587E-3</v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5</v>
      </c>
      <c r="D87" s="9">
        <v>10</v>
      </c>
      <c r="E87" s="10">
        <f t="shared" si="11"/>
        <v>1.2800819252432156E-3</v>
      </c>
      <c r="F87" s="10">
        <f t="shared" si="12"/>
        <v>2.2999080036798527E-3</v>
      </c>
      <c r="G87" s="10">
        <f t="shared" si="14"/>
        <v>1</v>
      </c>
      <c r="H87" s="17">
        <f t="shared" si="13"/>
        <v>1.2800819252432156E-3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8</v>
      </c>
      <c r="E91" s="10" t="str">
        <f t="shared" si="11"/>
        <v/>
      </c>
      <c r="F91" s="10">
        <f t="shared" si="12"/>
        <v>1.8399264029438822E-3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46</v>
      </c>
      <c r="D92" s="9">
        <v>20</v>
      </c>
      <c r="E92" s="10">
        <f t="shared" si="11"/>
        <v>1.1776753712237584E-2</v>
      </c>
      <c r="F92" s="10">
        <f t="shared" si="12"/>
        <v>4.5998160073597054E-3</v>
      </c>
      <c r="G92" s="10">
        <f t="shared" si="14"/>
        <v>-0.56521739130434778</v>
      </c>
      <c r="H92" s="17">
        <f t="shared" si="13"/>
        <v>-6.6564260112647209E-3</v>
      </c>
    </row>
    <row r="93" spans="1:8" x14ac:dyDescent="0.2">
      <c r="A93" s="8"/>
      <c r="B93" s="24" t="s">
        <v>84</v>
      </c>
      <c r="C93" s="21">
        <v>2</v>
      </c>
      <c r="D93" s="9">
        <v>6</v>
      </c>
      <c r="E93" s="10">
        <f t="shared" si="11"/>
        <v>5.1203277009728623E-4</v>
      </c>
      <c r="F93" s="10">
        <f t="shared" si="12"/>
        <v>1.3799448022079118E-3</v>
      </c>
      <c r="G93" s="10">
        <f t="shared" si="14"/>
        <v>2</v>
      </c>
      <c r="H93" s="17">
        <f t="shared" si="13"/>
        <v>1.0240655401945725E-3</v>
      </c>
    </row>
    <row r="94" spans="1:8" x14ac:dyDescent="0.2">
      <c r="A94" s="8"/>
      <c r="B94" s="24" t="s">
        <v>85</v>
      </c>
      <c r="C94" s="21">
        <v>34</v>
      </c>
      <c r="D94" s="9">
        <v>22</v>
      </c>
      <c r="E94" s="10">
        <f t="shared" si="11"/>
        <v>8.7045570916538667E-3</v>
      </c>
      <c r="F94" s="10">
        <f t="shared" si="12"/>
        <v>5.0597976080956758E-3</v>
      </c>
      <c r="G94" s="10">
        <f t="shared" si="14"/>
        <v>-0.35294117647058826</v>
      </c>
      <c r="H94" s="17">
        <f t="shared" si="13"/>
        <v>-3.0721966205837178E-3</v>
      </c>
    </row>
    <row r="95" spans="1:8" x14ac:dyDescent="0.2">
      <c r="A95" s="8"/>
      <c r="B95" s="24" t="s">
        <v>86</v>
      </c>
      <c r="C95" s="21">
        <v>4</v>
      </c>
      <c r="D95" s="9">
        <v>18</v>
      </c>
      <c r="E95" s="10">
        <f t="shared" si="11"/>
        <v>1.0240655401945725E-3</v>
      </c>
      <c r="F95" s="10">
        <f t="shared" si="12"/>
        <v>4.1398344066237349E-3</v>
      </c>
      <c r="G95" s="10">
        <f t="shared" si="14"/>
        <v>3.5</v>
      </c>
      <c r="H95" s="17">
        <f t="shared" si="13"/>
        <v>3.5842293906810036E-3</v>
      </c>
    </row>
    <row r="96" spans="1:8" x14ac:dyDescent="0.2">
      <c r="A96" s="8"/>
      <c r="B96" s="24" t="s">
        <v>87</v>
      </c>
      <c r="C96" s="21">
        <v>26</v>
      </c>
      <c r="D96" s="9">
        <v>19</v>
      </c>
      <c r="E96" s="10">
        <f t="shared" si="11"/>
        <v>6.6564260112647209E-3</v>
      </c>
      <c r="F96" s="10">
        <f t="shared" si="12"/>
        <v>4.3698252069917206E-3</v>
      </c>
      <c r="G96" s="10">
        <f t="shared" si="14"/>
        <v>-0.26923076923076922</v>
      </c>
      <c r="H96" s="17">
        <f t="shared" si="13"/>
        <v>-1.7921146953405018E-3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127</v>
      </c>
      <c r="D98" s="9">
        <v>124</v>
      </c>
      <c r="E98" s="10">
        <f t="shared" si="11"/>
        <v>3.2514080901177675E-2</v>
      </c>
      <c r="F98" s="10">
        <f t="shared" si="12"/>
        <v>2.8518859245630176E-2</v>
      </c>
      <c r="G98" s="10">
        <f t="shared" si="14"/>
        <v>-2.3622047244094488E-2</v>
      </c>
      <c r="H98" s="17">
        <f t="shared" si="13"/>
        <v>-7.6804915514592934E-4</v>
      </c>
    </row>
    <row r="99" spans="1:8" x14ac:dyDescent="0.2">
      <c r="A99" s="8"/>
      <c r="B99" s="24" t="s">
        <v>90</v>
      </c>
      <c r="C99" s="21">
        <v>163</v>
      </c>
      <c r="D99" s="9">
        <v>97</v>
      </c>
      <c r="E99" s="10">
        <f t="shared" si="11"/>
        <v>4.1730670762928829E-2</v>
      </c>
      <c r="F99" s="10">
        <f t="shared" si="12"/>
        <v>2.2309107635694572E-2</v>
      </c>
      <c r="G99" s="10">
        <f t="shared" si="14"/>
        <v>-0.40490797546012269</v>
      </c>
      <c r="H99" s="17">
        <f t="shared" si="13"/>
        <v>-1.6897081413210446E-2</v>
      </c>
    </row>
    <row r="100" spans="1:8" x14ac:dyDescent="0.2">
      <c r="A100" s="8"/>
      <c r="B100" s="24" t="s">
        <v>91</v>
      </c>
      <c r="C100" s="21">
        <v>51</v>
      </c>
      <c r="D100" s="9">
        <v>74</v>
      </c>
      <c r="E100" s="10">
        <f t="shared" si="11"/>
        <v>1.3056835637480798E-2</v>
      </c>
      <c r="F100" s="10">
        <f t="shared" si="12"/>
        <v>1.7019319227230909E-2</v>
      </c>
      <c r="G100" s="10">
        <f t="shared" si="14"/>
        <v>0.45098039215686275</v>
      </c>
      <c r="H100" s="17">
        <f t="shared" si="13"/>
        <v>5.8883768561187912E-3</v>
      </c>
    </row>
    <row r="101" spans="1:8" x14ac:dyDescent="0.2">
      <c r="A101" s="8"/>
      <c r="B101" s="24" t="s">
        <v>92</v>
      </c>
      <c r="C101" s="21">
        <v>19</v>
      </c>
      <c r="D101" s="9">
        <v>33</v>
      </c>
      <c r="E101" s="10">
        <f t="shared" si="11"/>
        <v>4.8643113159242196E-3</v>
      </c>
      <c r="F101" s="10">
        <f t="shared" si="12"/>
        <v>7.5896964121435146E-3</v>
      </c>
      <c r="G101" s="10">
        <f t="shared" si="14"/>
        <v>0.73684210526315785</v>
      </c>
      <c r="H101" s="17">
        <f t="shared" si="13"/>
        <v>3.5842293906810036E-3</v>
      </c>
    </row>
    <row r="102" spans="1:8" x14ac:dyDescent="0.2">
      <c r="A102" s="8"/>
      <c r="B102" s="24" t="s">
        <v>93</v>
      </c>
      <c r="C102" s="21">
        <v>14</v>
      </c>
      <c r="D102" s="9">
        <v>11</v>
      </c>
      <c r="E102" s="10">
        <f t="shared" si="11"/>
        <v>3.5842293906810036E-3</v>
      </c>
      <c r="F102" s="10">
        <f t="shared" si="12"/>
        <v>2.5298988040478379E-3</v>
      </c>
      <c r="G102" s="10">
        <f t="shared" si="14"/>
        <v>-0.21428571428571427</v>
      </c>
      <c r="H102" s="17">
        <f t="shared" si="13"/>
        <v>-7.6804915514592934E-4</v>
      </c>
    </row>
    <row r="103" spans="1:8" x14ac:dyDescent="0.2">
      <c r="A103" s="8"/>
      <c r="B103" s="24" t="s">
        <v>94</v>
      </c>
      <c r="C103" s="21">
        <v>20</v>
      </c>
      <c r="D103" s="9">
        <v>30</v>
      </c>
      <c r="E103" s="10">
        <f t="shared" si="11"/>
        <v>5.1203277009728623E-3</v>
      </c>
      <c r="F103" s="10">
        <f t="shared" si="12"/>
        <v>6.8997240110395585E-3</v>
      </c>
      <c r="G103" s="10">
        <f t="shared" si="14"/>
        <v>0.5</v>
      </c>
      <c r="H103" s="17">
        <f t="shared" si="13"/>
        <v>2.5601638504864311E-3</v>
      </c>
    </row>
    <row r="104" spans="1:8" x14ac:dyDescent="0.2">
      <c r="A104" s="8"/>
      <c r="B104" s="24" t="s">
        <v>95</v>
      </c>
      <c r="C104" s="21">
        <v>13</v>
      </c>
      <c r="D104" s="9">
        <v>14</v>
      </c>
      <c r="E104" s="10">
        <f t="shared" si="11"/>
        <v>3.3282130056323605E-3</v>
      </c>
      <c r="F104" s="10">
        <f t="shared" si="12"/>
        <v>3.219871205151794E-3</v>
      </c>
      <c r="G104" s="10">
        <f t="shared" si="14"/>
        <v>7.6923076923076927E-2</v>
      </c>
      <c r="H104" s="17">
        <f t="shared" si="13"/>
        <v>2.5601638504864311E-4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74</v>
      </c>
      <c r="D106" s="9">
        <v>109</v>
      </c>
      <c r="E106" s="10">
        <f t="shared" si="11"/>
        <v>1.8945212493599591E-2</v>
      </c>
      <c r="F106" s="10">
        <f t="shared" si="12"/>
        <v>2.5068997240110396E-2</v>
      </c>
      <c r="G106" s="10">
        <f t="shared" si="14"/>
        <v>0.47297297297297297</v>
      </c>
      <c r="H106" s="17">
        <f t="shared" si="13"/>
        <v>8.9605734767025085E-3</v>
      </c>
    </row>
    <row r="107" spans="1:8" x14ac:dyDescent="0.2">
      <c r="A107" s="8"/>
      <c r="B107" s="24" t="s">
        <v>98</v>
      </c>
      <c r="C107" s="21">
        <v>2</v>
      </c>
      <c r="D107" s="9">
        <v>0</v>
      </c>
      <c r="E107" s="10">
        <f t="shared" si="11"/>
        <v>5.1203277009728623E-4</v>
      </c>
      <c r="F107" s="10" t="str">
        <f t="shared" si="12"/>
        <v/>
      </c>
      <c r="G107" s="10">
        <f t="shared" si="14"/>
        <v>-1</v>
      </c>
      <c r="H107" s="17">
        <f t="shared" si="13"/>
        <v>-5.1203277009728623E-4</v>
      </c>
    </row>
    <row r="108" spans="1:8" x14ac:dyDescent="0.2">
      <c r="A108" s="8"/>
      <c r="B108" s="24" t="s">
        <v>99</v>
      </c>
      <c r="C108" s="21">
        <v>3</v>
      </c>
      <c r="D108" s="9">
        <v>1</v>
      </c>
      <c r="E108" s="10">
        <f t="shared" ref="E108:E139" si="15">+IF(C108=0,"",C108/C$76)</f>
        <v>7.6804915514592934E-4</v>
      </c>
      <c r="F108" s="10">
        <f t="shared" ref="F108:F139" si="16">+IF(D108=0,"",D108/D$76)</f>
        <v>2.2999080036798528E-4</v>
      </c>
      <c r="G108" s="10">
        <f t="shared" si="14"/>
        <v>-0.66666666666666663</v>
      </c>
      <c r="H108" s="17">
        <f t="shared" ref="H108:H139" si="17">+IF(OR(AND(E108=""),(G108="")),"",E108*G108)</f>
        <v>-5.1203277009728623E-4</v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105</v>
      </c>
      <c r="D110" s="9">
        <v>83</v>
      </c>
      <c r="E110" s="10">
        <f t="shared" si="15"/>
        <v>2.6881720430107527E-2</v>
      </c>
      <c r="F110" s="10">
        <f t="shared" si="16"/>
        <v>1.9089236430542778E-2</v>
      </c>
      <c r="G110" s="10">
        <f t="shared" si="18"/>
        <v>-0.20952380952380953</v>
      </c>
      <c r="H110" s="17">
        <f t="shared" si="17"/>
        <v>-5.6323604710701485E-3</v>
      </c>
    </row>
    <row r="111" spans="1:8" x14ac:dyDescent="0.2">
      <c r="A111" s="8"/>
      <c r="B111" s="24" t="s">
        <v>102</v>
      </c>
      <c r="C111" s="21">
        <v>37</v>
      </c>
      <c r="D111" s="9">
        <v>35</v>
      </c>
      <c r="E111" s="10">
        <f t="shared" si="15"/>
        <v>9.4726062467997956E-3</v>
      </c>
      <c r="F111" s="10">
        <f t="shared" si="16"/>
        <v>8.049678012879485E-3</v>
      </c>
      <c r="G111" s="10">
        <f t="shared" si="18"/>
        <v>-5.4054054054054057E-2</v>
      </c>
      <c r="H111" s="17">
        <f t="shared" si="17"/>
        <v>-5.1203277009728623E-4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29</v>
      </c>
      <c r="D113" s="9">
        <v>57</v>
      </c>
      <c r="E113" s="10">
        <f t="shared" si="15"/>
        <v>7.4244751664106507E-3</v>
      </c>
      <c r="F113" s="10">
        <f t="shared" si="16"/>
        <v>1.3109475620975161E-2</v>
      </c>
      <c r="G113" s="10">
        <f t="shared" si="18"/>
        <v>0.96551724137931039</v>
      </c>
      <c r="H113" s="17">
        <f t="shared" si="17"/>
        <v>7.168458781362008E-3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14</v>
      </c>
      <c r="D115" s="9">
        <v>9</v>
      </c>
      <c r="E115" s="10">
        <f t="shared" si="15"/>
        <v>3.5842293906810036E-3</v>
      </c>
      <c r="F115" s="10">
        <f t="shared" si="16"/>
        <v>2.0699172033118675E-3</v>
      </c>
      <c r="G115" s="10">
        <f t="shared" si="18"/>
        <v>-0.35714285714285715</v>
      </c>
      <c r="H115" s="17">
        <f t="shared" si="17"/>
        <v>-1.2800819252432156E-3</v>
      </c>
    </row>
    <row r="116" spans="1:8" x14ac:dyDescent="0.2">
      <c r="A116" s="8"/>
      <c r="B116" s="24" t="s">
        <v>107</v>
      </c>
      <c r="C116" s="21">
        <v>14</v>
      </c>
      <c r="D116" s="9">
        <v>11</v>
      </c>
      <c r="E116" s="10">
        <f t="shared" si="15"/>
        <v>3.5842293906810036E-3</v>
      </c>
      <c r="F116" s="10">
        <f t="shared" si="16"/>
        <v>2.5298988040478379E-3</v>
      </c>
      <c r="G116" s="10">
        <f t="shared" si="18"/>
        <v>-0.21428571428571427</v>
      </c>
      <c r="H116" s="17">
        <f t="shared" si="17"/>
        <v>-7.6804915514592934E-4</v>
      </c>
    </row>
    <row r="117" spans="1:8" x14ac:dyDescent="0.2">
      <c r="A117" s="8"/>
      <c r="B117" s="24" t="s">
        <v>108</v>
      </c>
      <c r="C117" s="21">
        <v>8</v>
      </c>
      <c r="D117" s="9">
        <v>2</v>
      </c>
      <c r="E117" s="10">
        <f t="shared" si="15"/>
        <v>2.0481310803891449E-3</v>
      </c>
      <c r="F117" s="10">
        <f t="shared" si="16"/>
        <v>4.5998160073597056E-4</v>
      </c>
      <c r="G117" s="10">
        <f t="shared" si="18"/>
        <v>-0.75</v>
      </c>
      <c r="H117" s="17">
        <f t="shared" si="17"/>
        <v>-1.5360983102918587E-3</v>
      </c>
    </row>
    <row r="118" spans="1:8" x14ac:dyDescent="0.2">
      <c r="A118" s="8"/>
      <c r="B118" s="24" t="s">
        <v>109</v>
      </c>
      <c r="C118" s="21">
        <v>66</v>
      </c>
      <c r="D118" s="9">
        <v>67</v>
      </c>
      <c r="E118" s="10">
        <f t="shared" si="15"/>
        <v>1.6897081413210446E-2</v>
      </c>
      <c r="F118" s="10">
        <f t="shared" si="16"/>
        <v>1.5409383624655014E-2</v>
      </c>
      <c r="G118" s="10">
        <f t="shared" si="18"/>
        <v>1.5151515151515152E-2</v>
      </c>
      <c r="H118" s="17">
        <f t="shared" si="17"/>
        <v>2.5601638504864311E-4</v>
      </c>
    </row>
    <row r="119" spans="1:8" ht="25.5" x14ac:dyDescent="0.2">
      <c r="A119" s="8"/>
      <c r="B119" s="24" t="s">
        <v>110</v>
      </c>
      <c r="C119" s="21">
        <v>10</v>
      </c>
      <c r="D119" s="9">
        <v>44</v>
      </c>
      <c r="E119" s="10">
        <f t="shared" si="15"/>
        <v>2.5601638504864311E-3</v>
      </c>
      <c r="F119" s="10">
        <f t="shared" si="16"/>
        <v>1.0119595216191352E-2</v>
      </c>
      <c r="G119" s="10">
        <f t="shared" si="18"/>
        <v>3.4</v>
      </c>
      <c r="H119" s="17">
        <f t="shared" si="17"/>
        <v>8.704557091653865E-3</v>
      </c>
    </row>
    <row r="120" spans="1:8" ht="25.5" x14ac:dyDescent="0.2">
      <c r="A120" s="8"/>
      <c r="B120" s="24" t="s">
        <v>111</v>
      </c>
      <c r="C120" s="21">
        <v>181</v>
      </c>
      <c r="D120" s="9">
        <v>208</v>
      </c>
      <c r="E120" s="10">
        <f t="shared" si="15"/>
        <v>4.6338965693804406E-2</v>
      </c>
      <c r="F120" s="10">
        <f t="shared" si="16"/>
        <v>4.7838086476540941E-2</v>
      </c>
      <c r="G120" s="10">
        <f t="shared" si="18"/>
        <v>0.14917127071823205</v>
      </c>
      <c r="H120" s="17">
        <f t="shared" si="17"/>
        <v>6.9124423963133645E-3</v>
      </c>
    </row>
    <row r="121" spans="1:8" x14ac:dyDescent="0.2">
      <c r="A121" s="8"/>
      <c r="B121" s="24" t="s">
        <v>112</v>
      </c>
      <c r="C121" s="21">
        <v>49</v>
      </c>
      <c r="D121" s="9">
        <v>9</v>
      </c>
      <c r="E121" s="10">
        <f t="shared" si="15"/>
        <v>1.2544802867383513E-2</v>
      </c>
      <c r="F121" s="10">
        <f t="shared" si="16"/>
        <v>2.0699172033118675E-3</v>
      </c>
      <c r="G121" s="10">
        <f t="shared" si="18"/>
        <v>-0.81632653061224492</v>
      </c>
      <c r="H121" s="17">
        <f t="shared" si="17"/>
        <v>-1.0240655401945725E-2</v>
      </c>
    </row>
    <row r="122" spans="1:8" x14ac:dyDescent="0.2">
      <c r="A122" s="8"/>
      <c r="B122" s="24" t="s">
        <v>113</v>
      </c>
      <c r="C122" s="21">
        <v>115</v>
      </c>
      <c r="D122" s="9">
        <v>95</v>
      </c>
      <c r="E122" s="10">
        <f t="shared" si="15"/>
        <v>2.9441884280593959E-2</v>
      </c>
      <c r="F122" s="10">
        <f t="shared" si="16"/>
        <v>2.1849126034958602E-2</v>
      </c>
      <c r="G122" s="10">
        <f t="shared" si="18"/>
        <v>-0.17391304347826086</v>
      </c>
      <c r="H122" s="17">
        <f t="shared" si="17"/>
        <v>-5.1203277009728623E-3</v>
      </c>
    </row>
    <row r="123" spans="1:8" x14ac:dyDescent="0.2">
      <c r="A123" s="8"/>
      <c r="B123" s="24" t="s">
        <v>114</v>
      </c>
      <c r="C123" s="21">
        <v>7</v>
      </c>
      <c r="D123" s="9">
        <v>8</v>
      </c>
      <c r="E123" s="10">
        <f t="shared" si="15"/>
        <v>1.7921146953405018E-3</v>
      </c>
      <c r="F123" s="10">
        <f t="shared" si="16"/>
        <v>1.8399264029438822E-3</v>
      </c>
      <c r="G123" s="10">
        <f t="shared" si="18"/>
        <v>0.14285714285714285</v>
      </c>
      <c r="H123" s="17">
        <f t="shared" si="17"/>
        <v>2.5601638504864311E-4</v>
      </c>
    </row>
    <row r="124" spans="1:8" x14ac:dyDescent="0.2">
      <c r="A124" s="8"/>
      <c r="B124" s="24" t="s">
        <v>115</v>
      </c>
      <c r="C124" s="21">
        <v>10</v>
      </c>
      <c r="D124" s="9">
        <v>33</v>
      </c>
      <c r="E124" s="10">
        <f t="shared" si="15"/>
        <v>2.5601638504864311E-3</v>
      </c>
      <c r="F124" s="10">
        <f t="shared" si="16"/>
        <v>7.5896964121435146E-3</v>
      </c>
      <c r="G124" s="10">
        <f t="shared" si="18"/>
        <v>2.2999999999999998</v>
      </c>
      <c r="H124" s="17">
        <f t="shared" si="17"/>
        <v>5.8883768561187912E-3</v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2.2999080036798528E-4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11</v>
      </c>
      <c r="D127" s="9">
        <v>32</v>
      </c>
      <c r="E127" s="10">
        <f t="shared" si="15"/>
        <v>2.8161802355350742E-3</v>
      </c>
      <c r="F127" s="10">
        <f t="shared" si="16"/>
        <v>7.3597056117755289E-3</v>
      </c>
      <c r="G127" s="10">
        <f t="shared" si="18"/>
        <v>1.9090909090909092</v>
      </c>
      <c r="H127" s="17">
        <f t="shared" si="17"/>
        <v>5.3763440860215058E-3</v>
      </c>
    </row>
    <row r="128" spans="1:8" x14ac:dyDescent="0.2">
      <c r="A128" s="8"/>
      <c r="B128" s="24" t="s">
        <v>119</v>
      </c>
      <c r="C128" s="21">
        <v>30</v>
      </c>
      <c r="D128" s="9">
        <v>24</v>
      </c>
      <c r="E128" s="10">
        <f t="shared" si="15"/>
        <v>7.6804915514592934E-3</v>
      </c>
      <c r="F128" s="10">
        <f t="shared" si="16"/>
        <v>5.5197792088316471E-3</v>
      </c>
      <c r="G128" s="10">
        <f t="shared" si="18"/>
        <v>-0.2</v>
      </c>
      <c r="H128" s="17">
        <f t="shared" si="17"/>
        <v>-1.5360983102918587E-3</v>
      </c>
    </row>
    <row r="129" spans="1:8" x14ac:dyDescent="0.2">
      <c r="A129" s="8"/>
      <c r="B129" s="24" t="s">
        <v>120</v>
      </c>
      <c r="C129" s="21">
        <v>9</v>
      </c>
      <c r="D129" s="9">
        <v>29</v>
      </c>
      <c r="E129" s="10">
        <f t="shared" si="15"/>
        <v>2.304147465437788E-3</v>
      </c>
      <c r="F129" s="10">
        <f t="shared" si="16"/>
        <v>6.6697332106715728E-3</v>
      </c>
      <c r="G129" s="10">
        <f t="shared" si="18"/>
        <v>2.2222222222222223</v>
      </c>
      <c r="H129" s="17">
        <f t="shared" si="17"/>
        <v>5.1203277009728623E-3</v>
      </c>
    </row>
    <row r="130" spans="1:8" x14ac:dyDescent="0.2">
      <c r="A130" s="8"/>
      <c r="B130" s="24" t="s">
        <v>121</v>
      </c>
      <c r="C130" s="21">
        <v>47</v>
      </c>
      <c r="D130" s="9">
        <v>51</v>
      </c>
      <c r="E130" s="10">
        <f t="shared" si="15"/>
        <v>1.2032770097286226E-2</v>
      </c>
      <c r="F130" s="10">
        <f t="shared" si="16"/>
        <v>1.1729530818767249E-2</v>
      </c>
      <c r="G130" s="10">
        <f t="shared" si="18"/>
        <v>8.5106382978723402E-2</v>
      </c>
      <c r="H130" s="17">
        <f t="shared" si="17"/>
        <v>1.0240655401945725E-3</v>
      </c>
    </row>
    <row r="131" spans="1:8" x14ac:dyDescent="0.2">
      <c r="A131" s="8"/>
      <c r="B131" s="24" t="s">
        <v>122</v>
      </c>
      <c r="C131" s="21">
        <v>8</v>
      </c>
      <c r="D131" s="9">
        <v>18</v>
      </c>
      <c r="E131" s="10">
        <f t="shared" si="15"/>
        <v>2.0481310803891449E-3</v>
      </c>
      <c r="F131" s="10">
        <f t="shared" si="16"/>
        <v>4.1398344066237349E-3</v>
      </c>
      <c r="G131" s="10">
        <f t="shared" si="18"/>
        <v>1.25</v>
      </c>
      <c r="H131" s="17">
        <f t="shared" si="17"/>
        <v>2.5601638504864311E-3</v>
      </c>
    </row>
    <row r="132" spans="1:8" x14ac:dyDescent="0.2">
      <c r="A132" s="8"/>
      <c r="B132" s="24" t="s">
        <v>123</v>
      </c>
      <c r="C132" s="21">
        <v>86</v>
      </c>
      <c r="D132" s="9">
        <v>119</v>
      </c>
      <c r="E132" s="10">
        <f t="shared" si="15"/>
        <v>2.2017409114183307E-2</v>
      </c>
      <c r="F132" s="10">
        <f t="shared" si="16"/>
        <v>2.7368905243790247E-2</v>
      </c>
      <c r="G132" s="10">
        <f t="shared" si="18"/>
        <v>0.38372093023255816</v>
      </c>
      <c r="H132" s="17">
        <f t="shared" si="17"/>
        <v>8.4485407066052232E-3</v>
      </c>
    </row>
    <row r="133" spans="1:8" x14ac:dyDescent="0.2">
      <c r="A133" s="8"/>
      <c r="B133" s="24" t="s">
        <v>124</v>
      </c>
      <c r="C133" s="21">
        <v>7</v>
      </c>
      <c r="D133" s="9">
        <v>17</v>
      </c>
      <c r="E133" s="10">
        <f t="shared" si="15"/>
        <v>1.7921146953405018E-3</v>
      </c>
      <c r="F133" s="10">
        <f t="shared" si="16"/>
        <v>3.9098436062557501E-3</v>
      </c>
      <c r="G133" s="10">
        <f t="shared" si="18"/>
        <v>1.4285714285714286</v>
      </c>
      <c r="H133" s="17">
        <f t="shared" si="17"/>
        <v>2.5601638504864311E-3</v>
      </c>
    </row>
    <row r="134" spans="1:8" x14ac:dyDescent="0.2">
      <c r="A134" s="8"/>
      <c r="B134" s="24" t="s">
        <v>125</v>
      </c>
      <c r="C134" s="21">
        <v>43</v>
      </c>
      <c r="D134" s="9">
        <v>64</v>
      </c>
      <c r="E134" s="10">
        <f t="shared" si="15"/>
        <v>1.1008704557091653E-2</v>
      </c>
      <c r="F134" s="10">
        <f t="shared" si="16"/>
        <v>1.4719411223551058E-2</v>
      </c>
      <c r="G134" s="10">
        <f t="shared" si="18"/>
        <v>0.48837209302325579</v>
      </c>
      <c r="H134" s="17">
        <f t="shared" si="17"/>
        <v>5.3763440860215049E-3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16</v>
      </c>
      <c r="D136" s="9">
        <v>27</v>
      </c>
      <c r="E136" s="10">
        <f t="shared" si="15"/>
        <v>4.0962621607782898E-3</v>
      </c>
      <c r="F136" s="10">
        <f t="shared" si="16"/>
        <v>6.2097516099356024E-3</v>
      </c>
      <c r="G136" s="10">
        <f t="shared" si="18"/>
        <v>0.6875</v>
      </c>
      <c r="H136" s="17">
        <f t="shared" si="17"/>
        <v>2.8161802355350742E-3</v>
      </c>
    </row>
    <row r="137" spans="1:8" x14ac:dyDescent="0.2">
      <c r="A137" s="8"/>
      <c r="B137" s="24" t="s">
        <v>128</v>
      </c>
      <c r="C137" s="21">
        <v>17</v>
      </c>
      <c r="D137" s="9">
        <v>37</v>
      </c>
      <c r="E137" s="10">
        <f t="shared" si="15"/>
        <v>4.3522785458269334E-3</v>
      </c>
      <c r="F137" s="10">
        <f t="shared" si="16"/>
        <v>8.5096596136154546E-3</v>
      </c>
      <c r="G137" s="10">
        <f t="shared" si="18"/>
        <v>1.1764705882352942</v>
      </c>
      <c r="H137" s="17">
        <f t="shared" si="17"/>
        <v>5.1203277009728631E-3</v>
      </c>
    </row>
    <row r="138" spans="1:8" x14ac:dyDescent="0.2">
      <c r="A138" s="8"/>
      <c r="B138" s="24" t="s">
        <v>129</v>
      </c>
      <c r="C138" s="21">
        <v>0</v>
      </c>
      <c r="D138" s="9">
        <v>1</v>
      </c>
      <c r="E138" s="10" t="str">
        <f t="shared" si="15"/>
        <v/>
      </c>
      <c r="F138" s="10">
        <f t="shared" si="16"/>
        <v>2.2999080036798528E-4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1616</v>
      </c>
      <c r="D139" s="9">
        <v>1641</v>
      </c>
      <c r="E139" s="10">
        <f t="shared" si="15"/>
        <v>0.41372247823860725</v>
      </c>
      <c r="F139" s="10">
        <f t="shared" si="16"/>
        <v>0.37741490340386386</v>
      </c>
      <c r="G139" s="10">
        <f t="shared" si="18"/>
        <v>1.547029702970297E-2</v>
      </c>
      <c r="H139" s="17">
        <f t="shared" si="17"/>
        <v>6.4004096262160774E-3</v>
      </c>
    </row>
    <row r="140" spans="1:8" x14ac:dyDescent="0.2">
      <c r="A140" s="8"/>
      <c r="B140" s="24" t="s">
        <v>131</v>
      </c>
      <c r="C140" s="21">
        <v>89</v>
      </c>
      <c r="D140" s="9">
        <v>109</v>
      </c>
      <c r="E140" s="10">
        <f t="shared" ref="E140:E175" si="19">+IF(C140=0,"",C140/C$76)</f>
        <v>2.2785458269329237E-2</v>
      </c>
      <c r="F140" s="10">
        <f t="shared" ref="F140:F175" si="20">+IF(D140=0,"",D140/D$76)</f>
        <v>2.5068997240110396E-2</v>
      </c>
      <c r="G140" s="10">
        <f t="shared" si="18"/>
        <v>0.2247191011235955</v>
      </c>
      <c r="H140" s="17">
        <f t="shared" ref="H140:H171" si="21">+IF(OR(AND(E140=""),(G140="")),"",E140*G140)</f>
        <v>5.1203277009728623E-3</v>
      </c>
    </row>
    <row r="141" spans="1:8" x14ac:dyDescent="0.2">
      <c r="A141" s="8"/>
      <c r="B141" s="24" t="s">
        <v>132</v>
      </c>
      <c r="C141" s="21">
        <v>5</v>
      </c>
      <c r="D141" s="9">
        <v>23</v>
      </c>
      <c r="E141" s="10">
        <f t="shared" si="19"/>
        <v>1.2800819252432156E-3</v>
      </c>
      <c r="F141" s="10">
        <f t="shared" si="20"/>
        <v>5.2897884084636615E-3</v>
      </c>
      <c r="G141" s="10">
        <f t="shared" ref="G141:G175" si="22">+IF(AND(C141=0,D141=0)," ",IF(C141=0,1,IF(D141=0,-1,(D141-C141)/C141)))</f>
        <v>3.6</v>
      </c>
      <c r="H141" s="17">
        <f t="shared" si="21"/>
        <v>4.608294930875576E-3</v>
      </c>
    </row>
    <row r="142" spans="1:8" x14ac:dyDescent="0.2">
      <c r="A142" s="8"/>
      <c r="B142" s="24" t="s">
        <v>133</v>
      </c>
      <c r="C142" s="21">
        <v>7</v>
      </c>
      <c r="D142" s="9">
        <v>23</v>
      </c>
      <c r="E142" s="10">
        <f t="shared" si="19"/>
        <v>1.7921146953405018E-3</v>
      </c>
      <c r="F142" s="10">
        <f t="shared" si="20"/>
        <v>5.2897884084636615E-3</v>
      </c>
      <c r="G142" s="10">
        <f t="shared" si="22"/>
        <v>2.2857142857142856</v>
      </c>
      <c r="H142" s="17">
        <f t="shared" si="21"/>
        <v>4.0962621607782898E-3</v>
      </c>
    </row>
    <row r="143" spans="1:8" x14ac:dyDescent="0.2">
      <c r="A143" s="8"/>
      <c r="B143" s="24" t="s">
        <v>134</v>
      </c>
      <c r="C143" s="21">
        <v>2</v>
      </c>
      <c r="D143" s="9">
        <v>5</v>
      </c>
      <c r="E143" s="10">
        <f t="shared" si="19"/>
        <v>5.1203277009728623E-4</v>
      </c>
      <c r="F143" s="10">
        <f t="shared" si="20"/>
        <v>1.1499540018399263E-3</v>
      </c>
      <c r="G143" s="10">
        <f t="shared" si="22"/>
        <v>1.5</v>
      </c>
      <c r="H143" s="17">
        <f t="shared" si="21"/>
        <v>7.6804915514592934E-4</v>
      </c>
    </row>
    <row r="144" spans="1:8" x14ac:dyDescent="0.2">
      <c r="A144" s="8"/>
      <c r="B144" s="24" t="s">
        <v>135</v>
      </c>
      <c r="C144" s="21">
        <v>16</v>
      </c>
      <c r="D144" s="9">
        <v>17</v>
      </c>
      <c r="E144" s="10">
        <f t="shared" si="19"/>
        <v>4.0962621607782898E-3</v>
      </c>
      <c r="F144" s="10">
        <f t="shared" si="20"/>
        <v>3.9098436062557501E-3</v>
      </c>
      <c r="G144" s="10">
        <f t="shared" si="22"/>
        <v>6.25E-2</v>
      </c>
      <c r="H144" s="17">
        <f t="shared" si="21"/>
        <v>2.5601638504864311E-4</v>
      </c>
    </row>
    <row r="145" spans="1:8" x14ac:dyDescent="0.2">
      <c r="A145" s="8"/>
      <c r="B145" s="24" t="s">
        <v>136</v>
      </c>
      <c r="C145" s="21">
        <v>20</v>
      </c>
      <c r="D145" s="9">
        <v>23</v>
      </c>
      <c r="E145" s="10">
        <f t="shared" si="19"/>
        <v>5.1203277009728623E-3</v>
      </c>
      <c r="F145" s="10">
        <f t="shared" si="20"/>
        <v>5.2897884084636615E-3</v>
      </c>
      <c r="G145" s="10">
        <f t="shared" si="22"/>
        <v>0.15</v>
      </c>
      <c r="H145" s="17">
        <f t="shared" si="21"/>
        <v>7.6804915514592934E-4</v>
      </c>
    </row>
    <row r="146" spans="1:8" x14ac:dyDescent="0.2">
      <c r="A146" s="8"/>
      <c r="B146" s="24" t="s">
        <v>137</v>
      </c>
      <c r="C146" s="21">
        <v>2</v>
      </c>
      <c r="D146" s="9">
        <v>2</v>
      </c>
      <c r="E146" s="10">
        <f t="shared" si="19"/>
        <v>5.1203277009728623E-4</v>
      </c>
      <c r="F146" s="10">
        <f t="shared" si="20"/>
        <v>4.5998160073597056E-4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2</v>
      </c>
      <c r="D147" s="9">
        <v>6</v>
      </c>
      <c r="E147" s="10">
        <f t="shared" si="19"/>
        <v>5.1203277009728623E-4</v>
      </c>
      <c r="F147" s="10">
        <f t="shared" si="20"/>
        <v>1.3799448022079118E-3</v>
      </c>
      <c r="G147" s="10">
        <f t="shared" si="22"/>
        <v>2</v>
      </c>
      <c r="H147" s="17">
        <f t="shared" si="21"/>
        <v>1.0240655401945725E-3</v>
      </c>
    </row>
    <row r="148" spans="1:8" x14ac:dyDescent="0.2">
      <c r="A148" s="8"/>
      <c r="B148" s="24" t="s">
        <v>139</v>
      </c>
      <c r="C148" s="21">
        <v>1</v>
      </c>
      <c r="D148" s="9">
        <v>4</v>
      </c>
      <c r="E148" s="10">
        <f t="shared" si="19"/>
        <v>2.5601638504864311E-4</v>
      </c>
      <c r="F148" s="10">
        <f t="shared" si="20"/>
        <v>9.1996320147194111E-4</v>
      </c>
      <c r="G148" s="10">
        <f t="shared" si="22"/>
        <v>3</v>
      </c>
      <c r="H148" s="17">
        <f t="shared" si="21"/>
        <v>7.6804915514592934E-4</v>
      </c>
    </row>
    <row r="149" spans="1:8" ht="25.5" x14ac:dyDescent="0.2">
      <c r="A149" s="8"/>
      <c r="B149" s="24" t="s">
        <v>140</v>
      </c>
      <c r="C149" s="21">
        <v>5</v>
      </c>
      <c r="D149" s="9">
        <v>5</v>
      </c>
      <c r="E149" s="10">
        <f t="shared" si="19"/>
        <v>1.2800819252432156E-3</v>
      </c>
      <c r="F149" s="10">
        <f t="shared" si="20"/>
        <v>1.1499540018399263E-3</v>
      </c>
      <c r="G149" s="10">
        <f t="shared" si="22"/>
        <v>0</v>
      </c>
      <c r="H149" s="17">
        <f t="shared" si="21"/>
        <v>0</v>
      </c>
    </row>
    <row r="150" spans="1:8" ht="25.5" x14ac:dyDescent="0.2">
      <c r="A150" s="8"/>
      <c r="B150" s="24" t="s">
        <v>141</v>
      </c>
      <c r="C150" s="21">
        <v>3</v>
      </c>
      <c r="D150" s="9">
        <v>8</v>
      </c>
      <c r="E150" s="10">
        <f t="shared" si="19"/>
        <v>7.6804915514592934E-4</v>
      </c>
      <c r="F150" s="10">
        <f t="shared" si="20"/>
        <v>1.8399264029438822E-3</v>
      </c>
      <c r="G150" s="10">
        <f t="shared" si="22"/>
        <v>1.6666666666666667</v>
      </c>
      <c r="H150" s="17">
        <f t="shared" si="21"/>
        <v>1.2800819252432156E-3</v>
      </c>
    </row>
    <row r="151" spans="1:8" ht="25.5" x14ac:dyDescent="0.2">
      <c r="A151" s="8"/>
      <c r="B151" s="24" t="s">
        <v>142</v>
      </c>
      <c r="C151" s="21">
        <v>16</v>
      </c>
      <c r="D151" s="9">
        <v>7</v>
      </c>
      <c r="E151" s="10">
        <f t="shared" si="19"/>
        <v>4.0962621607782898E-3</v>
      </c>
      <c r="F151" s="10">
        <f t="shared" si="20"/>
        <v>1.609935602575897E-3</v>
      </c>
      <c r="G151" s="10">
        <f t="shared" si="22"/>
        <v>-0.5625</v>
      </c>
      <c r="H151" s="17">
        <f t="shared" si="21"/>
        <v>-2.304147465437788E-3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1</v>
      </c>
      <c r="E154" s="10" t="str">
        <f t="shared" si="19"/>
        <v/>
      </c>
      <c r="F154" s="10">
        <f t="shared" si="20"/>
        <v>2.2999080036798528E-4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4</v>
      </c>
      <c r="D156" s="9">
        <v>4</v>
      </c>
      <c r="E156" s="10">
        <f t="shared" si="19"/>
        <v>1.0240655401945725E-3</v>
      </c>
      <c r="F156" s="10">
        <f t="shared" si="20"/>
        <v>9.1996320147194111E-4</v>
      </c>
      <c r="G156" s="10">
        <f t="shared" si="22"/>
        <v>0</v>
      </c>
      <c r="H156" s="17">
        <f t="shared" si="21"/>
        <v>0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4</v>
      </c>
      <c r="D159" s="9">
        <v>0</v>
      </c>
      <c r="E159" s="10">
        <f t="shared" si="19"/>
        <v>1.0240655401945725E-3</v>
      </c>
      <c r="F159" s="10" t="str">
        <f t="shared" si="20"/>
        <v/>
      </c>
      <c r="G159" s="10">
        <f t="shared" si="22"/>
        <v>-1</v>
      </c>
      <c r="H159" s="17">
        <f t="shared" si="21"/>
        <v>-1.0240655401945725E-3</v>
      </c>
    </row>
    <row r="160" spans="1:8" x14ac:dyDescent="0.2">
      <c r="A160" s="8"/>
      <c r="B160" s="24" t="s">
        <v>151</v>
      </c>
      <c r="C160" s="21">
        <v>3</v>
      </c>
      <c r="D160" s="9">
        <v>4</v>
      </c>
      <c r="E160" s="10">
        <f t="shared" si="19"/>
        <v>7.6804915514592934E-4</v>
      </c>
      <c r="F160" s="10">
        <f t="shared" si="20"/>
        <v>9.1996320147194111E-4</v>
      </c>
      <c r="G160" s="10">
        <f t="shared" si="22"/>
        <v>0.33333333333333331</v>
      </c>
      <c r="H160" s="17">
        <f t="shared" si="21"/>
        <v>2.5601638504864311E-4</v>
      </c>
    </row>
    <row r="161" spans="1:8" x14ac:dyDescent="0.2">
      <c r="A161" s="8"/>
      <c r="B161" s="24" t="s">
        <v>152</v>
      </c>
      <c r="C161" s="21">
        <v>12</v>
      </c>
      <c r="D161" s="9">
        <v>7</v>
      </c>
      <c r="E161" s="10">
        <f t="shared" si="19"/>
        <v>3.0721966205837174E-3</v>
      </c>
      <c r="F161" s="10">
        <f t="shared" si="20"/>
        <v>1.609935602575897E-3</v>
      </c>
      <c r="G161" s="10">
        <f t="shared" si="22"/>
        <v>-0.41666666666666669</v>
      </c>
      <c r="H161" s="17">
        <f t="shared" si="21"/>
        <v>-1.2800819252432156E-3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26</v>
      </c>
      <c r="E163" s="10">
        <f t="shared" si="19"/>
        <v>2.5601638504864311E-4</v>
      </c>
      <c r="F163" s="10">
        <f t="shared" si="20"/>
        <v>5.9797608095676176E-3</v>
      </c>
      <c r="G163" s="10">
        <f t="shared" si="22"/>
        <v>25</v>
      </c>
      <c r="H163" s="17">
        <f t="shared" si="21"/>
        <v>6.4004096262160783E-3</v>
      </c>
    </row>
    <row r="164" spans="1:8" x14ac:dyDescent="0.2">
      <c r="A164" s="8"/>
      <c r="B164" s="24" t="s">
        <v>155</v>
      </c>
      <c r="C164" s="21">
        <v>4</v>
      </c>
      <c r="D164" s="9">
        <v>7</v>
      </c>
      <c r="E164" s="10">
        <f t="shared" si="19"/>
        <v>1.0240655401945725E-3</v>
      </c>
      <c r="F164" s="10">
        <f t="shared" si="20"/>
        <v>1.609935602575897E-3</v>
      </c>
      <c r="G164" s="10">
        <f t="shared" si="22"/>
        <v>0.75</v>
      </c>
      <c r="H164" s="17">
        <f t="shared" si="21"/>
        <v>7.6804915514592934E-4</v>
      </c>
    </row>
    <row r="165" spans="1:8" ht="25.5" x14ac:dyDescent="0.2">
      <c r="A165" s="8"/>
      <c r="B165" s="24" t="s">
        <v>156</v>
      </c>
      <c r="C165" s="21">
        <v>0</v>
      </c>
      <c r="D165" s="9">
        <v>7</v>
      </c>
      <c r="E165" s="10" t="str">
        <f t="shared" si="19"/>
        <v/>
      </c>
      <c r="F165" s="10">
        <f t="shared" si="20"/>
        <v>1.609935602575897E-3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5</v>
      </c>
      <c r="E167" s="10" t="str">
        <f t="shared" si="19"/>
        <v/>
      </c>
      <c r="F167" s="10">
        <f t="shared" si="20"/>
        <v>1.1499540018399263E-3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99</v>
      </c>
      <c r="D172" s="9">
        <v>99</v>
      </c>
      <c r="E172" s="10">
        <f t="shared" si="19"/>
        <v>2.5345622119815669E-2</v>
      </c>
      <c r="F172" s="10">
        <f t="shared" si="20"/>
        <v>2.2769089236430541E-2</v>
      </c>
      <c r="G172" s="10">
        <f t="shared" si="22"/>
        <v>0</v>
      </c>
      <c r="H172" s="17">
        <f t="shared" ref="H172:H175" si="23">+IF(OR(AND(E172=""),(G172="")),"",E172*G172)</f>
        <v>0</v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2.2999080036798528E-4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2</v>
      </c>
      <c r="D174" s="9">
        <v>1</v>
      </c>
      <c r="E174" s="10">
        <f t="shared" si="19"/>
        <v>5.1203277009728623E-4</v>
      </c>
      <c r="F174" s="10">
        <f t="shared" si="20"/>
        <v>2.2999080036798528E-4</v>
      </c>
      <c r="G174" s="10">
        <f t="shared" si="22"/>
        <v>-0.5</v>
      </c>
      <c r="H174" s="17">
        <f t="shared" si="23"/>
        <v>-2.5601638504864311E-4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4633</v>
      </c>
      <c r="D181" s="36">
        <f>SUM(D182:D356)</f>
        <v>6490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0.40082020289229442</v>
      </c>
      <c r="H181" s="37">
        <f t="shared" ref="H181:H212" si="26">+IF(OR(AND(E181=""),(G181="")),"",E181*G181)</f>
        <v>0.40082020289229442</v>
      </c>
    </row>
    <row r="182" spans="1:8" x14ac:dyDescent="0.2">
      <c r="A182" s="8"/>
      <c r="B182" s="23" t="s">
        <v>167</v>
      </c>
      <c r="C182" s="41">
        <v>76</v>
      </c>
      <c r="D182" s="38">
        <v>63</v>
      </c>
      <c r="E182" s="39">
        <f t="shared" si="24"/>
        <v>1.6404057845888192E-2</v>
      </c>
      <c r="F182" s="39">
        <f t="shared" si="25"/>
        <v>9.7072419106317403E-3</v>
      </c>
      <c r="G182" s="39">
        <f t="shared" ref="G182:G213" si="27">+IF(AND(C182=0,D182=0)," ",IF(C182=0,1,IF(D182=0,-1,(D182-C182)/C182)))</f>
        <v>-0.17105263157894737</v>
      </c>
      <c r="H182" s="40">
        <f t="shared" si="26"/>
        <v>-2.8059572631124541E-3</v>
      </c>
    </row>
    <row r="183" spans="1:8" x14ac:dyDescent="0.2">
      <c r="A183" s="8"/>
      <c r="B183" s="24" t="s">
        <v>168</v>
      </c>
      <c r="C183" s="21">
        <v>10</v>
      </c>
      <c r="D183" s="9">
        <v>4</v>
      </c>
      <c r="E183" s="10">
        <f t="shared" si="24"/>
        <v>2.1584286639326571E-3</v>
      </c>
      <c r="F183" s="10">
        <f t="shared" si="25"/>
        <v>6.1633281972265025E-4</v>
      </c>
      <c r="G183" s="10">
        <f t="shared" si="27"/>
        <v>-0.6</v>
      </c>
      <c r="H183" s="17">
        <f t="shared" si="26"/>
        <v>-1.2950571983595942E-3</v>
      </c>
    </row>
    <row r="184" spans="1:8" ht="38.25" x14ac:dyDescent="0.2">
      <c r="A184" s="8"/>
      <c r="B184" s="24" t="s">
        <v>169</v>
      </c>
      <c r="C184" s="21">
        <v>28</v>
      </c>
      <c r="D184" s="9">
        <v>35</v>
      </c>
      <c r="E184" s="10">
        <f t="shared" si="24"/>
        <v>6.0436002590114396E-3</v>
      </c>
      <c r="F184" s="10">
        <f t="shared" si="25"/>
        <v>5.3929121725731898E-3</v>
      </c>
      <c r="G184" s="10">
        <f t="shared" si="27"/>
        <v>0.25</v>
      </c>
      <c r="H184" s="17">
        <f t="shared" si="26"/>
        <v>1.5109000647528599E-3</v>
      </c>
    </row>
    <row r="185" spans="1:8" x14ac:dyDescent="0.2">
      <c r="A185" s="8"/>
      <c r="B185" s="24" t="s">
        <v>170</v>
      </c>
      <c r="C185" s="21">
        <v>1</v>
      </c>
      <c r="D185" s="9">
        <v>0</v>
      </c>
      <c r="E185" s="10">
        <f t="shared" si="24"/>
        <v>2.1584286639326569E-4</v>
      </c>
      <c r="F185" s="10" t="str">
        <f t="shared" si="25"/>
        <v/>
      </c>
      <c r="G185" s="10">
        <f t="shared" si="27"/>
        <v>-1</v>
      </c>
      <c r="H185" s="17">
        <f t="shared" si="26"/>
        <v>-2.1584286639326569E-4</v>
      </c>
    </row>
    <row r="186" spans="1:8" ht="25.5" x14ac:dyDescent="0.2">
      <c r="A186" s="8"/>
      <c r="B186" s="24" t="s">
        <v>171</v>
      </c>
      <c r="C186" s="21">
        <v>107</v>
      </c>
      <c r="D186" s="9">
        <v>113</v>
      </c>
      <c r="E186" s="10">
        <f t="shared" si="24"/>
        <v>2.309518670407943E-2</v>
      </c>
      <c r="F186" s="10">
        <f t="shared" si="25"/>
        <v>1.7411402157164867E-2</v>
      </c>
      <c r="G186" s="10">
        <f t="shared" si="27"/>
        <v>5.6074766355140186E-2</v>
      </c>
      <c r="H186" s="17">
        <f t="shared" si="26"/>
        <v>1.2950571983595942E-3</v>
      </c>
    </row>
    <row r="187" spans="1:8" ht="25.5" x14ac:dyDescent="0.2">
      <c r="A187" s="8"/>
      <c r="B187" s="24" t="s">
        <v>172</v>
      </c>
      <c r="C187" s="21">
        <v>2</v>
      </c>
      <c r="D187" s="9">
        <v>14</v>
      </c>
      <c r="E187" s="10">
        <f t="shared" si="24"/>
        <v>4.3168573278653139E-4</v>
      </c>
      <c r="F187" s="10">
        <f t="shared" si="25"/>
        <v>2.1571648690292757E-3</v>
      </c>
      <c r="G187" s="10">
        <f t="shared" si="27"/>
        <v>6</v>
      </c>
      <c r="H187" s="17">
        <f t="shared" si="26"/>
        <v>2.5901143967191884E-3</v>
      </c>
    </row>
    <row r="188" spans="1:8" x14ac:dyDescent="0.2">
      <c r="A188" s="8"/>
      <c r="B188" s="24" t="s">
        <v>173</v>
      </c>
      <c r="C188" s="21">
        <v>231</v>
      </c>
      <c r="D188" s="9">
        <v>621</v>
      </c>
      <c r="E188" s="10">
        <f t="shared" si="24"/>
        <v>4.9859702136844375E-2</v>
      </c>
      <c r="F188" s="10">
        <f t="shared" si="25"/>
        <v>9.5685670261941455E-2</v>
      </c>
      <c r="G188" s="10">
        <f t="shared" si="27"/>
        <v>1.6883116883116882</v>
      </c>
      <c r="H188" s="17">
        <f t="shared" si="26"/>
        <v>8.4178717893373611E-2</v>
      </c>
    </row>
    <row r="189" spans="1:8" x14ac:dyDescent="0.2">
      <c r="A189" s="8"/>
      <c r="B189" s="24" t="s">
        <v>174</v>
      </c>
      <c r="C189" s="21">
        <v>14</v>
      </c>
      <c r="D189" s="9">
        <v>17</v>
      </c>
      <c r="E189" s="10">
        <f t="shared" si="24"/>
        <v>3.0218001295057198E-3</v>
      </c>
      <c r="F189" s="10">
        <f t="shared" si="25"/>
        <v>2.6194144838212635E-3</v>
      </c>
      <c r="G189" s="10">
        <f t="shared" si="27"/>
        <v>0.21428571428571427</v>
      </c>
      <c r="H189" s="17">
        <f t="shared" si="26"/>
        <v>6.4752859917979711E-4</v>
      </c>
    </row>
    <row r="190" spans="1:8" x14ac:dyDescent="0.2">
      <c r="A190" s="8"/>
      <c r="B190" s="24" t="s">
        <v>175</v>
      </c>
      <c r="C190" s="21">
        <v>85</v>
      </c>
      <c r="D190" s="9">
        <v>100</v>
      </c>
      <c r="E190" s="10">
        <f t="shared" si="24"/>
        <v>1.8346643643427585E-2</v>
      </c>
      <c r="F190" s="10">
        <f t="shared" si="25"/>
        <v>1.5408320493066256E-2</v>
      </c>
      <c r="G190" s="10">
        <f t="shared" si="27"/>
        <v>0.17647058823529413</v>
      </c>
      <c r="H190" s="17">
        <f t="shared" si="26"/>
        <v>3.2376429958989859E-3</v>
      </c>
    </row>
    <row r="191" spans="1:8" x14ac:dyDescent="0.2">
      <c r="A191" s="8"/>
      <c r="B191" s="24" t="s">
        <v>176</v>
      </c>
      <c r="C191" s="21">
        <v>51</v>
      </c>
      <c r="D191" s="9">
        <v>44</v>
      </c>
      <c r="E191" s="10">
        <f t="shared" si="24"/>
        <v>1.1007986186056551E-2</v>
      </c>
      <c r="F191" s="10">
        <f t="shared" si="25"/>
        <v>6.7796610169491523E-3</v>
      </c>
      <c r="G191" s="10">
        <f t="shared" si="27"/>
        <v>-0.13725490196078433</v>
      </c>
      <c r="H191" s="17">
        <f t="shared" si="26"/>
        <v>-1.5109000647528601E-3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28</v>
      </c>
      <c r="D194" s="9">
        <v>50</v>
      </c>
      <c r="E194" s="10">
        <f t="shared" si="24"/>
        <v>6.0436002590114396E-3</v>
      </c>
      <c r="F194" s="10">
        <f t="shared" si="25"/>
        <v>7.7041602465331279E-3</v>
      </c>
      <c r="G194" s="10">
        <f t="shared" si="27"/>
        <v>0.7857142857142857</v>
      </c>
      <c r="H194" s="17">
        <f t="shared" si="26"/>
        <v>4.7485430606518456E-3</v>
      </c>
    </row>
    <row r="195" spans="1:8" x14ac:dyDescent="0.2">
      <c r="A195" s="8"/>
      <c r="B195" s="24" t="s">
        <v>180</v>
      </c>
      <c r="C195" s="21">
        <v>36</v>
      </c>
      <c r="D195" s="9">
        <v>76</v>
      </c>
      <c r="E195" s="10">
        <f t="shared" si="24"/>
        <v>7.7703431901575649E-3</v>
      </c>
      <c r="F195" s="10">
        <f t="shared" si="25"/>
        <v>1.1710323574730355E-2</v>
      </c>
      <c r="G195" s="10">
        <f t="shared" si="27"/>
        <v>1.1111111111111112</v>
      </c>
      <c r="H195" s="17">
        <f t="shared" si="26"/>
        <v>8.6337146557306284E-3</v>
      </c>
    </row>
    <row r="196" spans="1:8" x14ac:dyDescent="0.2">
      <c r="A196" s="8"/>
      <c r="B196" s="24" t="s">
        <v>181</v>
      </c>
      <c r="C196" s="21">
        <v>127</v>
      </c>
      <c r="D196" s="9">
        <v>240</v>
      </c>
      <c r="E196" s="10">
        <f t="shared" si="24"/>
        <v>2.7412044031944745E-2</v>
      </c>
      <c r="F196" s="10">
        <f t="shared" si="25"/>
        <v>3.6979969183359017E-2</v>
      </c>
      <c r="G196" s="10">
        <f t="shared" si="27"/>
        <v>0.88976377952755903</v>
      </c>
      <c r="H196" s="17">
        <f t="shared" si="26"/>
        <v>2.4390243902439025E-2</v>
      </c>
    </row>
    <row r="197" spans="1:8" ht="25.5" x14ac:dyDescent="0.2">
      <c r="A197" s="8"/>
      <c r="B197" s="24" t="s">
        <v>182</v>
      </c>
      <c r="C197" s="21">
        <v>186</v>
      </c>
      <c r="D197" s="9">
        <v>198</v>
      </c>
      <c r="E197" s="10">
        <f t="shared" si="24"/>
        <v>4.014677314914742E-2</v>
      </c>
      <c r="F197" s="10">
        <f t="shared" si="25"/>
        <v>3.0508474576271188E-2</v>
      </c>
      <c r="G197" s="10">
        <f t="shared" si="27"/>
        <v>6.4516129032258063E-2</v>
      </c>
      <c r="H197" s="17">
        <f t="shared" si="26"/>
        <v>2.5901143967191884E-3</v>
      </c>
    </row>
    <row r="198" spans="1:8" ht="25.5" x14ac:dyDescent="0.2">
      <c r="A198" s="8"/>
      <c r="B198" s="24" t="s">
        <v>183</v>
      </c>
      <c r="C198" s="21">
        <v>14</v>
      </c>
      <c r="D198" s="9">
        <v>6</v>
      </c>
      <c r="E198" s="10">
        <f t="shared" si="24"/>
        <v>3.0218001295057198E-3</v>
      </c>
      <c r="F198" s="10">
        <f t="shared" si="25"/>
        <v>9.2449922958397538E-4</v>
      </c>
      <c r="G198" s="10">
        <f t="shared" si="27"/>
        <v>-0.5714285714285714</v>
      </c>
      <c r="H198" s="17">
        <f t="shared" si="26"/>
        <v>-1.7267429311461256E-3</v>
      </c>
    </row>
    <row r="199" spans="1:8" x14ac:dyDescent="0.2">
      <c r="A199" s="8"/>
      <c r="B199" s="24" t="s">
        <v>184</v>
      </c>
      <c r="C199" s="21">
        <v>4</v>
      </c>
      <c r="D199" s="9">
        <v>26</v>
      </c>
      <c r="E199" s="10">
        <f t="shared" si="24"/>
        <v>8.6337146557306278E-4</v>
      </c>
      <c r="F199" s="10">
        <f t="shared" si="25"/>
        <v>4.0061633281972264E-3</v>
      </c>
      <c r="G199" s="10">
        <f t="shared" si="27"/>
        <v>5.5</v>
      </c>
      <c r="H199" s="17">
        <f t="shared" si="26"/>
        <v>4.7485430606518456E-3</v>
      </c>
    </row>
    <row r="200" spans="1:8" x14ac:dyDescent="0.2">
      <c r="A200" s="8"/>
      <c r="B200" s="24" t="s">
        <v>185</v>
      </c>
      <c r="C200" s="21">
        <v>11</v>
      </c>
      <c r="D200" s="9">
        <v>10</v>
      </c>
      <c r="E200" s="10">
        <f t="shared" si="24"/>
        <v>2.3742715303259228E-3</v>
      </c>
      <c r="F200" s="10">
        <f t="shared" si="25"/>
        <v>1.5408320493066256E-3</v>
      </c>
      <c r="G200" s="10">
        <f t="shared" si="27"/>
        <v>-9.0909090909090912E-2</v>
      </c>
      <c r="H200" s="17">
        <f t="shared" si="26"/>
        <v>-2.1584286639326572E-4</v>
      </c>
    </row>
    <row r="201" spans="1:8" x14ac:dyDescent="0.2">
      <c r="A201" s="8"/>
      <c r="B201" s="24" t="s">
        <v>186</v>
      </c>
      <c r="C201" s="21">
        <v>6</v>
      </c>
      <c r="D201" s="9">
        <v>4</v>
      </c>
      <c r="E201" s="10">
        <f t="shared" si="24"/>
        <v>1.2950571983595942E-3</v>
      </c>
      <c r="F201" s="10">
        <f t="shared" si="25"/>
        <v>6.1633281972265025E-4</v>
      </c>
      <c r="G201" s="10">
        <f t="shared" si="27"/>
        <v>-0.33333333333333331</v>
      </c>
      <c r="H201" s="17">
        <f t="shared" si="26"/>
        <v>-4.3168573278653139E-4</v>
      </c>
    </row>
    <row r="202" spans="1:8" ht="13.5" customHeight="1" x14ac:dyDescent="0.2">
      <c r="A202" s="8"/>
      <c r="B202" s="24" t="s">
        <v>187</v>
      </c>
      <c r="C202" s="21">
        <v>128</v>
      </c>
      <c r="D202" s="9">
        <v>109</v>
      </c>
      <c r="E202" s="10">
        <f t="shared" si="24"/>
        <v>2.7627886898338009E-2</v>
      </c>
      <c r="F202" s="10">
        <f t="shared" si="25"/>
        <v>1.6795069337442219E-2</v>
      </c>
      <c r="G202" s="10">
        <f t="shared" si="27"/>
        <v>-0.1484375</v>
      </c>
      <c r="H202" s="17">
        <f t="shared" si="26"/>
        <v>-4.1010144614720481E-3</v>
      </c>
    </row>
    <row r="203" spans="1:8" x14ac:dyDescent="0.2">
      <c r="A203" s="8"/>
      <c r="B203" s="24" t="s">
        <v>188</v>
      </c>
      <c r="C203" s="21">
        <v>66</v>
      </c>
      <c r="D203" s="9">
        <v>103</v>
      </c>
      <c r="E203" s="10">
        <f t="shared" si="24"/>
        <v>1.4245629181955537E-2</v>
      </c>
      <c r="F203" s="10">
        <f t="shared" si="25"/>
        <v>1.5870570107858244E-2</v>
      </c>
      <c r="G203" s="10">
        <f t="shared" si="27"/>
        <v>0.56060606060606055</v>
      </c>
      <c r="H203" s="17">
        <f t="shared" si="26"/>
        <v>7.986186056550831E-3</v>
      </c>
    </row>
    <row r="204" spans="1:8" x14ac:dyDescent="0.2">
      <c r="A204" s="8"/>
      <c r="B204" s="24" t="s">
        <v>189</v>
      </c>
      <c r="C204" s="21">
        <v>7</v>
      </c>
      <c r="D204" s="9">
        <v>3</v>
      </c>
      <c r="E204" s="10">
        <f t="shared" si="24"/>
        <v>1.5109000647528599E-3</v>
      </c>
      <c r="F204" s="10">
        <f t="shared" si="25"/>
        <v>4.6224961479198769E-4</v>
      </c>
      <c r="G204" s="10">
        <f t="shared" si="27"/>
        <v>-0.5714285714285714</v>
      </c>
      <c r="H204" s="17">
        <f t="shared" si="26"/>
        <v>-8.6337146557306278E-4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44</v>
      </c>
      <c r="D206" s="9">
        <v>24</v>
      </c>
      <c r="E206" s="10">
        <f t="shared" si="24"/>
        <v>9.4970861213036911E-3</v>
      </c>
      <c r="F206" s="10">
        <f t="shared" si="25"/>
        <v>3.6979969183359015E-3</v>
      </c>
      <c r="G206" s="10">
        <f t="shared" si="27"/>
        <v>-0.45454545454545453</v>
      </c>
      <c r="H206" s="17">
        <f t="shared" si="26"/>
        <v>-4.3168573278653142E-3</v>
      </c>
    </row>
    <row r="207" spans="1:8" x14ac:dyDescent="0.2">
      <c r="A207" s="8"/>
      <c r="B207" s="24" t="s">
        <v>192</v>
      </c>
      <c r="C207" s="21">
        <v>4</v>
      </c>
      <c r="D207" s="9">
        <v>4</v>
      </c>
      <c r="E207" s="10">
        <f t="shared" si="24"/>
        <v>8.6337146557306278E-4</v>
      </c>
      <c r="F207" s="10">
        <f t="shared" si="25"/>
        <v>6.1633281972265025E-4</v>
      </c>
      <c r="G207" s="10">
        <f t="shared" si="27"/>
        <v>0</v>
      </c>
      <c r="H207" s="17">
        <f t="shared" si="26"/>
        <v>0</v>
      </c>
    </row>
    <row r="208" spans="1:8" x14ac:dyDescent="0.2">
      <c r="A208" s="8"/>
      <c r="B208" s="24" t="s">
        <v>193</v>
      </c>
      <c r="C208" s="21">
        <v>14</v>
      </c>
      <c r="D208" s="9">
        <v>30</v>
      </c>
      <c r="E208" s="10">
        <f t="shared" si="24"/>
        <v>3.0218001295057198E-3</v>
      </c>
      <c r="F208" s="10">
        <f t="shared" si="25"/>
        <v>4.6224961479198771E-3</v>
      </c>
      <c r="G208" s="10">
        <f t="shared" si="27"/>
        <v>1.1428571428571428</v>
      </c>
      <c r="H208" s="17">
        <f t="shared" si="26"/>
        <v>3.4534858622922511E-3</v>
      </c>
    </row>
    <row r="209" spans="1:8" x14ac:dyDescent="0.2">
      <c r="A209" s="8"/>
      <c r="B209" s="24" t="s">
        <v>194</v>
      </c>
      <c r="C209" s="21">
        <v>12</v>
      </c>
      <c r="D209" s="9">
        <v>7</v>
      </c>
      <c r="E209" s="10">
        <f t="shared" si="24"/>
        <v>2.5901143967191884E-3</v>
      </c>
      <c r="F209" s="10">
        <f t="shared" si="25"/>
        <v>1.0785824345146378E-3</v>
      </c>
      <c r="G209" s="10">
        <f t="shared" si="27"/>
        <v>-0.41666666666666669</v>
      </c>
      <c r="H209" s="17">
        <f t="shared" si="26"/>
        <v>-1.0792143319663286E-3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73</v>
      </c>
      <c r="D211" s="9">
        <v>158</v>
      </c>
      <c r="E211" s="10">
        <f t="shared" si="24"/>
        <v>1.5756529246708395E-2</v>
      </c>
      <c r="F211" s="10">
        <f t="shared" si="25"/>
        <v>2.4345146379044683E-2</v>
      </c>
      <c r="G211" s="10">
        <f t="shared" si="27"/>
        <v>1.1643835616438356</v>
      </c>
      <c r="H211" s="17">
        <f t="shared" si="26"/>
        <v>1.8346643643427585E-2</v>
      </c>
    </row>
    <row r="212" spans="1:8" x14ac:dyDescent="0.2">
      <c r="A212" s="8"/>
      <c r="B212" s="24" t="s">
        <v>197</v>
      </c>
      <c r="C212" s="21">
        <v>124</v>
      </c>
      <c r="D212" s="9">
        <v>274</v>
      </c>
      <c r="E212" s="10">
        <f t="shared" si="24"/>
        <v>2.6764515432764948E-2</v>
      </c>
      <c r="F212" s="10">
        <f t="shared" si="25"/>
        <v>4.2218798151001539E-2</v>
      </c>
      <c r="G212" s="10">
        <f t="shared" si="27"/>
        <v>1.2096774193548387</v>
      </c>
      <c r="H212" s="17">
        <f t="shared" si="26"/>
        <v>3.2376429958989858E-2</v>
      </c>
    </row>
    <row r="213" spans="1:8" x14ac:dyDescent="0.2">
      <c r="A213" s="8"/>
      <c r="B213" s="24" t="s">
        <v>198</v>
      </c>
      <c r="C213" s="21">
        <v>131</v>
      </c>
      <c r="D213" s="9">
        <v>245</v>
      </c>
      <c r="E213" s="10">
        <f t="shared" ref="E213:E244" si="28">+IF(C213=0,"",C213/C$181)</f>
        <v>2.8275415497517806E-2</v>
      </c>
      <c r="F213" s="10">
        <f t="shared" ref="F213:F244" si="29">+IF(D213=0,"",D213/D$181)</f>
        <v>3.7750385208012327E-2</v>
      </c>
      <c r="G213" s="10">
        <f t="shared" si="27"/>
        <v>0.87022900763358779</v>
      </c>
      <c r="H213" s="17">
        <f t="shared" ref="H213:H244" si="30">+IF(OR(AND(E213=""),(G213="")),"",E213*G213)</f>
        <v>2.4606086768832289E-2</v>
      </c>
    </row>
    <row r="214" spans="1:8" x14ac:dyDescent="0.2">
      <c r="A214" s="8"/>
      <c r="B214" s="24" t="s">
        <v>199</v>
      </c>
      <c r="C214" s="21">
        <v>266</v>
      </c>
      <c r="D214" s="9">
        <v>392</v>
      </c>
      <c r="E214" s="10">
        <f t="shared" si="28"/>
        <v>5.7414202460608674E-2</v>
      </c>
      <c r="F214" s="10">
        <f t="shared" si="29"/>
        <v>6.040061633281972E-2</v>
      </c>
      <c r="G214" s="10">
        <f t="shared" ref="G214:G245" si="31">+IF(AND(C214=0,D214=0)," ",IF(C214=0,1,IF(D214=0,-1,(D214-C214)/C214)))</f>
        <v>0.47368421052631576</v>
      </c>
      <c r="H214" s="17">
        <f t="shared" si="30"/>
        <v>2.7196201165551475E-2</v>
      </c>
    </row>
    <row r="215" spans="1:8" x14ac:dyDescent="0.2">
      <c r="A215" s="8"/>
      <c r="B215" s="24" t="s">
        <v>200</v>
      </c>
      <c r="C215" s="21">
        <v>90</v>
      </c>
      <c r="D215" s="9">
        <v>103</v>
      </c>
      <c r="E215" s="10">
        <f t="shared" si="28"/>
        <v>1.9425857975393913E-2</v>
      </c>
      <c r="F215" s="10">
        <f t="shared" si="29"/>
        <v>1.5870570107858244E-2</v>
      </c>
      <c r="G215" s="10">
        <f t="shared" si="31"/>
        <v>0.14444444444444443</v>
      </c>
      <c r="H215" s="17">
        <f t="shared" si="30"/>
        <v>2.8059572631124537E-3</v>
      </c>
    </row>
    <row r="216" spans="1:8" x14ac:dyDescent="0.2">
      <c r="A216" s="8"/>
      <c r="B216" s="24" t="s">
        <v>201</v>
      </c>
      <c r="C216" s="21">
        <v>30</v>
      </c>
      <c r="D216" s="9">
        <v>138</v>
      </c>
      <c r="E216" s="10">
        <f t="shared" si="28"/>
        <v>6.4752859917979709E-3</v>
      </c>
      <c r="F216" s="10">
        <f t="shared" si="29"/>
        <v>2.1263482280431432E-2</v>
      </c>
      <c r="G216" s="10">
        <f t="shared" si="31"/>
        <v>3.6</v>
      </c>
      <c r="H216" s="17">
        <f t="shared" si="30"/>
        <v>2.3311029570472697E-2</v>
      </c>
    </row>
    <row r="217" spans="1:8" x14ac:dyDescent="0.2">
      <c r="A217" s="8"/>
      <c r="B217" s="24" t="s">
        <v>202</v>
      </c>
      <c r="C217" s="21">
        <v>5</v>
      </c>
      <c r="D217" s="9">
        <v>0</v>
      </c>
      <c r="E217" s="10">
        <f t="shared" si="28"/>
        <v>1.0792143319663286E-3</v>
      </c>
      <c r="F217" s="10" t="str">
        <f t="shared" si="29"/>
        <v/>
      </c>
      <c r="G217" s="10">
        <f t="shared" si="31"/>
        <v>-1</v>
      </c>
      <c r="H217" s="17">
        <f t="shared" si="30"/>
        <v>-1.0792143319663286E-3</v>
      </c>
    </row>
    <row r="218" spans="1:8" x14ac:dyDescent="0.2">
      <c r="A218" s="8"/>
      <c r="B218" s="24" t="s">
        <v>203</v>
      </c>
      <c r="C218" s="21">
        <v>177</v>
      </c>
      <c r="D218" s="9">
        <v>297</v>
      </c>
      <c r="E218" s="10">
        <f t="shared" si="28"/>
        <v>3.8204187351608028E-2</v>
      </c>
      <c r="F218" s="10">
        <f t="shared" si="29"/>
        <v>4.576271186440678E-2</v>
      </c>
      <c r="G218" s="10">
        <f t="shared" si="31"/>
        <v>0.67796610169491522</v>
      </c>
      <c r="H218" s="17">
        <f t="shared" si="30"/>
        <v>2.5901143967191884E-2</v>
      </c>
    </row>
    <row r="219" spans="1:8" x14ac:dyDescent="0.2">
      <c r="A219" s="8"/>
      <c r="B219" s="24" t="s">
        <v>204</v>
      </c>
      <c r="C219" s="21">
        <v>81</v>
      </c>
      <c r="D219" s="9">
        <v>170</v>
      </c>
      <c r="E219" s="10">
        <f t="shared" si="28"/>
        <v>1.748327217785452E-2</v>
      </c>
      <c r="F219" s="10">
        <f t="shared" si="29"/>
        <v>2.6194144838212634E-2</v>
      </c>
      <c r="G219" s="10">
        <f t="shared" si="31"/>
        <v>1.0987654320987654</v>
      </c>
      <c r="H219" s="17">
        <f t="shared" si="30"/>
        <v>1.9210015109000646E-2</v>
      </c>
    </row>
    <row r="220" spans="1:8" x14ac:dyDescent="0.2">
      <c r="A220" s="8"/>
      <c r="B220" s="24" t="s">
        <v>205</v>
      </c>
      <c r="C220" s="21">
        <v>28</v>
      </c>
      <c r="D220" s="9">
        <v>60</v>
      </c>
      <c r="E220" s="10">
        <f t="shared" si="28"/>
        <v>6.0436002590114396E-3</v>
      </c>
      <c r="F220" s="10">
        <f t="shared" si="29"/>
        <v>9.2449922958397542E-3</v>
      </c>
      <c r="G220" s="10">
        <f t="shared" si="31"/>
        <v>1.1428571428571428</v>
      </c>
      <c r="H220" s="17">
        <f t="shared" si="30"/>
        <v>6.9069717245845022E-3</v>
      </c>
    </row>
    <row r="221" spans="1:8" x14ac:dyDescent="0.2">
      <c r="A221" s="8"/>
      <c r="B221" s="24" t="s">
        <v>206</v>
      </c>
      <c r="C221" s="21">
        <v>0</v>
      </c>
      <c r="D221" s="9">
        <v>1</v>
      </c>
      <c r="E221" s="10" t="str">
        <f t="shared" si="28"/>
        <v/>
      </c>
      <c r="F221" s="10">
        <f t="shared" si="29"/>
        <v>1.5408320493066256E-4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11</v>
      </c>
      <c r="D222" s="9">
        <v>4</v>
      </c>
      <c r="E222" s="10">
        <f t="shared" si="28"/>
        <v>2.3742715303259228E-3</v>
      </c>
      <c r="F222" s="10">
        <f t="shared" si="29"/>
        <v>6.1633281972265025E-4</v>
      </c>
      <c r="G222" s="10">
        <f t="shared" si="31"/>
        <v>-0.63636363636363635</v>
      </c>
      <c r="H222" s="17">
        <f t="shared" si="30"/>
        <v>-1.5109000647528599E-3</v>
      </c>
    </row>
    <row r="223" spans="1:8" ht="25.5" x14ac:dyDescent="0.2">
      <c r="A223" s="8"/>
      <c r="B223" s="24" t="s">
        <v>208</v>
      </c>
      <c r="C223" s="21">
        <v>284</v>
      </c>
      <c r="D223" s="9">
        <v>427</v>
      </c>
      <c r="E223" s="10">
        <f t="shared" si="28"/>
        <v>6.1299374055687458E-2</v>
      </c>
      <c r="F223" s="10">
        <f t="shared" si="29"/>
        <v>6.5793528505392912E-2</v>
      </c>
      <c r="G223" s="10">
        <f t="shared" si="31"/>
        <v>0.50352112676056338</v>
      </c>
      <c r="H223" s="17">
        <f t="shared" si="30"/>
        <v>3.0865529894236996E-2</v>
      </c>
    </row>
    <row r="224" spans="1:8" x14ac:dyDescent="0.2">
      <c r="A224" s="8"/>
      <c r="B224" s="24" t="s">
        <v>209</v>
      </c>
      <c r="C224" s="21">
        <v>145</v>
      </c>
      <c r="D224" s="9">
        <v>63</v>
      </c>
      <c r="E224" s="10">
        <f t="shared" si="28"/>
        <v>3.1297215627023527E-2</v>
      </c>
      <c r="F224" s="10">
        <f t="shared" si="29"/>
        <v>9.7072419106317403E-3</v>
      </c>
      <c r="G224" s="10">
        <f t="shared" si="31"/>
        <v>-0.56551724137931036</v>
      </c>
      <c r="H224" s="17">
        <f t="shared" si="30"/>
        <v>-1.7699115044247787E-2</v>
      </c>
    </row>
    <row r="225" spans="1:8" ht="25.5" x14ac:dyDescent="0.2">
      <c r="A225" s="8"/>
      <c r="B225" s="24" t="s">
        <v>210</v>
      </c>
      <c r="C225" s="21">
        <v>8</v>
      </c>
      <c r="D225" s="9">
        <v>0</v>
      </c>
      <c r="E225" s="10">
        <f t="shared" si="28"/>
        <v>1.7267429311461256E-3</v>
      </c>
      <c r="F225" s="10" t="str">
        <f t="shared" si="29"/>
        <v/>
      </c>
      <c r="G225" s="10">
        <f t="shared" si="31"/>
        <v>-1</v>
      </c>
      <c r="H225" s="17">
        <f t="shared" si="30"/>
        <v>-1.7267429311461256E-3</v>
      </c>
    </row>
    <row r="226" spans="1:8" ht="25.5" x14ac:dyDescent="0.2">
      <c r="A226" s="8"/>
      <c r="B226" s="24" t="s">
        <v>211</v>
      </c>
      <c r="C226" s="21">
        <v>1</v>
      </c>
      <c r="D226" s="9">
        <v>1</v>
      </c>
      <c r="E226" s="10">
        <f t="shared" si="28"/>
        <v>2.1584286639326569E-4</v>
      </c>
      <c r="F226" s="10">
        <f t="shared" si="29"/>
        <v>1.5408320493066256E-4</v>
      </c>
      <c r="G226" s="10">
        <f t="shared" si="31"/>
        <v>0</v>
      </c>
      <c r="H226" s="17">
        <f t="shared" si="30"/>
        <v>0</v>
      </c>
    </row>
    <row r="227" spans="1:8" x14ac:dyDescent="0.2">
      <c r="A227" s="8"/>
      <c r="B227" s="24" t="s">
        <v>212</v>
      </c>
      <c r="C227" s="21">
        <v>1</v>
      </c>
      <c r="D227" s="9">
        <v>0</v>
      </c>
      <c r="E227" s="10">
        <f t="shared" si="28"/>
        <v>2.1584286639326569E-4</v>
      </c>
      <c r="F227" s="10" t="str">
        <f t="shared" si="29"/>
        <v/>
      </c>
      <c r="G227" s="10">
        <f t="shared" si="31"/>
        <v>-1</v>
      </c>
      <c r="H227" s="17">
        <f t="shared" si="30"/>
        <v>-2.1584286639326569E-4</v>
      </c>
    </row>
    <row r="228" spans="1:8" x14ac:dyDescent="0.2">
      <c r="A228" s="8"/>
      <c r="B228" s="24" t="s">
        <v>213</v>
      </c>
      <c r="C228" s="21">
        <v>133</v>
      </c>
      <c r="D228" s="9">
        <v>242</v>
      </c>
      <c r="E228" s="10">
        <f t="shared" si="28"/>
        <v>2.8707101230304337E-2</v>
      </c>
      <c r="F228" s="10">
        <f t="shared" si="29"/>
        <v>3.7288135593220341E-2</v>
      </c>
      <c r="G228" s="10">
        <f t="shared" si="31"/>
        <v>0.81954887218045114</v>
      </c>
      <c r="H228" s="17">
        <f t="shared" si="30"/>
        <v>2.3526872436865961E-2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6</v>
      </c>
      <c r="E230" s="10" t="str">
        <f t="shared" si="28"/>
        <v/>
      </c>
      <c r="F230" s="10">
        <f t="shared" si="29"/>
        <v>9.2449922958397538E-4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</v>
      </c>
      <c r="D231" s="9">
        <v>1</v>
      </c>
      <c r="E231" s="10">
        <f t="shared" si="28"/>
        <v>2.1584286639326569E-4</v>
      </c>
      <c r="F231" s="10">
        <f t="shared" si="29"/>
        <v>1.5408320493066256E-4</v>
      </c>
      <c r="G231" s="10">
        <f t="shared" si="31"/>
        <v>0</v>
      </c>
      <c r="H231" s="17">
        <f t="shared" si="30"/>
        <v>0</v>
      </c>
    </row>
    <row r="232" spans="1:8" x14ac:dyDescent="0.2">
      <c r="A232" s="8"/>
      <c r="B232" s="24" t="s">
        <v>217</v>
      </c>
      <c r="C232" s="21">
        <v>1</v>
      </c>
      <c r="D232" s="9">
        <v>2</v>
      </c>
      <c r="E232" s="10">
        <f t="shared" si="28"/>
        <v>2.1584286639326569E-4</v>
      </c>
      <c r="F232" s="10">
        <f t="shared" si="29"/>
        <v>3.0816640986132513E-4</v>
      </c>
      <c r="G232" s="10">
        <f t="shared" si="31"/>
        <v>1</v>
      </c>
      <c r="H232" s="17">
        <f t="shared" si="30"/>
        <v>2.1584286639326569E-4</v>
      </c>
    </row>
    <row r="233" spans="1:8" x14ac:dyDescent="0.2">
      <c r="A233" s="8"/>
      <c r="B233" s="24" t="s">
        <v>218</v>
      </c>
      <c r="C233" s="21">
        <v>1</v>
      </c>
      <c r="D233" s="9">
        <v>1</v>
      </c>
      <c r="E233" s="10">
        <f t="shared" si="28"/>
        <v>2.1584286639326569E-4</v>
      </c>
      <c r="F233" s="10">
        <f t="shared" si="29"/>
        <v>1.5408320493066256E-4</v>
      </c>
      <c r="G233" s="10">
        <f t="shared" si="31"/>
        <v>0</v>
      </c>
      <c r="H233" s="17">
        <f t="shared" si="30"/>
        <v>0</v>
      </c>
    </row>
    <row r="234" spans="1:8" x14ac:dyDescent="0.2">
      <c r="A234" s="8"/>
      <c r="B234" s="24" t="s">
        <v>219</v>
      </c>
      <c r="C234" s="21">
        <v>0</v>
      </c>
      <c r="D234" s="9">
        <v>2</v>
      </c>
      <c r="E234" s="10" t="str">
        <f t="shared" si="28"/>
        <v/>
      </c>
      <c r="F234" s="10">
        <f t="shared" si="29"/>
        <v>3.0816640986132513E-4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170</v>
      </c>
      <c r="D235" s="9">
        <v>187</v>
      </c>
      <c r="E235" s="10">
        <f t="shared" si="28"/>
        <v>3.669328728685517E-2</v>
      </c>
      <c r="F235" s="10">
        <f t="shared" si="29"/>
        <v>2.8813559322033899E-2</v>
      </c>
      <c r="G235" s="10">
        <f t="shared" si="31"/>
        <v>0.1</v>
      </c>
      <c r="H235" s="17">
        <f t="shared" si="30"/>
        <v>3.6693287286855172E-3</v>
      </c>
    </row>
    <row r="236" spans="1:8" x14ac:dyDescent="0.2">
      <c r="A236" s="8"/>
      <c r="B236" s="24" t="s">
        <v>221</v>
      </c>
      <c r="C236" s="21">
        <v>4</v>
      </c>
      <c r="D236" s="9">
        <v>2</v>
      </c>
      <c r="E236" s="10">
        <f t="shared" si="28"/>
        <v>8.6337146557306278E-4</v>
      </c>
      <c r="F236" s="10">
        <f t="shared" si="29"/>
        <v>3.0816640986132513E-4</v>
      </c>
      <c r="G236" s="10">
        <f t="shared" si="31"/>
        <v>-0.5</v>
      </c>
      <c r="H236" s="17">
        <f t="shared" si="30"/>
        <v>-4.3168573278653139E-4</v>
      </c>
    </row>
    <row r="237" spans="1:8" x14ac:dyDescent="0.2">
      <c r="A237" s="8"/>
      <c r="B237" s="24" t="s">
        <v>222</v>
      </c>
      <c r="C237" s="21">
        <v>6</v>
      </c>
      <c r="D237" s="9">
        <v>12</v>
      </c>
      <c r="E237" s="10">
        <f t="shared" si="28"/>
        <v>1.2950571983595942E-3</v>
      </c>
      <c r="F237" s="10">
        <f t="shared" si="29"/>
        <v>1.8489984591679508E-3</v>
      </c>
      <c r="G237" s="10">
        <f t="shared" si="31"/>
        <v>1</v>
      </c>
      <c r="H237" s="17">
        <f t="shared" si="30"/>
        <v>1.2950571983595942E-3</v>
      </c>
    </row>
    <row r="238" spans="1:8" x14ac:dyDescent="0.2">
      <c r="A238" s="8"/>
      <c r="B238" s="24" t="s">
        <v>223</v>
      </c>
      <c r="C238" s="21">
        <v>38</v>
      </c>
      <c r="D238" s="9">
        <v>13</v>
      </c>
      <c r="E238" s="10">
        <f t="shared" si="28"/>
        <v>8.2020289229440962E-3</v>
      </c>
      <c r="F238" s="10">
        <f t="shared" si="29"/>
        <v>2.0030816640986132E-3</v>
      </c>
      <c r="G238" s="10">
        <f t="shared" si="31"/>
        <v>-0.65789473684210531</v>
      </c>
      <c r="H238" s="17">
        <f t="shared" si="30"/>
        <v>-5.396071659831643E-3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1</v>
      </c>
      <c r="D240" s="9">
        <v>0</v>
      </c>
      <c r="E240" s="10">
        <f t="shared" si="28"/>
        <v>2.1584286639326569E-4</v>
      </c>
      <c r="F240" s="10" t="str">
        <f t="shared" si="29"/>
        <v/>
      </c>
      <c r="G240" s="10">
        <f t="shared" si="31"/>
        <v>-1</v>
      </c>
      <c r="H240" s="17">
        <f t="shared" si="30"/>
        <v>-2.1584286639326569E-4</v>
      </c>
    </row>
    <row r="241" spans="1:8" x14ac:dyDescent="0.2">
      <c r="A241" s="8"/>
      <c r="B241" s="24" t="s">
        <v>226</v>
      </c>
      <c r="C241" s="21">
        <v>76</v>
      </c>
      <c r="D241" s="9">
        <v>59</v>
      </c>
      <c r="E241" s="10">
        <f t="shared" si="28"/>
        <v>1.6404057845888192E-2</v>
      </c>
      <c r="F241" s="10">
        <f t="shared" si="29"/>
        <v>9.0909090909090905E-3</v>
      </c>
      <c r="G241" s="10">
        <f t="shared" si="31"/>
        <v>-0.22368421052631579</v>
      </c>
      <c r="H241" s="17">
        <f t="shared" si="30"/>
        <v>-3.6693287286855168E-3</v>
      </c>
    </row>
    <row r="242" spans="1:8" x14ac:dyDescent="0.2">
      <c r="A242" s="8"/>
      <c r="B242" s="24" t="s">
        <v>227</v>
      </c>
      <c r="C242" s="21">
        <v>0</v>
      </c>
      <c r="D242" s="9">
        <v>1</v>
      </c>
      <c r="E242" s="10" t="str">
        <f t="shared" si="28"/>
        <v/>
      </c>
      <c r="F242" s="10">
        <f t="shared" si="29"/>
        <v>1.5408320493066256E-4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1</v>
      </c>
      <c r="D243" s="9">
        <v>0</v>
      </c>
      <c r="E243" s="10">
        <f t="shared" si="28"/>
        <v>2.1584286639326569E-4</v>
      </c>
      <c r="F243" s="10" t="str">
        <f t="shared" si="29"/>
        <v/>
      </c>
      <c r="G243" s="10">
        <f t="shared" si="31"/>
        <v>-1</v>
      </c>
      <c r="H243" s="17">
        <f t="shared" si="30"/>
        <v>-2.1584286639326569E-4</v>
      </c>
    </row>
    <row r="244" spans="1:8" x14ac:dyDescent="0.2">
      <c r="A244" s="8"/>
      <c r="B244" s="24" t="s">
        <v>229</v>
      </c>
      <c r="C244" s="21">
        <v>0</v>
      </c>
      <c r="D244" s="9">
        <v>1</v>
      </c>
      <c r="E244" s="10" t="str">
        <f t="shared" si="28"/>
        <v/>
      </c>
      <c r="F244" s="10">
        <f t="shared" si="29"/>
        <v>1.5408320493066256E-4</v>
      </c>
      <c r="G244" s="10">
        <f t="shared" si="31"/>
        <v>1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6</v>
      </c>
      <c r="D245" s="9">
        <v>13</v>
      </c>
      <c r="E245" s="10">
        <f t="shared" ref="E245:E276" si="32">+IF(C245=0,"",C245/C$181)</f>
        <v>1.2950571983595942E-3</v>
      </c>
      <c r="F245" s="10">
        <f t="shared" ref="F245:F276" si="33">+IF(D245=0,"",D245/D$181)</f>
        <v>2.0030816640986132E-3</v>
      </c>
      <c r="G245" s="10">
        <f t="shared" si="31"/>
        <v>1.1666666666666667</v>
      </c>
      <c r="H245" s="17">
        <f t="shared" ref="H245:H276" si="34">+IF(OR(AND(E245=""),(G245="")),"",E245*G245)</f>
        <v>1.5109000647528601E-3</v>
      </c>
    </row>
    <row r="246" spans="1:8" ht="25.5" x14ac:dyDescent="0.2">
      <c r="A246" s="8"/>
      <c r="B246" s="24" t="s">
        <v>231</v>
      </c>
      <c r="C246" s="21">
        <v>0</v>
      </c>
      <c r="D246" s="9">
        <v>1</v>
      </c>
      <c r="E246" s="10" t="str">
        <f t="shared" si="32"/>
        <v/>
      </c>
      <c r="F246" s="10">
        <f t="shared" si="33"/>
        <v>1.5408320493066256E-4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1</v>
      </c>
      <c r="D247" s="9">
        <v>5</v>
      </c>
      <c r="E247" s="10">
        <f t="shared" si="32"/>
        <v>2.1584286639326569E-4</v>
      </c>
      <c r="F247" s="10">
        <f t="shared" si="33"/>
        <v>7.7041602465331282E-4</v>
      </c>
      <c r="G247" s="10">
        <f t="shared" si="35"/>
        <v>4</v>
      </c>
      <c r="H247" s="17">
        <f t="shared" si="34"/>
        <v>8.6337146557306278E-4</v>
      </c>
    </row>
    <row r="248" spans="1:8" x14ac:dyDescent="0.2">
      <c r="A248" s="8"/>
      <c r="B248" s="24" t="s">
        <v>233</v>
      </c>
      <c r="C248" s="21">
        <v>13</v>
      </c>
      <c r="D248" s="9">
        <v>57</v>
      </c>
      <c r="E248" s="10">
        <f t="shared" si="32"/>
        <v>2.8059572631124541E-3</v>
      </c>
      <c r="F248" s="10">
        <f t="shared" si="33"/>
        <v>8.7827426810477664E-3</v>
      </c>
      <c r="G248" s="10">
        <f t="shared" si="35"/>
        <v>3.3846153846153846</v>
      </c>
      <c r="H248" s="17">
        <f t="shared" si="34"/>
        <v>9.4970861213036911E-3</v>
      </c>
    </row>
    <row r="249" spans="1:8" x14ac:dyDescent="0.2">
      <c r="A249" s="8"/>
      <c r="B249" s="24" t="s">
        <v>234</v>
      </c>
      <c r="C249" s="21">
        <v>0</v>
      </c>
      <c r="D249" s="9">
        <v>1</v>
      </c>
      <c r="E249" s="10" t="str">
        <f t="shared" si="32"/>
        <v/>
      </c>
      <c r="F249" s="10">
        <f t="shared" si="33"/>
        <v>1.5408320493066256E-4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1.5408320493066256E-4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34</v>
      </c>
      <c r="D251" s="9">
        <v>65</v>
      </c>
      <c r="E251" s="10">
        <f t="shared" si="32"/>
        <v>7.3386574573710336E-3</v>
      </c>
      <c r="F251" s="10">
        <f t="shared" si="33"/>
        <v>1.0015408320493066E-2</v>
      </c>
      <c r="G251" s="10">
        <f t="shared" si="35"/>
        <v>0.91176470588235292</v>
      </c>
      <c r="H251" s="17">
        <f t="shared" si="34"/>
        <v>6.6911288581912361E-3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4</v>
      </c>
      <c r="E253" s="10" t="str">
        <f t="shared" si="32"/>
        <v/>
      </c>
      <c r="F253" s="10">
        <f t="shared" si="33"/>
        <v>6.1633281972265025E-4</v>
      </c>
      <c r="G253" s="10">
        <f t="shared" si="35"/>
        <v>1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7</v>
      </c>
      <c r="D254" s="9">
        <v>11</v>
      </c>
      <c r="E254" s="10">
        <f t="shared" si="32"/>
        <v>1.5109000647528599E-3</v>
      </c>
      <c r="F254" s="10">
        <f t="shared" si="33"/>
        <v>1.6949152542372881E-3</v>
      </c>
      <c r="G254" s="10">
        <f t="shared" si="35"/>
        <v>0.5714285714285714</v>
      </c>
      <c r="H254" s="17">
        <f t="shared" si="34"/>
        <v>8.6337146557306278E-4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1.5408320493066256E-4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3</v>
      </c>
      <c r="D258" s="9">
        <v>1</v>
      </c>
      <c r="E258" s="10">
        <f t="shared" si="32"/>
        <v>6.4752859917979711E-4</v>
      </c>
      <c r="F258" s="10">
        <f t="shared" si="33"/>
        <v>1.5408320493066256E-4</v>
      </c>
      <c r="G258" s="10">
        <f t="shared" si="35"/>
        <v>-0.66666666666666663</v>
      </c>
      <c r="H258" s="17">
        <f t="shared" si="34"/>
        <v>-4.3168573278653139E-4</v>
      </c>
    </row>
    <row r="259" spans="1:8" x14ac:dyDescent="0.2">
      <c r="A259" s="8"/>
      <c r="B259" s="24" t="s">
        <v>244</v>
      </c>
      <c r="C259" s="21">
        <v>2</v>
      </c>
      <c r="D259" s="9">
        <v>3</v>
      </c>
      <c r="E259" s="10">
        <f t="shared" si="32"/>
        <v>4.3168573278653139E-4</v>
      </c>
      <c r="F259" s="10">
        <f t="shared" si="33"/>
        <v>4.6224961479198769E-4</v>
      </c>
      <c r="G259" s="10">
        <f t="shared" si="35"/>
        <v>0.5</v>
      </c>
      <c r="H259" s="17">
        <f t="shared" si="34"/>
        <v>2.1584286639326569E-4</v>
      </c>
    </row>
    <row r="260" spans="1:8" x14ac:dyDescent="0.2">
      <c r="A260" s="8"/>
      <c r="B260" s="24" t="s">
        <v>245</v>
      </c>
      <c r="C260" s="21">
        <v>17</v>
      </c>
      <c r="D260" s="9">
        <v>13</v>
      </c>
      <c r="E260" s="10">
        <f t="shared" si="32"/>
        <v>3.6693287286855168E-3</v>
      </c>
      <c r="F260" s="10">
        <f t="shared" si="33"/>
        <v>2.0030816640986132E-3</v>
      </c>
      <c r="G260" s="10">
        <f t="shared" si="35"/>
        <v>-0.23529411764705882</v>
      </c>
      <c r="H260" s="17">
        <f t="shared" si="34"/>
        <v>-8.6337146557306278E-4</v>
      </c>
    </row>
    <row r="261" spans="1:8" x14ac:dyDescent="0.2">
      <c r="A261" s="8"/>
      <c r="B261" s="24" t="s">
        <v>246</v>
      </c>
      <c r="C261" s="21">
        <v>0</v>
      </c>
      <c r="D261" s="9">
        <v>3</v>
      </c>
      <c r="E261" s="10" t="str">
        <f t="shared" si="32"/>
        <v/>
      </c>
      <c r="F261" s="10">
        <f t="shared" si="33"/>
        <v>4.6224961479198769E-4</v>
      </c>
      <c r="G261" s="10">
        <f t="shared" si="35"/>
        <v>1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1</v>
      </c>
      <c r="D263" s="9">
        <v>1</v>
      </c>
      <c r="E263" s="10">
        <f t="shared" si="32"/>
        <v>2.1584286639326569E-4</v>
      </c>
      <c r="F263" s="10">
        <f t="shared" si="33"/>
        <v>1.5408320493066256E-4</v>
      </c>
      <c r="G263" s="10">
        <f t="shared" si="35"/>
        <v>0</v>
      </c>
      <c r="H263" s="17">
        <f t="shared" si="34"/>
        <v>0</v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1</v>
      </c>
      <c r="D265" s="9">
        <v>3</v>
      </c>
      <c r="E265" s="10">
        <f t="shared" si="32"/>
        <v>2.1584286639326569E-4</v>
      </c>
      <c r="F265" s="10">
        <f t="shared" si="33"/>
        <v>4.6224961479198769E-4</v>
      </c>
      <c r="G265" s="10">
        <f t="shared" si="35"/>
        <v>2</v>
      </c>
      <c r="H265" s="17">
        <f t="shared" si="34"/>
        <v>4.3168573278653139E-4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3</v>
      </c>
      <c r="D268" s="9">
        <v>8</v>
      </c>
      <c r="E268" s="10">
        <f t="shared" si="32"/>
        <v>6.4752859917979711E-4</v>
      </c>
      <c r="F268" s="10">
        <f t="shared" si="33"/>
        <v>1.2326656394453005E-3</v>
      </c>
      <c r="G268" s="10">
        <f t="shared" si="35"/>
        <v>1.6666666666666667</v>
      </c>
      <c r="H268" s="17">
        <f t="shared" si="34"/>
        <v>1.0792143319663286E-3</v>
      </c>
    </row>
    <row r="269" spans="1:8" ht="25.5" x14ac:dyDescent="0.2">
      <c r="A269" s="8"/>
      <c r="B269" s="24" t="s">
        <v>254</v>
      </c>
      <c r="C269" s="21">
        <v>11</v>
      </c>
      <c r="D269" s="9">
        <v>10</v>
      </c>
      <c r="E269" s="10">
        <f t="shared" si="32"/>
        <v>2.3742715303259228E-3</v>
      </c>
      <c r="F269" s="10">
        <f t="shared" si="33"/>
        <v>1.5408320493066256E-3</v>
      </c>
      <c r="G269" s="10">
        <f t="shared" si="35"/>
        <v>-9.0909090909090912E-2</v>
      </c>
      <c r="H269" s="17">
        <f t="shared" si="34"/>
        <v>-2.1584286639326572E-4</v>
      </c>
    </row>
    <row r="270" spans="1:8" x14ac:dyDescent="0.2">
      <c r="A270" s="8"/>
      <c r="B270" s="24" t="s">
        <v>255</v>
      </c>
      <c r="C270" s="21">
        <v>10</v>
      </c>
      <c r="D270" s="9">
        <v>18</v>
      </c>
      <c r="E270" s="10">
        <f t="shared" si="32"/>
        <v>2.1584286639326571E-3</v>
      </c>
      <c r="F270" s="10">
        <f t="shared" si="33"/>
        <v>2.7734976887519259E-3</v>
      </c>
      <c r="G270" s="10">
        <f t="shared" si="35"/>
        <v>0.8</v>
      </c>
      <c r="H270" s="17">
        <f t="shared" si="34"/>
        <v>1.7267429311461258E-3</v>
      </c>
    </row>
    <row r="271" spans="1:8" x14ac:dyDescent="0.2">
      <c r="A271" s="8"/>
      <c r="B271" s="24" t="s">
        <v>256</v>
      </c>
      <c r="C271" s="21">
        <v>1</v>
      </c>
      <c r="D271" s="9">
        <v>2</v>
      </c>
      <c r="E271" s="10">
        <f t="shared" si="32"/>
        <v>2.1584286639326569E-4</v>
      </c>
      <c r="F271" s="10">
        <f t="shared" si="33"/>
        <v>3.0816640986132513E-4</v>
      </c>
      <c r="G271" s="10">
        <f t="shared" si="35"/>
        <v>1</v>
      </c>
      <c r="H271" s="17">
        <f t="shared" si="34"/>
        <v>2.1584286639326569E-4</v>
      </c>
    </row>
    <row r="272" spans="1:8" x14ac:dyDescent="0.2">
      <c r="A272" s="8"/>
      <c r="B272" s="24" t="s">
        <v>257</v>
      </c>
      <c r="C272" s="21">
        <v>3</v>
      </c>
      <c r="D272" s="9">
        <v>4</v>
      </c>
      <c r="E272" s="10">
        <f t="shared" si="32"/>
        <v>6.4752859917979711E-4</v>
      </c>
      <c r="F272" s="10">
        <f t="shared" si="33"/>
        <v>6.1633281972265025E-4</v>
      </c>
      <c r="G272" s="10">
        <f t="shared" si="35"/>
        <v>0.33333333333333331</v>
      </c>
      <c r="H272" s="17">
        <f t="shared" si="34"/>
        <v>2.1584286639326569E-4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8</v>
      </c>
      <c r="D274" s="9">
        <v>13</v>
      </c>
      <c r="E274" s="10">
        <f t="shared" si="32"/>
        <v>1.7267429311461256E-3</v>
      </c>
      <c r="F274" s="10">
        <f t="shared" si="33"/>
        <v>2.0030816640986132E-3</v>
      </c>
      <c r="G274" s="10">
        <f t="shared" si="35"/>
        <v>0.625</v>
      </c>
      <c r="H274" s="17">
        <f t="shared" si="34"/>
        <v>1.0792143319663286E-3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2</v>
      </c>
      <c r="D276" s="9">
        <v>0</v>
      </c>
      <c r="E276" s="10">
        <f t="shared" si="32"/>
        <v>4.3168573278653139E-4</v>
      </c>
      <c r="F276" s="10" t="str">
        <f t="shared" si="33"/>
        <v/>
      </c>
      <c r="G276" s="10">
        <f t="shared" si="35"/>
        <v>-1</v>
      </c>
      <c r="H276" s="17">
        <f t="shared" si="34"/>
        <v>-4.3168573278653139E-4</v>
      </c>
    </row>
    <row r="277" spans="1:8" x14ac:dyDescent="0.2">
      <c r="A277" s="8"/>
      <c r="B277" s="24" t="s">
        <v>262</v>
      </c>
      <c r="C277" s="21">
        <v>0</v>
      </c>
      <c r="D277" s="9">
        <v>3</v>
      </c>
      <c r="E277" s="10" t="str">
        <f t="shared" ref="E277:E308" si="36">+IF(C277=0,"",C277/C$181)</f>
        <v/>
      </c>
      <c r="F277" s="10">
        <f t="shared" ref="F277:F308" si="37">+IF(D277=0,"",D277/D$181)</f>
        <v>4.6224961479198769E-4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4</v>
      </c>
      <c r="D278" s="9">
        <v>0</v>
      </c>
      <c r="E278" s="10">
        <f t="shared" si="36"/>
        <v>8.6337146557306278E-4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7">
        <f t="shared" si="38"/>
        <v>-8.6337146557306278E-4</v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157</v>
      </c>
      <c r="D285" s="9">
        <v>163</v>
      </c>
      <c r="E285" s="10">
        <f t="shared" si="36"/>
        <v>3.3887330023742716E-2</v>
      </c>
      <c r="F285" s="10">
        <f t="shared" si="37"/>
        <v>2.5115562403697996E-2</v>
      </c>
      <c r="G285" s="10">
        <f t="shared" si="39"/>
        <v>3.8216560509554139E-2</v>
      </c>
      <c r="H285" s="17">
        <f t="shared" si="38"/>
        <v>1.2950571983595942E-3</v>
      </c>
    </row>
    <row r="286" spans="1:8" ht="25.5" x14ac:dyDescent="0.2">
      <c r="A286" s="8"/>
      <c r="B286" s="24" t="s">
        <v>271</v>
      </c>
      <c r="C286" s="21">
        <v>127</v>
      </c>
      <c r="D286" s="9">
        <v>200</v>
      </c>
      <c r="E286" s="10">
        <f t="shared" si="36"/>
        <v>2.7412044031944745E-2</v>
      </c>
      <c r="F286" s="10">
        <f t="shared" si="37"/>
        <v>3.0816640986132512E-2</v>
      </c>
      <c r="G286" s="10">
        <f t="shared" si="39"/>
        <v>0.57480314960629919</v>
      </c>
      <c r="H286" s="17">
        <f t="shared" si="38"/>
        <v>1.5756529246708395E-2</v>
      </c>
    </row>
    <row r="287" spans="1:8" x14ac:dyDescent="0.2">
      <c r="A287" s="8"/>
      <c r="B287" s="24" t="s">
        <v>272</v>
      </c>
      <c r="C287" s="21">
        <v>37</v>
      </c>
      <c r="D287" s="9">
        <v>59</v>
      </c>
      <c r="E287" s="10">
        <f t="shared" si="36"/>
        <v>7.986186056550831E-3</v>
      </c>
      <c r="F287" s="10">
        <f t="shared" si="37"/>
        <v>9.0909090909090905E-3</v>
      </c>
      <c r="G287" s="10">
        <f t="shared" si="39"/>
        <v>0.59459459459459463</v>
      </c>
      <c r="H287" s="17">
        <f t="shared" si="38"/>
        <v>4.7485430606518456E-3</v>
      </c>
    </row>
    <row r="288" spans="1:8" x14ac:dyDescent="0.2">
      <c r="A288" s="8"/>
      <c r="B288" s="24" t="s">
        <v>273</v>
      </c>
      <c r="C288" s="21">
        <v>15</v>
      </c>
      <c r="D288" s="9">
        <v>10</v>
      </c>
      <c r="E288" s="10">
        <f t="shared" si="36"/>
        <v>3.2376429958989855E-3</v>
      </c>
      <c r="F288" s="10">
        <f t="shared" si="37"/>
        <v>1.5408320493066256E-3</v>
      </c>
      <c r="G288" s="10">
        <f t="shared" si="39"/>
        <v>-0.33333333333333331</v>
      </c>
      <c r="H288" s="17">
        <f t="shared" si="38"/>
        <v>-1.0792143319663283E-3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3</v>
      </c>
      <c r="D290" s="9">
        <v>1</v>
      </c>
      <c r="E290" s="10">
        <f t="shared" si="36"/>
        <v>6.4752859917979711E-4</v>
      </c>
      <c r="F290" s="10">
        <f t="shared" si="37"/>
        <v>1.5408320493066256E-4</v>
      </c>
      <c r="G290" s="10">
        <f t="shared" si="39"/>
        <v>-0.66666666666666663</v>
      </c>
      <c r="H290" s="17">
        <f t="shared" si="38"/>
        <v>-4.3168573278653139E-4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1.5408320493066256E-4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18</v>
      </c>
      <c r="D293" s="9">
        <v>33</v>
      </c>
      <c r="E293" s="10">
        <f t="shared" si="36"/>
        <v>3.8851715950787825E-3</v>
      </c>
      <c r="F293" s="10">
        <f t="shared" si="37"/>
        <v>5.084745762711864E-3</v>
      </c>
      <c r="G293" s="10">
        <f t="shared" si="39"/>
        <v>0.83333333333333337</v>
      </c>
      <c r="H293" s="17">
        <f t="shared" si="38"/>
        <v>3.2376429958989855E-3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1</v>
      </c>
      <c r="E297" s="10">
        <f t="shared" si="36"/>
        <v>2.1584286639326569E-4</v>
      </c>
      <c r="F297" s="10">
        <f t="shared" si="37"/>
        <v>1.5408320493066256E-4</v>
      </c>
      <c r="G297" s="10">
        <f t="shared" si="39"/>
        <v>0</v>
      </c>
      <c r="H297" s="17">
        <f t="shared" si="38"/>
        <v>0</v>
      </c>
    </row>
    <row r="298" spans="1:8" x14ac:dyDescent="0.2">
      <c r="A298" s="8"/>
      <c r="B298" s="24" t="s">
        <v>283</v>
      </c>
      <c r="C298" s="21">
        <v>7</v>
      </c>
      <c r="D298" s="9">
        <v>7</v>
      </c>
      <c r="E298" s="10">
        <f t="shared" si="36"/>
        <v>1.5109000647528599E-3</v>
      </c>
      <c r="F298" s="10">
        <f t="shared" si="37"/>
        <v>1.0785824345146378E-3</v>
      </c>
      <c r="G298" s="10">
        <f t="shared" si="39"/>
        <v>0</v>
      </c>
      <c r="H298" s="17">
        <f t="shared" si="38"/>
        <v>0</v>
      </c>
    </row>
    <row r="299" spans="1:8" x14ac:dyDescent="0.2">
      <c r="A299" s="8"/>
      <c r="B299" s="24" t="s">
        <v>284</v>
      </c>
      <c r="C299" s="21">
        <v>105</v>
      </c>
      <c r="D299" s="9">
        <v>167</v>
      </c>
      <c r="E299" s="10">
        <f t="shared" si="36"/>
        <v>2.26635009712929E-2</v>
      </c>
      <c r="F299" s="10">
        <f t="shared" si="37"/>
        <v>2.5731895223420648E-2</v>
      </c>
      <c r="G299" s="10">
        <f t="shared" si="39"/>
        <v>0.59047619047619049</v>
      </c>
      <c r="H299" s="17">
        <f t="shared" si="38"/>
        <v>1.3382257716382474E-2</v>
      </c>
    </row>
    <row r="300" spans="1:8" x14ac:dyDescent="0.2">
      <c r="A300" s="8"/>
      <c r="B300" s="24" t="s">
        <v>285</v>
      </c>
      <c r="C300" s="21">
        <v>43</v>
      </c>
      <c r="D300" s="9">
        <v>9</v>
      </c>
      <c r="E300" s="10">
        <f t="shared" si="36"/>
        <v>9.2812432549104259E-3</v>
      </c>
      <c r="F300" s="10">
        <f t="shared" si="37"/>
        <v>1.386748844375963E-3</v>
      </c>
      <c r="G300" s="10">
        <f t="shared" si="39"/>
        <v>-0.79069767441860461</v>
      </c>
      <c r="H300" s="17">
        <f t="shared" si="38"/>
        <v>-7.3386574573710344E-3</v>
      </c>
    </row>
    <row r="301" spans="1:8" x14ac:dyDescent="0.2">
      <c r="A301" s="8"/>
      <c r="B301" s="24" t="s">
        <v>286</v>
      </c>
      <c r="C301" s="21">
        <v>87</v>
      </c>
      <c r="D301" s="9">
        <v>11</v>
      </c>
      <c r="E301" s="10">
        <f t="shared" si="36"/>
        <v>1.8778329376214115E-2</v>
      </c>
      <c r="F301" s="10">
        <f t="shared" si="37"/>
        <v>1.6949152542372881E-3</v>
      </c>
      <c r="G301" s="10">
        <f t="shared" si="39"/>
        <v>-0.87356321839080464</v>
      </c>
      <c r="H301" s="17">
        <f t="shared" si="38"/>
        <v>-1.6404057845888192E-2</v>
      </c>
    </row>
    <row r="302" spans="1:8" x14ac:dyDescent="0.2">
      <c r="A302" s="8"/>
      <c r="B302" s="24" t="s">
        <v>287</v>
      </c>
      <c r="C302" s="21">
        <v>34</v>
      </c>
      <c r="D302" s="9">
        <v>50</v>
      </c>
      <c r="E302" s="10">
        <f t="shared" si="36"/>
        <v>7.3386574573710336E-3</v>
      </c>
      <c r="F302" s="10">
        <f t="shared" si="37"/>
        <v>7.7041602465331279E-3</v>
      </c>
      <c r="G302" s="10">
        <f t="shared" si="39"/>
        <v>0.47058823529411764</v>
      </c>
      <c r="H302" s="17">
        <f t="shared" si="38"/>
        <v>3.4534858622922511E-3</v>
      </c>
    </row>
    <row r="303" spans="1:8" x14ac:dyDescent="0.2">
      <c r="A303" s="8"/>
      <c r="B303" s="24" t="s">
        <v>288</v>
      </c>
      <c r="C303" s="21">
        <v>0</v>
      </c>
      <c r="D303" s="9">
        <v>3</v>
      </c>
      <c r="E303" s="10" t="str">
        <f t="shared" si="36"/>
        <v/>
      </c>
      <c r="F303" s="10">
        <f t="shared" si="37"/>
        <v>4.6224961479198769E-4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5</v>
      </c>
      <c r="D304" s="9">
        <v>14</v>
      </c>
      <c r="E304" s="10">
        <f t="shared" si="36"/>
        <v>1.0792143319663286E-3</v>
      </c>
      <c r="F304" s="10">
        <f t="shared" si="37"/>
        <v>2.1571648690292757E-3</v>
      </c>
      <c r="G304" s="10">
        <f t="shared" si="39"/>
        <v>1.8</v>
      </c>
      <c r="H304" s="17">
        <f t="shared" si="38"/>
        <v>1.9425857975393914E-3</v>
      </c>
    </row>
    <row r="305" spans="1:8" x14ac:dyDescent="0.2">
      <c r="A305" s="8"/>
      <c r="B305" s="24" t="s">
        <v>290</v>
      </c>
      <c r="C305" s="21">
        <v>63</v>
      </c>
      <c r="D305" s="9">
        <v>62</v>
      </c>
      <c r="E305" s="10">
        <f t="shared" si="36"/>
        <v>1.3598100582775739E-2</v>
      </c>
      <c r="F305" s="10">
        <f t="shared" si="37"/>
        <v>9.5531587057010783E-3</v>
      </c>
      <c r="G305" s="10">
        <f t="shared" si="39"/>
        <v>-1.5873015873015872E-2</v>
      </c>
      <c r="H305" s="17">
        <f t="shared" si="38"/>
        <v>-2.1584286639326569E-4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3</v>
      </c>
      <c r="E307" s="10" t="str">
        <f t="shared" si="36"/>
        <v/>
      </c>
      <c r="F307" s="10">
        <f t="shared" si="37"/>
        <v>4.6224961479198769E-4</v>
      </c>
      <c r="G307" s="10">
        <f t="shared" si="39"/>
        <v>1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3</v>
      </c>
      <c r="D308" s="9">
        <v>2</v>
      </c>
      <c r="E308" s="10">
        <f t="shared" si="36"/>
        <v>6.4752859917979711E-4</v>
      </c>
      <c r="F308" s="10">
        <f t="shared" si="37"/>
        <v>3.0816640986132513E-4</v>
      </c>
      <c r="G308" s="10">
        <f t="shared" si="39"/>
        <v>-0.33333333333333331</v>
      </c>
      <c r="H308" s="17">
        <f t="shared" si="38"/>
        <v>-2.1584286639326569E-4</v>
      </c>
    </row>
    <row r="309" spans="1:8" x14ac:dyDescent="0.2">
      <c r="A309" s="8"/>
      <c r="B309" s="24" t="s">
        <v>294</v>
      </c>
      <c r="C309" s="21">
        <v>3</v>
      </c>
      <c r="D309" s="9">
        <v>5</v>
      </c>
      <c r="E309" s="10">
        <f t="shared" ref="E309:E340" si="40">+IF(C309=0,"",C309/C$181)</f>
        <v>6.4752859917979711E-4</v>
      </c>
      <c r="F309" s="10">
        <f t="shared" ref="F309:F340" si="41">+IF(D309=0,"",D309/D$181)</f>
        <v>7.7041602465331282E-4</v>
      </c>
      <c r="G309" s="10">
        <f t="shared" si="39"/>
        <v>0.66666666666666663</v>
      </c>
      <c r="H309" s="17">
        <f t="shared" ref="H309:H340" si="42">+IF(OR(AND(E309=""),(G309="")),"",E309*G309)</f>
        <v>4.3168573278653139E-4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3</v>
      </c>
      <c r="E311" s="10" t="str">
        <f t="shared" si="40"/>
        <v/>
      </c>
      <c r="F311" s="10">
        <f t="shared" si="41"/>
        <v>4.6224961479198769E-4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2</v>
      </c>
      <c r="E313" s="10">
        <f t="shared" si="40"/>
        <v>4.3168573278653139E-4</v>
      </c>
      <c r="F313" s="10">
        <f t="shared" si="41"/>
        <v>3.0816640986132513E-4</v>
      </c>
      <c r="G313" s="10">
        <f t="shared" si="43"/>
        <v>0</v>
      </c>
      <c r="H313" s="17">
        <f t="shared" si="42"/>
        <v>0</v>
      </c>
    </row>
    <row r="314" spans="1:8" ht="25.5" x14ac:dyDescent="0.2">
      <c r="A314" s="8"/>
      <c r="B314" s="24" t="s">
        <v>299</v>
      </c>
      <c r="C314" s="21">
        <v>3</v>
      </c>
      <c r="D314" s="9">
        <v>3</v>
      </c>
      <c r="E314" s="10">
        <f t="shared" si="40"/>
        <v>6.4752859917979711E-4</v>
      </c>
      <c r="F314" s="10">
        <f t="shared" si="41"/>
        <v>4.6224961479198769E-4</v>
      </c>
      <c r="G314" s="10">
        <f t="shared" si="43"/>
        <v>0</v>
      </c>
      <c r="H314" s="17">
        <f t="shared" si="42"/>
        <v>0</v>
      </c>
    </row>
    <row r="315" spans="1:8" x14ac:dyDescent="0.2">
      <c r="A315" s="8"/>
      <c r="B315" s="24" t="s">
        <v>300</v>
      </c>
      <c r="C315" s="21">
        <v>11</v>
      </c>
      <c r="D315" s="9">
        <v>3</v>
      </c>
      <c r="E315" s="10">
        <f t="shared" si="40"/>
        <v>2.3742715303259228E-3</v>
      </c>
      <c r="F315" s="10">
        <f t="shared" si="41"/>
        <v>4.6224961479198769E-4</v>
      </c>
      <c r="G315" s="10">
        <f t="shared" si="43"/>
        <v>-0.72727272727272729</v>
      </c>
      <c r="H315" s="17">
        <f t="shared" si="42"/>
        <v>-1.7267429311461258E-3</v>
      </c>
    </row>
    <row r="316" spans="1:8" ht="25.5" x14ac:dyDescent="0.2">
      <c r="A316" s="8"/>
      <c r="B316" s="24" t="s">
        <v>301</v>
      </c>
      <c r="C316" s="21">
        <v>4</v>
      </c>
      <c r="D316" s="9">
        <v>3</v>
      </c>
      <c r="E316" s="10">
        <f t="shared" si="40"/>
        <v>8.6337146557306278E-4</v>
      </c>
      <c r="F316" s="10">
        <f t="shared" si="41"/>
        <v>4.6224961479198769E-4</v>
      </c>
      <c r="G316" s="10">
        <f t="shared" si="43"/>
        <v>-0.25</v>
      </c>
      <c r="H316" s="17">
        <f t="shared" si="42"/>
        <v>-2.1584286639326569E-4</v>
      </c>
    </row>
    <row r="317" spans="1:8" x14ac:dyDescent="0.2">
      <c r="A317" s="8"/>
      <c r="B317" s="24" t="s">
        <v>302</v>
      </c>
      <c r="C317" s="21">
        <v>51</v>
      </c>
      <c r="D317" s="9">
        <v>63</v>
      </c>
      <c r="E317" s="10">
        <f t="shared" si="40"/>
        <v>1.1007986186056551E-2</v>
      </c>
      <c r="F317" s="10">
        <f t="shared" si="41"/>
        <v>9.7072419106317403E-3</v>
      </c>
      <c r="G317" s="10">
        <f t="shared" si="43"/>
        <v>0.23529411764705882</v>
      </c>
      <c r="H317" s="17">
        <f t="shared" si="42"/>
        <v>2.5901143967191884E-3</v>
      </c>
    </row>
    <row r="318" spans="1:8" x14ac:dyDescent="0.2">
      <c r="A318" s="8"/>
      <c r="B318" s="24" t="s">
        <v>303</v>
      </c>
      <c r="C318" s="21">
        <v>5</v>
      </c>
      <c r="D318" s="9">
        <v>2</v>
      </c>
      <c r="E318" s="10">
        <f t="shared" si="40"/>
        <v>1.0792143319663286E-3</v>
      </c>
      <c r="F318" s="10">
        <f t="shared" si="41"/>
        <v>3.0816640986132513E-4</v>
      </c>
      <c r="G318" s="10">
        <f t="shared" si="43"/>
        <v>-0.6</v>
      </c>
      <c r="H318" s="17">
        <f t="shared" si="42"/>
        <v>-6.4752859917979711E-4</v>
      </c>
    </row>
    <row r="319" spans="1:8" x14ac:dyDescent="0.2">
      <c r="A319" s="8"/>
      <c r="B319" s="24" t="s">
        <v>304</v>
      </c>
      <c r="C319" s="21">
        <v>15</v>
      </c>
      <c r="D319" s="9">
        <v>0</v>
      </c>
      <c r="E319" s="10">
        <f t="shared" si="40"/>
        <v>3.2376429958989855E-3</v>
      </c>
      <c r="F319" s="10" t="str">
        <f t="shared" si="41"/>
        <v/>
      </c>
      <c r="G319" s="10">
        <f t="shared" si="43"/>
        <v>-1</v>
      </c>
      <c r="H319" s="17">
        <f t="shared" si="42"/>
        <v>-3.2376429958989855E-3</v>
      </c>
    </row>
    <row r="320" spans="1:8" x14ac:dyDescent="0.2">
      <c r="A320" s="8"/>
      <c r="B320" s="24" t="s">
        <v>305</v>
      </c>
      <c r="C320" s="21">
        <v>35</v>
      </c>
      <c r="D320" s="9">
        <v>24</v>
      </c>
      <c r="E320" s="10">
        <f t="shared" si="40"/>
        <v>7.5545003237642997E-3</v>
      </c>
      <c r="F320" s="10">
        <f t="shared" si="41"/>
        <v>3.6979969183359015E-3</v>
      </c>
      <c r="G320" s="10">
        <f t="shared" si="43"/>
        <v>-0.31428571428571428</v>
      </c>
      <c r="H320" s="17">
        <f t="shared" si="42"/>
        <v>-2.3742715303259228E-3</v>
      </c>
    </row>
    <row r="321" spans="1:8" x14ac:dyDescent="0.2">
      <c r="A321" s="8"/>
      <c r="B321" s="24" t="s">
        <v>306</v>
      </c>
      <c r="C321" s="21">
        <v>5</v>
      </c>
      <c r="D321" s="9">
        <v>2</v>
      </c>
      <c r="E321" s="10">
        <f t="shared" si="40"/>
        <v>1.0792143319663286E-3</v>
      </c>
      <c r="F321" s="10">
        <f t="shared" si="41"/>
        <v>3.0816640986132513E-4</v>
      </c>
      <c r="G321" s="10">
        <f t="shared" si="43"/>
        <v>-0.6</v>
      </c>
      <c r="H321" s="17">
        <f t="shared" si="42"/>
        <v>-6.4752859917979711E-4</v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2</v>
      </c>
      <c r="D324" s="9">
        <v>2</v>
      </c>
      <c r="E324" s="10">
        <f t="shared" si="40"/>
        <v>4.3168573278653139E-4</v>
      </c>
      <c r="F324" s="10">
        <f t="shared" si="41"/>
        <v>3.0816640986132513E-4</v>
      </c>
      <c r="G324" s="10">
        <f t="shared" si="43"/>
        <v>0</v>
      </c>
      <c r="H324" s="17">
        <f t="shared" si="42"/>
        <v>0</v>
      </c>
    </row>
    <row r="325" spans="1:8" x14ac:dyDescent="0.2">
      <c r="A325" s="8"/>
      <c r="B325" s="24" t="s">
        <v>310</v>
      </c>
      <c r="C325" s="21">
        <v>20</v>
      </c>
      <c r="D325" s="9">
        <v>37</v>
      </c>
      <c r="E325" s="10">
        <f t="shared" si="40"/>
        <v>4.3168573278653142E-3</v>
      </c>
      <c r="F325" s="10">
        <f t="shared" si="41"/>
        <v>5.7010785824345147E-3</v>
      </c>
      <c r="G325" s="10">
        <f t="shared" si="43"/>
        <v>0.85</v>
      </c>
      <c r="H325" s="17">
        <f t="shared" si="42"/>
        <v>3.6693287286855168E-3</v>
      </c>
    </row>
    <row r="326" spans="1:8" x14ac:dyDescent="0.2">
      <c r="A326" s="8"/>
      <c r="B326" s="24" t="s">
        <v>311</v>
      </c>
      <c r="C326" s="21">
        <v>22</v>
      </c>
      <c r="D326" s="9">
        <v>0</v>
      </c>
      <c r="E326" s="10">
        <f t="shared" si="40"/>
        <v>4.7485430606518456E-3</v>
      </c>
      <c r="F326" s="10" t="str">
        <f t="shared" si="41"/>
        <v/>
      </c>
      <c r="G326" s="10">
        <f t="shared" si="43"/>
        <v>-1</v>
      </c>
      <c r="H326" s="17">
        <f t="shared" si="42"/>
        <v>-4.7485430606518456E-3</v>
      </c>
    </row>
    <row r="327" spans="1:8" ht="25.5" x14ac:dyDescent="0.2">
      <c r="A327" s="8"/>
      <c r="B327" s="24" t="s">
        <v>312</v>
      </c>
      <c r="C327" s="21">
        <v>10</v>
      </c>
      <c r="D327" s="9">
        <v>4</v>
      </c>
      <c r="E327" s="10">
        <f t="shared" si="40"/>
        <v>2.1584286639326571E-3</v>
      </c>
      <c r="F327" s="10">
        <f t="shared" si="41"/>
        <v>6.1633281972265025E-4</v>
      </c>
      <c r="G327" s="10">
        <f t="shared" si="43"/>
        <v>-0.6</v>
      </c>
      <c r="H327" s="17">
        <f t="shared" si="42"/>
        <v>-1.2950571983595942E-3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38</v>
      </c>
      <c r="D329" s="9">
        <v>59</v>
      </c>
      <c r="E329" s="10">
        <f t="shared" si="40"/>
        <v>8.2020289229440962E-3</v>
      </c>
      <c r="F329" s="10">
        <f t="shared" si="41"/>
        <v>9.0909090909090905E-3</v>
      </c>
      <c r="G329" s="10">
        <f t="shared" si="43"/>
        <v>0.55263157894736847</v>
      </c>
      <c r="H329" s="17">
        <f t="shared" si="42"/>
        <v>4.5327001942585803E-3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122</v>
      </c>
      <c r="D331" s="9">
        <v>144</v>
      </c>
      <c r="E331" s="10">
        <f t="shared" si="40"/>
        <v>2.6332829699978414E-2</v>
      </c>
      <c r="F331" s="10">
        <f t="shared" si="41"/>
        <v>2.2187981510015407E-2</v>
      </c>
      <c r="G331" s="10">
        <f t="shared" si="43"/>
        <v>0.18032786885245902</v>
      </c>
      <c r="H331" s="17">
        <f t="shared" si="42"/>
        <v>4.7485430606518456E-3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24</v>
      </c>
      <c r="D333" s="9">
        <v>29</v>
      </c>
      <c r="E333" s="10">
        <f t="shared" si="40"/>
        <v>5.1802287934383769E-3</v>
      </c>
      <c r="F333" s="10">
        <f t="shared" si="41"/>
        <v>4.4684129429892142E-3</v>
      </c>
      <c r="G333" s="10">
        <f t="shared" si="43"/>
        <v>0.20833333333333334</v>
      </c>
      <c r="H333" s="17">
        <f t="shared" si="42"/>
        <v>1.0792143319663286E-3</v>
      </c>
    </row>
    <row r="334" spans="1:8" x14ac:dyDescent="0.2">
      <c r="A334" s="8"/>
      <c r="B334" s="24" t="s">
        <v>319</v>
      </c>
      <c r="C334" s="21">
        <v>0</v>
      </c>
      <c r="D334" s="9">
        <v>1</v>
      </c>
      <c r="E334" s="10" t="str">
        <f t="shared" si="40"/>
        <v/>
      </c>
      <c r="F334" s="10">
        <f t="shared" si="41"/>
        <v>1.5408320493066256E-4</v>
      </c>
      <c r="G334" s="10">
        <f t="shared" si="43"/>
        <v>1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4</v>
      </c>
      <c r="D335" s="9">
        <v>1</v>
      </c>
      <c r="E335" s="10">
        <f t="shared" si="40"/>
        <v>8.6337146557306278E-4</v>
      </c>
      <c r="F335" s="10">
        <f t="shared" si="41"/>
        <v>1.5408320493066256E-4</v>
      </c>
      <c r="G335" s="10">
        <f t="shared" si="43"/>
        <v>-0.75</v>
      </c>
      <c r="H335" s="17">
        <f t="shared" si="42"/>
        <v>-6.4752859917979711E-4</v>
      </c>
    </row>
    <row r="336" spans="1:8" ht="25.5" x14ac:dyDescent="0.2">
      <c r="A336" s="8"/>
      <c r="B336" s="24" t="s">
        <v>321</v>
      </c>
      <c r="C336" s="21">
        <v>15</v>
      </c>
      <c r="D336" s="9">
        <v>23</v>
      </c>
      <c r="E336" s="10">
        <f t="shared" si="40"/>
        <v>3.2376429958989855E-3</v>
      </c>
      <c r="F336" s="10">
        <f t="shared" si="41"/>
        <v>3.5439137134052386E-3</v>
      </c>
      <c r="G336" s="10">
        <f t="shared" si="43"/>
        <v>0.53333333333333333</v>
      </c>
      <c r="H336" s="17">
        <f t="shared" si="42"/>
        <v>1.7267429311461256E-3</v>
      </c>
    </row>
    <row r="337" spans="1:8" ht="25.5" x14ac:dyDescent="0.2">
      <c r="A337" s="8"/>
      <c r="B337" s="24" t="s">
        <v>322</v>
      </c>
      <c r="C337" s="21">
        <v>9</v>
      </c>
      <c r="D337" s="9">
        <v>13</v>
      </c>
      <c r="E337" s="10">
        <f t="shared" si="40"/>
        <v>1.9425857975393912E-3</v>
      </c>
      <c r="F337" s="10">
        <f t="shared" si="41"/>
        <v>2.0030816640986132E-3</v>
      </c>
      <c r="G337" s="10">
        <f t="shared" si="43"/>
        <v>0.44444444444444442</v>
      </c>
      <c r="H337" s="17">
        <f t="shared" si="42"/>
        <v>8.6337146557306267E-4</v>
      </c>
    </row>
    <row r="338" spans="1:8" ht="25.5" x14ac:dyDescent="0.2">
      <c r="A338" s="8"/>
      <c r="B338" s="24" t="s">
        <v>323</v>
      </c>
      <c r="C338" s="21">
        <v>2</v>
      </c>
      <c r="D338" s="9">
        <v>0</v>
      </c>
      <c r="E338" s="10">
        <f t="shared" si="40"/>
        <v>4.3168573278653139E-4</v>
      </c>
      <c r="F338" s="10" t="str">
        <f t="shared" si="41"/>
        <v/>
      </c>
      <c r="G338" s="10">
        <f t="shared" si="43"/>
        <v>-1</v>
      </c>
      <c r="H338" s="17">
        <f t="shared" si="42"/>
        <v>-4.3168573278653139E-4</v>
      </c>
    </row>
    <row r="339" spans="1:8" x14ac:dyDescent="0.2">
      <c r="A339" s="8"/>
      <c r="B339" s="24" t="s">
        <v>324</v>
      </c>
      <c r="C339" s="21">
        <v>17</v>
      </c>
      <c r="D339" s="9">
        <v>10</v>
      </c>
      <c r="E339" s="10">
        <f t="shared" si="40"/>
        <v>3.6693287286855168E-3</v>
      </c>
      <c r="F339" s="10">
        <f t="shared" si="41"/>
        <v>1.5408320493066256E-3</v>
      </c>
      <c r="G339" s="10">
        <f t="shared" si="43"/>
        <v>-0.41176470588235292</v>
      </c>
      <c r="H339" s="17">
        <f t="shared" si="42"/>
        <v>-1.5109000647528597E-3</v>
      </c>
    </row>
    <row r="340" spans="1:8" ht="25.5" x14ac:dyDescent="0.2">
      <c r="A340" s="8"/>
      <c r="B340" s="24" t="s">
        <v>325</v>
      </c>
      <c r="C340" s="21">
        <v>98</v>
      </c>
      <c r="D340" s="9">
        <v>119</v>
      </c>
      <c r="E340" s="10">
        <f t="shared" si="40"/>
        <v>2.1152600906540038E-2</v>
      </c>
      <c r="F340" s="10">
        <f t="shared" si="41"/>
        <v>1.8335901386748843E-2</v>
      </c>
      <c r="G340" s="10">
        <f t="shared" si="43"/>
        <v>0.21428571428571427</v>
      </c>
      <c r="H340" s="17">
        <f t="shared" si="42"/>
        <v>4.5327001942585795E-3</v>
      </c>
    </row>
    <row r="341" spans="1:8" x14ac:dyDescent="0.2">
      <c r="A341" s="8"/>
      <c r="B341" s="24" t="s">
        <v>326</v>
      </c>
      <c r="C341" s="21">
        <v>1</v>
      </c>
      <c r="D341" s="9">
        <v>1</v>
      </c>
      <c r="E341" s="10">
        <f t="shared" ref="E341:E356" si="44">+IF(C341=0,"",C341/C$181)</f>
        <v>2.1584286639326569E-4</v>
      </c>
      <c r="F341" s="10">
        <f t="shared" ref="F341:F356" si="45">+IF(D341=0,"",D341/D$181)</f>
        <v>1.5408320493066256E-4</v>
      </c>
      <c r="G341" s="10">
        <f t="shared" si="43"/>
        <v>0</v>
      </c>
      <c r="H341" s="17">
        <f t="shared" ref="H341:H356" si="46">+IF(OR(AND(E341=""),(G341="")),"",E341*G341)</f>
        <v>0</v>
      </c>
    </row>
    <row r="342" spans="1:8" ht="13.5" customHeight="1" x14ac:dyDescent="0.2">
      <c r="A342" s="8"/>
      <c r="B342" s="24" t="s">
        <v>327</v>
      </c>
      <c r="C342" s="21">
        <v>1</v>
      </c>
      <c r="D342" s="9">
        <v>0</v>
      </c>
      <c r="E342" s="10">
        <f t="shared" si="44"/>
        <v>2.1584286639326569E-4</v>
      </c>
      <c r="F342" s="10" t="str">
        <f t="shared" si="45"/>
        <v/>
      </c>
      <c r="G342" s="10">
        <f t="shared" ref="G342:G356" si="47">+IF(AND(C342=0,D342=0)," ",IF(C342=0,1,IF(D342=0,-1,(D342-C342)/C342)))</f>
        <v>-1</v>
      </c>
      <c r="H342" s="17">
        <f t="shared" si="46"/>
        <v>-2.1584286639326569E-4</v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11</v>
      </c>
      <c r="D345" s="9">
        <v>9</v>
      </c>
      <c r="E345" s="10">
        <f t="shared" si="44"/>
        <v>2.3742715303259228E-3</v>
      </c>
      <c r="F345" s="10">
        <f t="shared" si="45"/>
        <v>1.386748844375963E-3</v>
      </c>
      <c r="G345" s="10">
        <f t="shared" si="47"/>
        <v>-0.18181818181818182</v>
      </c>
      <c r="H345" s="17">
        <f t="shared" si="46"/>
        <v>-4.3168573278653144E-4</v>
      </c>
    </row>
    <row r="346" spans="1:8" ht="25.5" x14ac:dyDescent="0.2">
      <c r="A346" s="8"/>
      <c r="B346" s="24" t="s">
        <v>331</v>
      </c>
      <c r="C346" s="21">
        <v>0</v>
      </c>
      <c r="D346" s="9">
        <v>3</v>
      </c>
      <c r="E346" s="10" t="str">
        <f t="shared" si="44"/>
        <v/>
      </c>
      <c r="F346" s="10">
        <f t="shared" si="45"/>
        <v>4.6224961479198769E-4</v>
      </c>
      <c r="G346" s="10">
        <f t="shared" si="47"/>
        <v>1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6</v>
      </c>
      <c r="D347" s="9">
        <v>6</v>
      </c>
      <c r="E347" s="10">
        <f t="shared" si="44"/>
        <v>1.2950571983595942E-3</v>
      </c>
      <c r="F347" s="10">
        <f t="shared" si="45"/>
        <v>9.2449922958397538E-4</v>
      </c>
      <c r="G347" s="10">
        <f t="shared" si="47"/>
        <v>0</v>
      </c>
      <c r="H347" s="17">
        <f t="shared" si="46"/>
        <v>0</v>
      </c>
    </row>
    <row r="348" spans="1:8" ht="25.5" x14ac:dyDescent="0.2">
      <c r="A348" s="8"/>
      <c r="B348" s="24" t="s">
        <v>333</v>
      </c>
      <c r="C348" s="21">
        <v>0</v>
      </c>
      <c r="D348" s="9">
        <v>13</v>
      </c>
      <c r="E348" s="10" t="str">
        <f t="shared" si="44"/>
        <v/>
      </c>
      <c r="F348" s="10">
        <f t="shared" si="45"/>
        <v>2.0030816640986132E-3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8</v>
      </c>
      <c r="D349" s="9">
        <v>21</v>
      </c>
      <c r="E349" s="10">
        <f t="shared" si="44"/>
        <v>1.7267429311461256E-3</v>
      </c>
      <c r="F349" s="10">
        <f t="shared" si="45"/>
        <v>3.2357473035439137E-3</v>
      </c>
      <c r="G349" s="10">
        <f t="shared" si="47"/>
        <v>1.625</v>
      </c>
      <c r="H349" s="17">
        <f t="shared" si="46"/>
        <v>2.8059572631124541E-3</v>
      </c>
    </row>
    <row r="350" spans="1:8" ht="25.5" x14ac:dyDescent="0.2">
      <c r="A350" s="8"/>
      <c r="B350" s="24" t="s">
        <v>335</v>
      </c>
      <c r="C350" s="21">
        <v>1</v>
      </c>
      <c r="D350" s="9">
        <v>4</v>
      </c>
      <c r="E350" s="10">
        <f t="shared" si="44"/>
        <v>2.1584286639326569E-4</v>
      </c>
      <c r="F350" s="10">
        <f t="shared" si="45"/>
        <v>6.1633281972265025E-4</v>
      </c>
      <c r="G350" s="10">
        <f t="shared" si="47"/>
        <v>3</v>
      </c>
      <c r="H350" s="17">
        <f t="shared" si="46"/>
        <v>6.4752859917979711E-4</v>
      </c>
    </row>
    <row r="351" spans="1:8" x14ac:dyDescent="0.2">
      <c r="A351" s="8"/>
      <c r="B351" s="24" t="s">
        <v>336</v>
      </c>
      <c r="C351" s="21">
        <v>1</v>
      </c>
      <c r="D351" s="9">
        <v>0</v>
      </c>
      <c r="E351" s="10">
        <f t="shared" si="44"/>
        <v>2.1584286639326569E-4</v>
      </c>
      <c r="F351" s="10" t="str">
        <f t="shared" si="45"/>
        <v/>
      </c>
      <c r="G351" s="10">
        <f t="shared" si="47"/>
        <v>-1</v>
      </c>
      <c r="H351" s="17">
        <f t="shared" si="46"/>
        <v>-2.1584286639326569E-4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6</v>
      </c>
      <c r="E353" s="10" t="str">
        <f t="shared" si="44"/>
        <v/>
      </c>
      <c r="F353" s="10">
        <f t="shared" si="45"/>
        <v>9.2449922958397538E-4</v>
      </c>
      <c r="G353" s="10">
        <f t="shared" si="47"/>
        <v>1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60</v>
      </c>
      <c r="D354" s="9">
        <v>56</v>
      </c>
      <c r="E354" s="10">
        <f t="shared" si="44"/>
        <v>1.2950571983595942E-2</v>
      </c>
      <c r="F354" s="10">
        <f t="shared" si="45"/>
        <v>8.6286594761171027E-3</v>
      </c>
      <c r="G354" s="10">
        <f t="shared" si="47"/>
        <v>-6.6666666666666666E-2</v>
      </c>
      <c r="H354" s="17">
        <f t="shared" si="46"/>
        <v>-8.6337146557306278E-4</v>
      </c>
    </row>
    <row r="355" spans="1:8" x14ac:dyDescent="0.2">
      <c r="A355" s="8"/>
      <c r="B355" s="24" t="s">
        <v>340</v>
      </c>
      <c r="C355" s="21">
        <v>4</v>
      </c>
      <c r="D355" s="9">
        <v>0</v>
      </c>
      <c r="E355" s="10">
        <f t="shared" si="44"/>
        <v>8.6337146557306278E-4</v>
      </c>
      <c r="F355" s="10" t="str">
        <f t="shared" si="45"/>
        <v/>
      </c>
      <c r="G355" s="10">
        <f t="shared" si="47"/>
        <v>-1</v>
      </c>
      <c r="H355" s="17">
        <f t="shared" si="46"/>
        <v>-8.6337146557306278E-4</v>
      </c>
    </row>
    <row r="356" spans="1:8" ht="26.25" thickBot="1" x14ac:dyDescent="0.25">
      <c r="A356" s="8"/>
      <c r="B356" s="25" t="s">
        <v>341</v>
      </c>
      <c r="C356" s="22">
        <v>12</v>
      </c>
      <c r="D356" s="18">
        <v>19</v>
      </c>
      <c r="E356" s="19">
        <f t="shared" si="44"/>
        <v>2.5901143967191884E-3</v>
      </c>
      <c r="F356" s="19">
        <f t="shared" si="45"/>
        <v>2.9275808936825888E-3</v>
      </c>
      <c r="G356" s="19">
        <f t="shared" si="47"/>
        <v>0.58333333333333337</v>
      </c>
      <c r="H356" s="20">
        <f t="shared" si="46"/>
        <v>1.5109000647528601E-3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24950</v>
      </c>
      <c r="D362" s="36">
        <f>SUM(D363:D595)</f>
        <v>27154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8.8336673346693387E-2</v>
      </c>
      <c r="H362" s="37">
        <f t="shared" ref="H362:H425" si="50">+IF(OR(AND(E362=""),(G362="")),"",E362*G362)</f>
        <v>8.8336673346693387E-2</v>
      </c>
    </row>
    <row r="363" spans="1:8" x14ac:dyDescent="0.2">
      <c r="A363" s="8"/>
      <c r="B363" s="23" t="s">
        <v>342</v>
      </c>
      <c r="C363" s="41">
        <v>179</v>
      </c>
      <c r="D363" s="38">
        <v>229</v>
      </c>
      <c r="E363" s="39">
        <f t="shared" si="48"/>
        <v>7.1743486973947891E-3</v>
      </c>
      <c r="F363" s="39">
        <f t="shared" si="49"/>
        <v>8.4333799808499667E-3</v>
      </c>
      <c r="G363" s="39">
        <f t="shared" ref="G363:G426" si="51">+IF(AND(C363=0,D363=0)," ",IF(C363=0,1,IF(D363=0,-1,(D363-C363)/C363)))</f>
        <v>0.27932960893854747</v>
      </c>
      <c r="H363" s="40">
        <f t="shared" si="50"/>
        <v>2.004008016032064E-3</v>
      </c>
    </row>
    <row r="364" spans="1:8" x14ac:dyDescent="0.2">
      <c r="A364" s="8"/>
      <c r="B364" s="24" t="s">
        <v>343</v>
      </c>
      <c r="C364" s="21">
        <v>61</v>
      </c>
      <c r="D364" s="9">
        <v>58</v>
      </c>
      <c r="E364" s="10">
        <f t="shared" si="48"/>
        <v>2.4448897795591182E-3</v>
      </c>
      <c r="F364" s="10">
        <f t="shared" si="49"/>
        <v>2.1359652353244458E-3</v>
      </c>
      <c r="G364" s="10">
        <f t="shared" si="51"/>
        <v>-4.9180327868852458E-2</v>
      </c>
      <c r="H364" s="17">
        <f t="shared" si="50"/>
        <v>-1.2024048096192384E-4</v>
      </c>
    </row>
    <row r="365" spans="1:8" x14ac:dyDescent="0.2">
      <c r="A365" s="8"/>
      <c r="B365" s="24" t="s">
        <v>344</v>
      </c>
      <c r="C365" s="21">
        <v>77</v>
      </c>
      <c r="D365" s="9">
        <v>92</v>
      </c>
      <c r="E365" s="10">
        <f t="shared" si="48"/>
        <v>3.0861723446893789E-3</v>
      </c>
      <c r="F365" s="10">
        <f t="shared" si="49"/>
        <v>3.3880827870663623E-3</v>
      </c>
      <c r="G365" s="10">
        <f t="shared" si="51"/>
        <v>0.19480519480519481</v>
      </c>
      <c r="H365" s="17">
        <f t="shared" si="50"/>
        <v>6.0120240480961932E-4</v>
      </c>
    </row>
    <row r="366" spans="1:8" x14ac:dyDescent="0.2">
      <c r="A366" s="8"/>
      <c r="B366" s="24" t="s">
        <v>345</v>
      </c>
      <c r="C366" s="21">
        <v>3</v>
      </c>
      <c r="D366" s="9">
        <v>0</v>
      </c>
      <c r="E366" s="10">
        <f t="shared" si="48"/>
        <v>1.2024048096192385E-4</v>
      </c>
      <c r="F366" s="10" t="str">
        <f t="shared" si="49"/>
        <v/>
      </c>
      <c r="G366" s="10">
        <f t="shared" si="51"/>
        <v>-1</v>
      </c>
      <c r="H366" s="17">
        <f t="shared" si="50"/>
        <v>-1.2024048096192385E-4</v>
      </c>
    </row>
    <row r="367" spans="1:8" x14ac:dyDescent="0.2">
      <c r="A367" s="8"/>
      <c r="B367" s="24" t="s">
        <v>346</v>
      </c>
      <c r="C367" s="21">
        <v>1</v>
      </c>
      <c r="D367" s="9">
        <v>0</v>
      </c>
      <c r="E367" s="10">
        <f t="shared" si="48"/>
        <v>4.008016032064128E-5</v>
      </c>
      <c r="F367" s="10" t="str">
        <f t="shared" si="49"/>
        <v/>
      </c>
      <c r="G367" s="10">
        <f t="shared" si="51"/>
        <v>-1</v>
      </c>
      <c r="H367" s="17">
        <f t="shared" si="50"/>
        <v>-4.008016032064128E-5</v>
      </c>
    </row>
    <row r="368" spans="1:8" x14ac:dyDescent="0.2">
      <c r="A368" s="8"/>
      <c r="B368" s="24" t="s">
        <v>347</v>
      </c>
      <c r="C368" s="21">
        <v>930</v>
      </c>
      <c r="D368" s="9">
        <v>1275</v>
      </c>
      <c r="E368" s="10">
        <f t="shared" si="48"/>
        <v>3.7274549098196393E-2</v>
      </c>
      <c r="F368" s="10">
        <f t="shared" si="49"/>
        <v>4.6954408190321865E-2</v>
      </c>
      <c r="G368" s="10">
        <f t="shared" si="51"/>
        <v>0.37096774193548387</v>
      </c>
      <c r="H368" s="17">
        <f t="shared" si="50"/>
        <v>1.3827655310621242E-2</v>
      </c>
    </row>
    <row r="369" spans="1:8" x14ac:dyDescent="0.2">
      <c r="A369" s="8"/>
      <c r="B369" s="24" t="s">
        <v>348</v>
      </c>
      <c r="C369" s="21">
        <v>46</v>
      </c>
      <c r="D369" s="9">
        <v>40</v>
      </c>
      <c r="E369" s="10">
        <f t="shared" si="48"/>
        <v>1.8436873747494989E-3</v>
      </c>
      <c r="F369" s="10">
        <f t="shared" si="49"/>
        <v>1.4730794726375489E-3</v>
      </c>
      <c r="G369" s="10">
        <f t="shared" si="51"/>
        <v>-0.13043478260869565</v>
      </c>
      <c r="H369" s="17">
        <f t="shared" si="50"/>
        <v>-2.4048096192384768E-4</v>
      </c>
    </row>
    <row r="370" spans="1:8" x14ac:dyDescent="0.2">
      <c r="A370" s="8"/>
      <c r="B370" s="24" t="s">
        <v>349</v>
      </c>
      <c r="C370" s="21">
        <v>45</v>
      </c>
      <c r="D370" s="9">
        <v>49</v>
      </c>
      <c r="E370" s="10">
        <f t="shared" si="48"/>
        <v>1.8036072144288577E-3</v>
      </c>
      <c r="F370" s="10">
        <f t="shared" si="49"/>
        <v>1.8045223539809973E-3</v>
      </c>
      <c r="G370" s="10">
        <f t="shared" si="51"/>
        <v>8.8888888888888892E-2</v>
      </c>
      <c r="H370" s="17">
        <f t="shared" si="50"/>
        <v>1.6032064128256515E-4</v>
      </c>
    </row>
    <row r="371" spans="1:8" x14ac:dyDescent="0.2">
      <c r="A371" s="8"/>
      <c r="B371" s="24" t="s">
        <v>350</v>
      </c>
      <c r="C371" s="21">
        <v>156</v>
      </c>
      <c r="D371" s="9">
        <v>124</v>
      </c>
      <c r="E371" s="10">
        <f t="shared" si="48"/>
        <v>6.2525050100200397E-3</v>
      </c>
      <c r="F371" s="10">
        <f t="shared" si="49"/>
        <v>4.5665463651764016E-3</v>
      </c>
      <c r="G371" s="10">
        <f t="shared" si="51"/>
        <v>-0.20512820512820512</v>
      </c>
      <c r="H371" s="17">
        <f t="shared" si="50"/>
        <v>-1.282565130260521E-3</v>
      </c>
    </row>
    <row r="372" spans="1:8" x14ac:dyDescent="0.2">
      <c r="A372" s="8"/>
      <c r="B372" s="24" t="s">
        <v>351</v>
      </c>
      <c r="C372" s="21">
        <v>31</v>
      </c>
      <c r="D372" s="9">
        <v>60</v>
      </c>
      <c r="E372" s="10">
        <f t="shared" si="48"/>
        <v>1.2424849699398798E-3</v>
      </c>
      <c r="F372" s="10">
        <f t="shared" si="49"/>
        <v>2.2096192089563231E-3</v>
      </c>
      <c r="G372" s="10">
        <f t="shared" si="51"/>
        <v>0.93548387096774188</v>
      </c>
      <c r="H372" s="17">
        <f t="shared" si="50"/>
        <v>1.1623246492985973E-3</v>
      </c>
    </row>
    <row r="373" spans="1:8" x14ac:dyDescent="0.2">
      <c r="A373" s="8"/>
      <c r="B373" s="24" t="s">
        <v>352</v>
      </c>
      <c r="C373" s="21">
        <v>4</v>
      </c>
      <c r="D373" s="9">
        <v>6</v>
      </c>
      <c r="E373" s="10">
        <f t="shared" si="48"/>
        <v>1.6032064128256512E-4</v>
      </c>
      <c r="F373" s="10">
        <f t="shared" si="49"/>
        <v>2.2096192089563231E-4</v>
      </c>
      <c r="G373" s="10">
        <f t="shared" si="51"/>
        <v>0.5</v>
      </c>
      <c r="H373" s="17">
        <f t="shared" si="50"/>
        <v>8.016032064128256E-5</v>
      </c>
    </row>
    <row r="374" spans="1:8" x14ac:dyDescent="0.2">
      <c r="A374" s="8"/>
      <c r="B374" s="24" t="s">
        <v>353</v>
      </c>
      <c r="C374" s="21">
        <v>578</v>
      </c>
      <c r="D374" s="9">
        <v>753</v>
      </c>
      <c r="E374" s="10">
        <f t="shared" si="48"/>
        <v>2.316633266533066E-2</v>
      </c>
      <c r="F374" s="10">
        <f t="shared" si="49"/>
        <v>2.7730721072401855E-2</v>
      </c>
      <c r="G374" s="10">
        <f t="shared" si="51"/>
        <v>0.30276816608996537</v>
      </c>
      <c r="H374" s="17">
        <f t="shared" si="50"/>
        <v>7.0140280561122237E-3</v>
      </c>
    </row>
    <row r="375" spans="1:8" x14ac:dyDescent="0.2">
      <c r="A375" s="8"/>
      <c r="B375" s="24" t="s">
        <v>354</v>
      </c>
      <c r="C375" s="21">
        <v>132</v>
      </c>
      <c r="D375" s="9">
        <v>155</v>
      </c>
      <c r="E375" s="10">
        <f t="shared" si="48"/>
        <v>5.2905811623246493E-3</v>
      </c>
      <c r="F375" s="10">
        <f t="shared" si="49"/>
        <v>5.7081829564705018E-3</v>
      </c>
      <c r="G375" s="10">
        <f t="shared" si="51"/>
        <v>0.17424242424242425</v>
      </c>
      <c r="H375" s="17">
        <f t="shared" si="50"/>
        <v>9.2184368737474956E-4</v>
      </c>
    </row>
    <row r="376" spans="1:8" x14ac:dyDescent="0.2">
      <c r="A376" s="8"/>
      <c r="B376" s="24" t="s">
        <v>355</v>
      </c>
      <c r="C376" s="21">
        <v>1</v>
      </c>
      <c r="D376" s="9">
        <v>0</v>
      </c>
      <c r="E376" s="10">
        <f t="shared" si="48"/>
        <v>4.008016032064128E-5</v>
      </c>
      <c r="F376" s="10" t="str">
        <f t="shared" si="49"/>
        <v/>
      </c>
      <c r="G376" s="10">
        <f t="shared" si="51"/>
        <v>-1</v>
      </c>
      <c r="H376" s="17">
        <f t="shared" si="50"/>
        <v>-4.008016032064128E-5</v>
      </c>
    </row>
    <row r="377" spans="1:8" x14ac:dyDescent="0.2">
      <c r="A377" s="8"/>
      <c r="B377" s="24" t="s">
        <v>356</v>
      </c>
      <c r="C377" s="21">
        <v>50</v>
      </c>
      <c r="D377" s="9">
        <v>85</v>
      </c>
      <c r="E377" s="10">
        <f t="shared" si="48"/>
        <v>2.004008016032064E-3</v>
      </c>
      <c r="F377" s="10">
        <f t="shared" si="49"/>
        <v>3.1302938793547914E-3</v>
      </c>
      <c r="G377" s="10">
        <f t="shared" si="51"/>
        <v>0.7</v>
      </c>
      <c r="H377" s="17">
        <f t="shared" si="50"/>
        <v>1.4028056112224446E-3</v>
      </c>
    </row>
    <row r="378" spans="1:8" x14ac:dyDescent="0.2">
      <c r="A378" s="8"/>
      <c r="B378" s="24" t="s">
        <v>357</v>
      </c>
      <c r="C378" s="21">
        <v>172</v>
      </c>
      <c r="D378" s="9">
        <v>77</v>
      </c>
      <c r="E378" s="10">
        <f t="shared" si="48"/>
        <v>6.8937875751503008E-3</v>
      </c>
      <c r="F378" s="10">
        <f t="shared" si="49"/>
        <v>2.8356779848272813E-3</v>
      </c>
      <c r="G378" s="10">
        <f t="shared" si="51"/>
        <v>-0.55232558139534882</v>
      </c>
      <c r="H378" s="17">
        <f t="shared" si="50"/>
        <v>-3.8076152304609219E-3</v>
      </c>
    </row>
    <row r="379" spans="1:8" x14ac:dyDescent="0.2">
      <c r="A379" s="8"/>
      <c r="B379" s="24" t="s">
        <v>358</v>
      </c>
      <c r="C379" s="21">
        <v>44</v>
      </c>
      <c r="D379" s="9">
        <v>129</v>
      </c>
      <c r="E379" s="10">
        <f t="shared" si="48"/>
        <v>1.7635270541082164E-3</v>
      </c>
      <c r="F379" s="10">
        <f t="shared" si="49"/>
        <v>4.7506812992560953E-3</v>
      </c>
      <c r="G379" s="10">
        <f t="shared" si="51"/>
        <v>1.9318181818181819</v>
      </c>
      <c r="H379" s="17">
        <f t="shared" si="50"/>
        <v>3.406813627254509E-3</v>
      </c>
    </row>
    <row r="380" spans="1:8" x14ac:dyDescent="0.2">
      <c r="A380" s="8"/>
      <c r="B380" s="24" t="s">
        <v>359</v>
      </c>
      <c r="C380" s="21">
        <v>4</v>
      </c>
      <c r="D380" s="9">
        <v>2</v>
      </c>
      <c r="E380" s="10">
        <f t="shared" si="48"/>
        <v>1.6032064128256512E-4</v>
      </c>
      <c r="F380" s="10">
        <f t="shared" si="49"/>
        <v>7.365397363187744E-5</v>
      </c>
      <c r="G380" s="10">
        <f t="shared" si="51"/>
        <v>-0.5</v>
      </c>
      <c r="H380" s="17">
        <f t="shared" si="50"/>
        <v>-8.016032064128256E-5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1565</v>
      </c>
      <c r="D382" s="9">
        <v>1428</v>
      </c>
      <c r="E382" s="10">
        <f t="shared" si="48"/>
        <v>6.2725450901803606E-2</v>
      </c>
      <c r="F382" s="10">
        <f t="shared" si="49"/>
        <v>5.2588937173160495E-2</v>
      </c>
      <c r="G382" s="10">
        <f t="shared" si="51"/>
        <v>-8.7539936102236426E-2</v>
      </c>
      <c r="H382" s="17">
        <f t="shared" si="50"/>
        <v>-5.4909819639278558E-3</v>
      </c>
    </row>
    <row r="383" spans="1:8" x14ac:dyDescent="0.2">
      <c r="A383" s="8"/>
      <c r="B383" s="24" t="s">
        <v>362</v>
      </c>
      <c r="C383" s="21">
        <v>61</v>
      </c>
      <c r="D383" s="9">
        <v>35</v>
      </c>
      <c r="E383" s="10">
        <f t="shared" si="48"/>
        <v>2.4448897795591182E-3</v>
      </c>
      <c r="F383" s="10">
        <f t="shared" si="49"/>
        <v>1.2889445385578552E-3</v>
      </c>
      <c r="G383" s="10">
        <f t="shared" si="51"/>
        <v>-0.42622950819672129</v>
      </c>
      <c r="H383" s="17">
        <f t="shared" si="50"/>
        <v>-1.0420841683366734E-3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478</v>
      </c>
      <c r="D385" s="9">
        <v>302</v>
      </c>
      <c r="E385" s="10">
        <f t="shared" si="48"/>
        <v>1.9158316633266535E-2</v>
      </c>
      <c r="F385" s="10">
        <f t="shared" si="49"/>
        <v>1.1121750018413493E-2</v>
      </c>
      <c r="G385" s="10">
        <f t="shared" si="51"/>
        <v>-0.3682008368200837</v>
      </c>
      <c r="H385" s="17">
        <f t="shared" si="50"/>
        <v>-7.0541082164328663E-3</v>
      </c>
    </row>
    <row r="386" spans="1:8" x14ac:dyDescent="0.2">
      <c r="A386" s="8"/>
      <c r="B386" s="24" t="s">
        <v>365</v>
      </c>
      <c r="C386" s="21">
        <v>1720</v>
      </c>
      <c r="D386" s="9">
        <v>1892</v>
      </c>
      <c r="E386" s="10">
        <f t="shared" si="48"/>
        <v>6.8937875751503008E-2</v>
      </c>
      <c r="F386" s="10">
        <f t="shared" si="49"/>
        <v>6.9676659055756054E-2</v>
      </c>
      <c r="G386" s="10">
        <f t="shared" si="51"/>
        <v>0.1</v>
      </c>
      <c r="H386" s="17">
        <f t="shared" si="50"/>
        <v>6.8937875751503008E-3</v>
      </c>
    </row>
    <row r="387" spans="1:8" x14ac:dyDescent="0.2">
      <c r="A387" s="8"/>
      <c r="B387" s="24" t="s">
        <v>366</v>
      </c>
      <c r="C387" s="21">
        <v>214</v>
      </c>
      <c r="D387" s="9">
        <v>136</v>
      </c>
      <c r="E387" s="10">
        <f t="shared" si="48"/>
        <v>8.5771543086172342E-3</v>
      </c>
      <c r="F387" s="10">
        <f t="shared" si="49"/>
        <v>5.0084702069676662E-3</v>
      </c>
      <c r="G387" s="10">
        <f t="shared" si="51"/>
        <v>-0.3644859813084112</v>
      </c>
      <c r="H387" s="17">
        <f t="shared" si="50"/>
        <v>-3.1262525050100199E-3</v>
      </c>
    </row>
    <row r="388" spans="1:8" x14ac:dyDescent="0.2">
      <c r="A388" s="8"/>
      <c r="B388" s="24" t="s">
        <v>367</v>
      </c>
      <c r="C388" s="21">
        <v>4</v>
      </c>
      <c r="D388" s="9">
        <v>19</v>
      </c>
      <c r="E388" s="10">
        <f t="shared" si="48"/>
        <v>1.6032064128256512E-4</v>
      </c>
      <c r="F388" s="10">
        <f t="shared" si="49"/>
        <v>6.9971274950283568E-4</v>
      </c>
      <c r="G388" s="10">
        <f t="shared" si="51"/>
        <v>3.75</v>
      </c>
      <c r="H388" s="17">
        <f t="shared" si="50"/>
        <v>6.0120240480961921E-4</v>
      </c>
    </row>
    <row r="389" spans="1:8" x14ac:dyDescent="0.2">
      <c r="A389" s="8"/>
      <c r="B389" s="24" t="s">
        <v>368</v>
      </c>
      <c r="C389" s="21">
        <v>21</v>
      </c>
      <c r="D389" s="9">
        <v>18</v>
      </c>
      <c r="E389" s="10">
        <f t="shared" si="48"/>
        <v>8.4168336673346692E-4</v>
      </c>
      <c r="F389" s="10">
        <f t="shared" si="49"/>
        <v>6.6288576268689692E-4</v>
      </c>
      <c r="G389" s="10">
        <f t="shared" si="51"/>
        <v>-0.14285714285714285</v>
      </c>
      <c r="H389" s="17">
        <f t="shared" si="50"/>
        <v>-1.2024048096192384E-4</v>
      </c>
    </row>
    <row r="390" spans="1:8" x14ac:dyDescent="0.2">
      <c r="A390" s="8"/>
      <c r="B390" s="24" t="s">
        <v>369</v>
      </c>
      <c r="C390" s="21">
        <v>1</v>
      </c>
      <c r="D390" s="9">
        <v>1</v>
      </c>
      <c r="E390" s="10">
        <f t="shared" si="48"/>
        <v>4.008016032064128E-5</v>
      </c>
      <c r="F390" s="10">
        <f t="shared" si="49"/>
        <v>3.682698681593872E-5</v>
      </c>
      <c r="G390" s="10">
        <f t="shared" si="51"/>
        <v>0</v>
      </c>
      <c r="H390" s="17">
        <f t="shared" si="50"/>
        <v>0</v>
      </c>
    </row>
    <row r="391" spans="1:8" x14ac:dyDescent="0.2">
      <c r="A391" s="8"/>
      <c r="B391" s="24" t="s">
        <v>370</v>
      </c>
      <c r="C391" s="21">
        <v>4</v>
      </c>
      <c r="D391" s="9">
        <v>5</v>
      </c>
      <c r="E391" s="10">
        <f t="shared" si="48"/>
        <v>1.6032064128256512E-4</v>
      </c>
      <c r="F391" s="10">
        <f t="shared" si="49"/>
        <v>1.8413493407969361E-4</v>
      </c>
      <c r="G391" s="10">
        <f t="shared" si="51"/>
        <v>0.25</v>
      </c>
      <c r="H391" s="17">
        <f t="shared" si="50"/>
        <v>4.008016032064128E-5</v>
      </c>
    </row>
    <row r="392" spans="1:8" x14ac:dyDescent="0.2">
      <c r="A392" s="8"/>
      <c r="B392" s="24" t="s">
        <v>371</v>
      </c>
      <c r="C392" s="21">
        <v>87</v>
      </c>
      <c r="D392" s="9">
        <v>29</v>
      </c>
      <c r="E392" s="10">
        <f t="shared" si="48"/>
        <v>3.4869739478957918E-3</v>
      </c>
      <c r="F392" s="10">
        <f t="shared" si="49"/>
        <v>1.0679826176622229E-3</v>
      </c>
      <c r="G392" s="10">
        <f t="shared" si="51"/>
        <v>-0.66666666666666663</v>
      </c>
      <c r="H392" s="17">
        <f t="shared" si="50"/>
        <v>-2.3246492985971945E-3</v>
      </c>
    </row>
    <row r="393" spans="1:8" x14ac:dyDescent="0.2">
      <c r="A393" s="8"/>
      <c r="B393" s="24" t="s">
        <v>372</v>
      </c>
      <c r="C393" s="21">
        <v>113</v>
      </c>
      <c r="D393" s="9">
        <v>161</v>
      </c>
      <c r="E393" s="10">
        <f t="shared" si="48"/>
        <v>4.5290581162324654E-3</v>
      </c>
      <c r="F393" s="10">
        <f t="shared" si="49"/>
        <v>5.9291448773661336E-3</v>
      </c>
      <c r="G393" s="10">
        <f t="shared" si="51"/>
        <v>0.4247787610619469</v>
      </c>
      <c r="H393" s="17">
        <f t="shared" si="50"/>
        <v>1.9238476953907816E-3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20</v>
      </c>
      <c r="D395" s="9">
        <v>20</v>
      </c>
      <c r="E395" s="10">
        <f t="shared" si="48"/>
        <v>8.0160320641282565E-4</v>
      </c>
      <c r="F395" s="10">
        <f t="shared" si="49"/>
        <v>7.3653973631877443E-4</v>
      </c>
      <c r="G395" s="10">
        <f t="shared" si="51"/>
        <v>0</v>
      </c>
      <c r="H395" s="17">
        <f t="shared" si="50"/>
        <v>0</v>
      </c>
    </row>
    <row r="396" spans="1:8" ht="25.5" x14ac:dyDescent="0.2">
      <c r="A396" s="8"/>
      <c r="B396" s="24" t="s">
        <v>375</v>
      </c>
      <c r="C396" s="21">
        <v>105</v>
      </c>
      <c r="D396" s="9">
        <v>93</v>
      </c>
      <c r="E396" s="10">
        <f t="shared" si="48"/>
        <v>4.2084168336673344E-3</v>
      </c>
      <c r="F396" s="10">
        <f t="shared" si="49"/>
        <v>3.424909773882301E-3</v>
      </c>
      <c r="G396" s="10">
        <f t="shared" si="51"/>
        <v>-0.11428571428571428</v>
      </c>
      <c r="H396" s="17">
        <f t="shared" si="50"/>
        <v>-4.8096192384769536E-4</v>
      </c>
    </row>
    <row r="397" spans="1:8" x14ac:dyDescent="0.2">
      <c r="A397" s="8"/>
      <c r="B397" s="24" t="s">
        <v>376</v>
      </c>
      <c r="C397" s="21">
        <v>457</v>
      </c>
      <c r="D397" s="9">
        <v>576</v>
      </c>
      <c r="E397" s="10">
        <f t="shared" si="48"/>
        <v>1.8316633266533065E-2</v>
      </c>
      <c r="F397" s="10">
        <f t="shared" si="49"/>
        <v>2.1212344405980701E-2</v>
      </c>
      <c r="G397" s="10">
        <f t="shared" si="51"/>
        <v>0.26039387308533918</v>
      </c>
      <c r="H397" s="17">
        <f t="shared" si="50"/>
        <v>4.7695390781563127E-3</v>
      </c>
    </row>
    <row r="398" spans="1:8" x14ac:dyDescent="0.2">
      <c r="A398" s="8"/>
      <c r="B398" s="24" t="s">
        <v>377</v>
      </c>
      <c r="C398" s="21">
        <v>19</v>
      </c>
      <c r="D398" s="9">
        <v>30</v>
      </c>
      <c r="E398" s="10">
        <f t="shared" si="48"/>
        <v>7.6152304609218438E-4</v>
      </c>
      <c r="F398" s="10">
        <f t="shared" si="49"/>
        <v>1.1048096044781615E-3</v>
      </c>
      <c r="G398" s="10">
        <f t="shared" si="51"/>
        <v>0.57894736842105265</v>
      </c>
      <c r="H398" s="17">
        <f t="shared" si="50"/>
        <v>4.4088176352705415E-4</v>
      </c>
    </row>
    <row r="399" spans="1:8" x14ac:dyDescent="0.2">
      <c r="A399" s="8"/>
      <c r="B399" s="24" t="s">
        <v>378</v>
      </c>
      <c r="C399" s="21">
        <v>3</v>
      </c>
      <c r="D399" s="9">
        <v>2</v>
      </c>
      <c r="E399" s="10">
        <f t="shared" si="48"/>
        <v>1.2024048096192385E-4</v>
      </c>
      <c r="F399" s="10">
        <f t="shared" si="49"/>
        <v>7.365397363187744E-5</v>
      </c>
      <c r="G399" s="10">
        <f t="shared" si="51"/>
        <v>-0.33333333333333331</v>
      </c>
      <c r="H399" s="17">
        <f t="shared" si="50"/>
        <v>-4.008016032064128E-5</v>
      </c>
    </row>
    <row r="400" spans="1:8" x14ac:dyDescent="0.2">
      <c r="A400" s="8"/>
      <c r="B400" s="24" t="s">
        <v>379</v>
      </c>
      <c r="C400" s="21">
        <v>49</v>
      </c>
      <c r="D400" s="9">
        <v>18</v>
      </c>
      <c r="E400" s="10">
        <f t="shared" si="48"/>
        <v>1.963927855711423E-3</v>
      </c>
      <c r="F400" s="10">
        <f t="shared" si="49"/>
        <v>6.6288576268689692E-4</v>
      </c>
      <c r="G400" s="10">
        <f t="shared" si="51"/>
        <v>-0.63265306122448983</v>
      </c>
      <c r="H400" s="17">
        <f t="shared" si="50"/>
        <v>-1.24248496993988E-3</v>
      </c>
    </row>
    <row r="401" spans="1:8" x14ac:dyDescent="0.2">
      <c r="A401" s="8"/>
      <c r="B401" s="24" t="s">
        <v>380</v>
      </c>
      <c r="C401" s="21">
        <v>179</v>
      </c>
      <c r="D401" s="9">
        <v>94</v>
      </c>
      <c r="E401" s="10">
        <f t="shared" si="48"/>
        <v>7.1743486973947891E-3</v>
      </c>
      <c r="F401" s="10">
        <f t="shared" si="49"/>
        <v>3.4617367606982396E-3</v>
      </c>
      <c r="G401" s="10">
        <f t="shared" si="51"/>
        <v>-0.47486033519553073</v>
      </c>
      <c r="H401" s="17">
        <f t="shared" si="50"/>
        <v>-3.4068136272545086E-3</v>
      </c>
    </row>
    <row r="402" spans="1:8" x14ac:dyDescent="0.2">
      <c r="A402" s="8"/>
      <c r="B402" s="24" t="s">
        <v>381</v>
      </c>
      <c r="C402" s="21">
        <v>12</v>
      </c>
      <c r="D402" s="9">
        <v>10</v>
      </c>
      <c r="E402" s="10">
        <f t="shared" si="48"/>
        <v>4.8096192384769541E-4</v>
      </c>
      <c r="F402" s="10">
        <f t="shared" si="49"/>
        <v>3.6826986815938721E-4</v>
      </c>
      <c r="G402" s="10">
        <f t="shared" si="51"/>
        <v>-0.16666666666666666</v>
      </c>
      <c r="H402" s="17">
        <f t="shared" si="50"/>
        <v>-8.016032064128256E-5</v>
      </c>
    </row>
    <row r="403" spans="1:8" x14ac:dyDescent="0.2">
      <c r="A403" s="8"/>
      <c r="B403" s="24" t="s">
        <v>382</v>
      </c>
      <c r="C403" s="21">
        <v>0</v>
      </c>
      <c r="D403" s="9">
        <v>1</v>
      </c>
      <c r="E403" s="10" t="str">
        <f t="shared" si="48"/>
        <v/>
      </c>
      <c r="F403" s="10">
        <f t="shared" si="49"/>
        <v>3.682698681593872E-5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106</v>
      </c>
      <c r="D404" s="9">
        <v>199</v>
      </c>
      <c r="E404" s="10">
        <f t="shared" si="48"/>
        <v>4.2484969939879762E-3</v>
      </c>
      <c r="F404" s="10">
        <f t="shared" si="49"/>
        <v>7.3285703763718056E-3</v>
      </c>
      <c r="G404" s="10">
        <f t="shared" si="51"/>
        <v>0.87735849056603776</v>
      </c>
      <c r="H404" s="17">
        <f t="shared" si="50"/>
        <v>3.7274549098196396E-3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6</v>
      </c>
      <c r="E407" s="10" t="str">
        <f t="shared" si="48"/>
        <v/>
      </c>
      <c r="F407" s="10">
        <f t="shared" si="49"/>
        <v>2.2096192089563231E-4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2613</v>
      </c>
      <c r="D410" s="9">
        <v>3089</v>
      </c>
      <c r="E410" s="10">
        <f t="shared" si="48"/>
        <v>0.10472945891783567</v>
      </c>
      <c r="F410" s="10">
        <f t="shared" si="49"/>
        <v>0.1137585622744347</v>
      </c>
      <c r="G410" s="10">
        <f t="shared" si="51"/>
        <v>0.1821660926138538</v>
      </c>
      <c r="H410" s="17">
        <f t="shared" si="50"/>
        <v>1.9078156312625247E-2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1</v>
      </c>
      <c r="D412" s="9">
        <v>14</v>
      </c>
      <c r="E412" s="10">
        <f t="shared" si="48"/>
        <v>4.008016032064128E-5</v>
      </c>
      <c r="F412" s="10">
        <f t="shared" si="49"/>
        <v>5.1557781542314212E-4</v>
      </c>
      <c r="G412" s="10">
        <f t="shared" si="51"/>
        <v>13</v>
      </c>
      <c r="H412" s="17">
        <f t="shared" si="50"/>
        <v>5.2104208416833668E-4</v>
      </c>
    </row>
    <row r="413" spans="1:8" x14ac:dyDescent="0.2">
      <c r="A413" s="8"/>
      <c r="B413" s="24" t="s">
        <v>392</v>
      </c>
      <c r="C413" s="21">
        <v>281</v>
      </c>
      <c r="D413" s="9">
        <v>408</v>
      </c>
      <c r="E413" s="10">
        <f t="shared" si="48"/>
        <v>1.1262525050100201E-2</v>
      </c>
      <c r="F413" s="10">
        <f t="shared" si="49"/>
        <v>1.5025410620902997E-2</v>
      </c>
      <c r="G413" s="10">
        <f t="shared" si="51"/>
        <v>0.45195729537366547</v>
      </c>
      <c r="H413" s="17">
        <f t="shared" si="50"/>
        <v>5.0901803607214429E-3</v>
      </c>
    </row>
    <row r="414" spans="1:8" x14ac:dyDescent="0.2">
      <c r="A414" s="8"/>
      <c r="B414" s="24" t="s">
        <v>393</v>
      </c>
      <c r="C414" s="21">
        <v>4089</v>
      </c>
      <c r="D414" s="9">
        <v>2141</v>
      </c>
      <c r="E414" s="10">
        <f t="shared" si="48"/>
        <v>0.1638877755511022</v>
      </c>
      <c r="F414" s="10">
        <f t="shared" si="49"/>
        <v>7.8846578772924794E-2</v>
      </c>
      <c r="G414" s="10">
        <f t="shared" si="51"/>
        <v>-0.47640009782342874</v>
      </c>
      <c r="H414" s="17">
        <f t="shared" si="50"/>
        <v>-7.8076152304609223E-2</v>
      </c>
    </row>
    <row r="415" spans="1:8" x14ac:dyDescent="0.2">
      <c r="A415" s="8"/>
      <c r="B415" s="24" t="s">
        <v>394</v>
      </c>
      <c r="C415" s="21">
        <v>357</v>
      </c>
      <c r="D415" s="9">
        <v>559</v>
      </c>
      <c r="E415" s="10">
        <f t="shared" si="48"/>
        <v>1.4308617234468938E-2</v>
      </c>
      <c r="F415" s="10">
        <f t="shared" si="49"/>
        <v>2.0586285630109745E-2</v>
      </c>
      <c r="G415" s="10">
        <f t="shared" si="51"/>
        <v>0.56582633053221287</v>
      </c>
      <c r="H415" s="17">
        <f t="shared" si="50"/>
        <v>8.0961923847695395E-3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7</v>
      </c>
      <c r="D417" s="9">
        <v>35</v>
      </c>
      <c r="E417" s="10">
        <f t="shared" si="48"/>
        <v>2.8056112224448897E-4</v>
      </c>
      <c r="F417" s="10">
        <f t="shared" si="49"/>
        <v>1.2889445385578552E-3</v>
      </c>
      <c r="G417" s="10">
        <f t="shared" si="51"/>
        <v>4</v>
      </c>
      <c r="H417" s="17">
        <f t="shared" si="50"/>
        <v>1.1222444889779559E-3</v>
      </c>
    </row>
    <row r="418" spans="1:8" ht="25.5" x14ac:dyDescent="0.2">
      <c r="A418" s="8"/>
      <c r="B418" s="24" t="s">
        <v>397</v>
      </c>
      <c r="C418" s="21">
        <v>2</v>
      </c>
      <c r="D418" s="9">
        <v>3</v>
      </c>
      <c r="E418" s="10">
        <f t="shared" si="48"/>
        <v>8.016032064128256E-5</v>
      </c>
      <c r="F418" s="10">
        <f t="shared" si="49"/>
        <v>1.1048096044781615E-4</v>
      </c>
      <c r="G418" s="10">
        <f t="shared" si="51"/>
        <v>0.5</v>
      </c>
      <c r="H418" s="17">
        <f t="shared" si="50"/>
        <v>4.008016032064128E-5</v>
      </c>
    </row>
    <row r="419" spans="1:8" x14ac:dyDescent="0.2">
      <c r="A419" s="8"/>
      <c r="B419" s="24" t="s">
        <v>398</v>
      </c>
      <c r="C419" s="21">
        <v>28</v>
      </c>
      <c r="D419" s="9">
        <v>33</v>
      </c>
      <c r="E419" s="10">
        <f t="shared" si="48"/>
        <v>1.1222444889779559E-3</v>
      </c>
      <c r="F419" s="10">
        <f t="shared" si="49"/>
        <v>1.2152905649259777E-3</v>
      </c>
      <c r="G419" s="10">
        <f t="shared" si="51"/>
        <v>0.17857142857142858</v>
      </c>
      <c r="H419" s="17">
        <f t="shared" si="50"/>
        <v>2.0040080160320641E-4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5</v>
      </c>
      <c r="D421" s="9">
        <v>20</v>
      </c>
      <c r="E421" s="10">
        <f t="shared" si="48"/>
        <v>2.0040080160320641E-4</v>
      </c>
      <c r="F421" s="10">
        <f t="shared" si="49"/>
        <v>7.3653973631877443E-4</v>
      </c>
      <c r="G421" s="10">
        <f t="shared" si="51"/>
        <v>3</v>
      </c>
      <c r="H421" s="17">
        <f t="shared" si="50"/>
        <v>6.0120240480961921E-4</v>
      </c>
    </row>
    <row r="422" spans="1:8" x14ac:dyDescent="0.2">
      <c r="A422" s="8"/>
      <c r="B422" s="24" t="s">
        <v>401</v>
      </c>
      <c r="C422" s="21">
        <v>0</v>
      </c>
      <c r="D422" s="9">
        <v>5</v>
      </c>
      <c r="E422" s="10" t="str">
        <f t="shared" si="48"/>
        <v/>
      </c>
      <c r="F422" s="10">
        <f t="shared" si="49"/>
        <v>1.8413493407969361E-4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25</v>
      </c>
      <c r="E423" s="10" t="str">
        <f t="shared" si="48"/>
        <v/>
      </c>
      <c r="F423" s="10">
        <f t="shared" si="49"/>
        <v>9.2067467039846798E-4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78</v>
      </c>
      <c r="D424" s="9">
        <v>132</v>
      </c>
      <c r="E424" s="10">
        <f t="shared" si="48"/>
        <v>3.1262525050100199E-3</v>
      </c>
      <c r="F424" s="10">
        <f t="shared" si="49"/>
        <v>4.8611622597039108E-3</v>
      </c>
      <c r="G424" s="10">
        <f t="shared" si="51"/>
        <v>0.69230769230769229</v>
      </c>
      <c r="H424" s="17">
        <f t="shared" si="50"/>
        <v>2.164328657314629E-3</v>
      </c>
    </row>
    <row r="425" spans="1:8" x14ac:dyDescent="0.2">
      <c r="A425" s="8"/>
      <c r="B425" s="24" t="s">
        <v>404</v>
      </c>
      <c r="C425" s="21">
        <v>59</v>
      </c>
      <c r="D425" s="9">
        <v>126</v>
      </c>
      <c r="E425" s="10">
        <f t="shared" si="48"/>
        <v>2.3647294589178355E-3</v>
      </c>
      <c r="F425" s="10">
        <f t="shared" si="49"/>
        <v>4.6402003388082789E-3</v>
      </c>
      <c r="G425" s="10">
        <f t="shared" si="51"/>
        <v>1.1355932203389831</v>
      </c>
      <c r="H425" s="17">
        <f t="shared" si="50"/>
        <v>2.685370741482966E-3</v>
      </c>
    </row>
    <row r="426" spans="1:8" x14ac:dyDescent="0.2">
      <c r="A426" s="8"/>
      <c r="B426" s="24" t="s">
        <v>405</v>
      </c>
      <c r="C426" s="21">
        <v>257</v>
      </c>
      <c r="D426" s="9">
        <v>455</v>
      </c>
      <c r="E426" s="10">
        <f t="shared" ref="E426:E489" si="52">+IF(C426=0,"",C426/C$362)</f>
        <v>1.0300601202404809E-2</v>
      </c>
      <c r="F426" s="10">
        <f t="shared" ref="F426:F489" si="53">+IF(D426=0,"",D426/D$362)</f>
        <v>1.6756279001252119E-2</v>
      </c>
      <c r="G426" s="10">
        <f t="shared" si="51"/>
        <v>0.77042801556420237</v>
      </c>
      <c r="H426" s="17">
        <f t="shared" ref="H426:H489" si="54">+IF(OR(AND(E426=""),(G426="")),"",E426*G426)</f>
        <v>7.935871743486974E-3</v>
      </c>
    </row>
    <row r="427" spans="1:8" x14ac:dyDescent="0.2">
      <c r="A427" s="8"/>
      <c r="B427" s="24" t="s">
        <v>406</v>
      </c>
      <c r="C427" s="21">
        <v>15</v>
      </c>
      <c r="D427" s="9">
        <v>54</v>
      </c>
      <c r="E427" s="10">
        <f t="shared" si="52"/>
        <v>6.0120240480961921E-4</v>
      </c>
      <c r="F427" s="10">
        <f t="shared" si="53"/>
        <v>1.9886572880606908E-3</v>
      </c>
      <c r="G427" s="10">
        <f t="shared" ref="G427:G490" si="55">+IF(AND(C427=0,D427=0)," ",IF(C427=0,1,IF(D427=0,-1,(D427-C427)/C427)))</f>
        <v>2.6</v>
      </c>
      <c r="H427" s="17">
        <f t="shared" si="54"/>
        <v>1.5631262525050099E-3</v>
      </c>
    </row>
    <row r="428" spans="1:8" x14ac:dyDescent="0.2">
      <c r="A428" s="8"/>
      <c r="B428" s="24" t="s">
        <v>407</v>
      </c>
      <c r="C428" s="21">
        <v>115</v>
      </c>
      <c r="D428" s="9">
        <v>161</v>
      </c>
      <c r="E428" s="10">
        <f t="shared" si="52"/>
        <v>4.6092184368737472E-3</v>
      </c>
      <c r="F428" s="10">
        <f t="shared" si="53"/>
        <v>5.9291448773661336E-3</v>
      </c>
      <c r="G428" s="10">
        <f t="shared" si="55"/>
        <v>0.4</v>
      </c>
      <c r="H428" s="17">
        <f t="shared" si="54"/>
        <v>1.8436873747494989E-3</v>
      </c>
    </row>
    <row r="429" spans="1:8" x14ac:dyDescent="0.2">
      <c r="A429" s="8"/>
      <c r="B429" s="24" t="s">
        <v>408</v>
      </c>
      <c r="C429" s="21">
        <v>23</v>
      </c>
      <c r="D429" s="9">
        <v>16</v>
      </c>
      <c r="E429" s="10">
        <f t="shared" si="52"/>
        <v>9.2184368737474945E-4</v>
      </c>
      <c r="F429" s="10">
        <f t="shared" si="53"/>
        <v>5.8923178905501952E-4</v>
      </c>
      <c r="G429" s="10">
        <f t="shared" si="55"/>
        <v>-0.30434782608695654</v>
      </c>
      <c r="H429" s="17">
        <f t="shared" si="54"/>
        <v>-2.8056112224448897E-4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4</v>
      </c>
      <c r="E430" s="10" t="str">
        <f t="shared" si="52"/>
        <v/>
      </c>
      <c r="F430" s="10">
        <f t="shared" si="53"/>
        <v>1.4730794726375488E-4</v>
      </c>
      <c r="G430" s="10">
        <f t="shared" si="55"/>
        <v>1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5</v>
      </c>
      <c r="D432" s="9">
        <v>0</v>
      </c>
      <c r="E432" s="10">
        <f t="shared" si="52"/>
        <v>2.0040080160320641E-4</v>
      </c>
      <c r="F432" s="10" t="str">
        <f t="shared" si="53"/>
        <v/>
      </c>
      <c r="G432" s="10">
        <f t="shared" si="55"/>
        <v>-1</v>
      </c>
      <c r="H432" s="17">
        <f t="shared" si="54"/>
        <v>-2.0040080160320641E-4</v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3</v>
      </c>
      <c r="E434" s="10" t="str">
        <f t="shared" si="52"/>
        <v/>
      </c>
      <c r="F434" s="10">
        <f t="shared" si="53"/>
        <v>1.1048096044781615E-4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351</v>
      </c>
      <c r="D437" s="9">
        <v>464</v>
      </c>
      <c r="E437" s="10">
        <f t="shared" si="52"/>
        <v>1.4068136272545091E-2</v>
      </c>
      <c r="F437" s="10">
        <f t="shared" si="53"/>
        <v>1.7087721882595566E-2</v>
      </c>
      <c r="G437" s="10">
        <f t="shared" si="55"/>
        <v>0.32193732193732194</v>
      </c>
      <c r="H437" s="17">
        <f t="shared" si="54"/>
        <v>4.5290581162324654E-3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1</v>
      </c>
      <c r="D439" s="9">
        <v>1</v>
      </c>
      <c r="E439" s="10">
        <f t="shared" si="52"/>
        <v>4.008016032064128E-5</v>
      </c>
      <c r="F439" s="10">
        <f t="shared" si="53"/>
        <v>3.682698681593872E-5</v>
      </c>
      <c r="G439" s="10">
        <f t="shared" si="55"/>
        <v>0</v>
      </c>
      <c r="H439" s="17">
        <f t="shared" si="54"/>
        <v>0</v>
      </c>
    </row>
    <row r="440" spans="1:8" x14ac:dyDescent="0.2">
      <c r="A440" s="8"/>
      <c r="B440" s="24" t="s">
        <v>419</v>
      </c>
      <c r="C440" s="21">
        <v>1</v>
      </c>
      <c r="D440" s="9">
        <v>8</v>
      </c>
      <c r="E440" s="10">
        <f t="shared" si="52"/>
        <v>4.008016032064128E-5</v>
      </c>
      <c r="F440" s="10">
        <f t="shared" si="53"/>
        <v>2.9461589452750976E-4</v>
      </c>
      <c r="G440" s="10">
        <f t="shared" si="55"/>
        <v>7</v>
      </c>
      <c r="H440" s="17">
        <f t="shared" si="54"/>
        <v>2.8056112224448897E-4</v>
      </c>
    </row>
    <row r="441" spans="1:8" x14ac:dyDescent="0.2">
      <c r="A441" s="8"/>
      <c r="B441" s="24" t="s">
        <v>420</v>
      </c>
      <c r="C441" s="21">
        <v>14</v>
      </c>
      <c r="D441" s="9">
        <v>41</v>
      </c>
      <c r="E441" s="10">
        <f t="shared" si="52"/>
        <v>5.6112224448897794E-4</v>
      </c>
      <c r="F441" s="10">
        <f t="shared" si="53"/>
        <v>1.5099064594534875E-3</v>
      </c>
      <c r="G441" s="10">
        <f t="shared" si="55"/>
        <v>1.9285714285714286</v>
      </c>
      <c r="H441" s="17">
        <f t="shared" si="54"/>
        <v>1.0821643286573147E-3</v>
      </c>
    </row>
    <row r="442" spans="1:8" x14ac:dyDescent="0.2">
      <c r="A442" s="8"/>
      <c r="B442" s="24" t="s">
        <v>421</v>
      </c>
      <c r="C442" s="21">
        <v>2</v>
      </c>
      <c r="D442" s="9">
        <v>14</v>
      </c>
      <c r="E442" s="10">
        <f t="shared" si="52"/>
        <v>8.016032064128256E-5</v>
      </c>
      <c r="F442" s="10">
        <f t="shared" si="53"/>
        <v>5.1557781542314212E-4</v>
      </c>
      <c r="G442" s="10">
        <f t="shared" si="55"/>
        <v>6</v>
      </c>
      <c r="H442" s="17">
        <f t="shared" si="54"/>
        <v>4.8096192384769536E-4</v>
      </c>
    </row>
    <row r="443" spans="1:8" x14ac:dyDescent="0.2">
      <c r="A443" s="8"/>
      <c r="B443" s="24" t="s">
        <v>422</v>
      </c>
      <c r="C443" s="21">
        <v>0</v>
      </c>
      <c r="D443" s="9">
        <v>2</v>
      </c>
      <c r="E443" s="10" t="str">
        <f t="shared" si="52"/>
        <v/>
      </c>
      <c r="F443" s="10">
        <f t="shared" si="53"/>
        <v>7.365397363187744E-5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18</v>
      </c>
      <c r="D445" s="9">
        <v>25</v>
      </c>
      <c r="E445" s="10">
        <f t="shared" si="52"/>
        <v>7.2144288577154312E-4</v>
      </c>
      <c r="F445" s="10">
        <f t="shared" si="53"/>
        <v>9.2067467039846798E-4</v>
      </c>
      <c r="G445" s="10">
        <f t="shared" si="55"/>
        <v>0.3888888888888889</v>
      </c>
      <c r="H445" s="17">
        <f t="shared" si="54"/>
        <v>2.8056112224448897E-4</v>
      </c>
    </row>
    <row r="446" spans="1:8" x14ac:dyDescent="0.2">
      <c r="A446" s="8"/>
      <c r="B446" s="24" t="s">
        <v>425</v>
      </c>
      <c r="C446" s="21">
        <v>19</v>
      </c>
      <c r="D446" s="9">
        <v>35</v>
      </c>
      <c r="E446" s="10">
        <f t="shared" si="52"/>
        <v>7.6152304609218438E-4</v>
      </c>
      <c r="F446" s="10">
        <f t="shared" si="53"/>
        <v>1.2889445385578552E-3</v>
      </c>
      <c r="G446" s="10">
        <f t="shared" si="55"/>
        <v>0.84210526315789469</v>
      </c>
      <c r="H446" s="17">
        <f t="shared" si="54"/>
        <v>6.4128256513026048E-4</v>
      </c>
    </row>
    <row r="447" spans="1:8" x14ac:dyDescent="0.2">
      <c r="A447" s="8"/>
      <c r="B447" s="24" t="s">
        <v>426</v>
      </c>
      <c r="C447" s="21">
        <v>2</v>
      </c>
      <c r="D447" s="9">
        <v>0</v>
      </c>
      <c r="E447" s="10">
        <f t="shared" si="52"/>
        <v>8.016032064128256E-5</v>
      </c>
      <c r="F447" s="10" t="str">
        <f t="shared" si="53"/>
        <v/>
      </c>
      <c r="G447" s="10">
        <f t="shared" si="55"/>
        <v>-1</v>
      </c>
      <c r="H447" s="17">
        <f t="shared" si="54"/>
        <v>-8.016032064128256E-5</v>
      </c>
    </row>
    <row r="448" spans="1:8" x14ac:dyDescent="0.2">
      <c r="A448" s="8"/>
      <c r="B448" s="24" t="s">
        <v>427</v>
      </c>
      <c r="C448" s="21">
        <v>1</v>
      </c>
      <c r="D448" s="9">
        <v>14</v>
      </c>
      <c r="E448" s="10">
        <f t="shared" si="52"/>
        <v>4.008016032064128E-5</v>
      </c>
      <c r="F448" s="10">
        <f t="shared" si="53"/>
        <v>5.1557781542314212E-4</v>
      </c>
      <c r="G448" s="10">
        <f t="shared" si="55"/>
        <v>13</v>
      </c>
      <c r="H448" s="17">
        <f t="shared" si="54"/>
        <v>5.2104208416833668E-4</v>
      </c>
    </row>
    <row r="449" spans="1:8" x14ac:dyDescent="0.2">
      <c r="A449" s="8"/>
      <c r="B449" s="24" t="s">
        <v>428</v>
      </c>
      <c r="C449" s="21">
        <v>0</v>
      </c>
      <c r="D449" s="9">
        <v>1</v>
      </c>
      <c r="E449" s="10" t="str">
        <f t="shared" si="52"/>
        <v/>
      </c>
      <c r="F449" s="10">
        <f t="shared" si="53"/>
        <v>3.682698681593872E-5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6</v>
      </c>
      <c r="D451" s="9">
        <v>5</v>
      </c>
      <c r="E451" s="10">
        <f t="shared" si="52"/>
        <v>2.4048096192384771E-4</v>
      </c>
      <c r="F451" s="10">
        <f t="shared" si="53"/>
        <v>1.8413493407969361E-4</v>
      </c>
      <c r="G451" s="10">
        <f t="shared" si="55"/>
        <v>-0.16666666666666666</v>
      </c>
      <c r="H451" s="17">
        <f t="shared" si="54"/>
        <v>-4.008016032064128E-5</v>
      </c>
    </row>
    <row r="452" spans="1:8" x14ac:dyDescent="0.2">
      <c r="A452" s="8"/>
      <c r="B452" s="24" t="s">
        <v>431</v>
      </c>
      <c r="C452" s="21">
        <v>2</v>
      </c>
      <c r="D452" s="9">
        <v>1</v>
      </c>
      <c r="E452" s="10">
        <f t="shared" si="52"/>
        <v>8.016032064128256E-5</v>
      </c>
      <c r="F452" s="10">
        <f t="shared" si="53"/>
        <v>3.682698681593872E-5</v>
      </c>
      <c r="G452" s="10">
        <f t="shared" si="55"/>
        <v>-0.5</v>
      </c>
      <c r="H452" s="17">
        <f t="shared" si="54"/>
        <v>-4.008016032064128E-5</v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3</v>
      </c>
      <c r="E454" s="10" t="str">
        <f t="shared" si="52"/>
        <v/>
      </c>
      <c r="F454" s="10">
        <f t="shared" si="53"/>
        <v>1.1048096044781615E-4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2</v>
      </c>
      <c r="D455" s="9">
        <v>2</v>
      </c>
      <c r="E455" s="10">
        <f t="shared" si="52"/>
        <v>8.016032064128256E-5</v>
      </c>
      <c r="F455" s="10">
        <f t="shared" si="53"/>
        <v>7.365397363187744E-5</v>
      </c>
      <c r="G455" s="10">
        <f t="shared" si="55"/>
        <v>0</v>
      </c>
      <c r="H455" s="17">
        <f t="shared" si="54"/>
        <v>0</v>
      </c>
    </row>
    <row r="456" spans="1:8" x14ac:dyDescent="0.2">
      <c r="A456" s="8"/>
      <c r="B456" s="24" t="s">
        <v>435</v>
      </c>
      <c r="C456" s="21">
        <v>0</v>
      </c>
      <c r="D456" s="9">
        <v>5</v>
      </c>
      <c r="E456" s="10" t="str">
        <f t="shared" si="52"/>
        <v/>
      </c>
      <c r="F456" s="10">
        <f t="shared" si="53"/>
        <v>1.8413493407969361E-4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3</v>
      </c>
      <c r="D457" s="9">
        <v>0</v>
      </c>
      <c r="E457" s="10">
        <f t="shared" si="52"/>
        <v>1.2024048096192385E-4</v>
      </c>
      <c r="F457" s="10" t="str">
        <f t="shared" si="53"/>
        <v/>
      </c>
      <c r="G457" s="10">
        <f t="shared" si="55"/>
        <v>-1</v>
      </c>
      <c r="H457" s="17">
        <f t="shared" si="54"/>
        <v>-1.2024048096192385E-4</v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52</v>
      </c>
      <c r="D460" s="9">
        <v>1</v>
      </c>
      <c r="E460" s="10">
        <f t="shared" si="52"/>
        <v>2.0841683366733467E-3</v>
      </c>
      <c r="F460" s="10">
        <f t="shared" si="53"/>
        <v>3.682698681593872E-5</v>
      </c>
      <c r="G460" s="10">
        <f t="shared" si="55"/>
        <v>-0.98076923076923073</v>
      </c>
      <c r="H460" s="17">
        <f t="shared" si="54"/>
        <v>-2.0440881763527053E-3</v>
      </c>
    </row>
    <row r="461" spans="1:8" x14ac:dyDescent="0.2">
      <c r="A461" s="8"/>
      <c r="B461" s="24" t="s">
        <v>440</v>
      </c>
      <c r="C461" s="21">
        <v>144</v>
      </c>
      <c r="D461" s="9">
        <v>147</v>
      </c>
      <c r="E461" s="10">
        <f t="shared" si="52"/>
        <v>5.7715430861723449E-3</v>
      </c>
      <c r="F461" s="10">
        <f t="shared" si="53"/>
        <v>5.4135670619429917E-3</v>
      </c>
      <c r="G461" s="10">
        <f t="shared" si="55"/>
        <v>2.0833333333333332E-2</v>
      </c>
      <c r="H461" s="17">
        <f t="shared" si="54"/>
        <v>1.2024048096192385E-4</v>
      </c>
    </row>
    <row r="462" spans="1:8" x14ac:dyDescent="0.2">
      <c r="A462" s="8"/>
      <c r="B462" s="24" t="s">
        <v>441</v>
      </c>
      <c r="C462" s="21">
        <v>261</v>
      </c>
      <c r="D462" s="9">
        <v>64</v>
      </c>
      <c r="E462" s="10">
        <f t="shared" si="52"/>
        <v>1.0460921843687375E-2</v>
      </c>
      <c r="F462" s="10">
        <f t="shared" si="53"/>
        <v>2.3569271562200781E-3</v>
      </c>
      <c r="G462" s="10">
        <f t="shared" si="55"/>
        <v>-0.75478927203065138</v>
      </c>
      <c r="H462" s="17">
        <f t="shared" si="54"/>
        <v>-7.8957915831663339E-3</v>
      </c>
    </row>
    <row r="463" spans="1:8" x14ac:dyDescent="0.2">
      <c r="A463" s="8"/>
      <c r="B463" s="24" t="s">
        <v>442</v>
      </c>
      <c r="C463" s="21">
        <v>7</v>
      </c>
      <c r="D463" s="9">
        <v>1</v>
      </c>
      <c r="E463" s="10">
        <f t="shared" si="52"/>
        <v>2.8056112224448897E-4</v>
      </c>
      <c r="F463" s="10">
        <f t="shared" si="53"/>
        <v>3.682698681593872E-5</v>
      </c>
      <c r="G463" s="10">
        <f t="shared" si="55"/>
        <v>-0.8571428571428571</v>
      </c>
      <c r="H463" s="17">
        <f t="shared" si="54"/>
        <v>-2.4048096192384768E-4</v>
      </c>
    </row>
    <row r="464" spans="1:8" x14ac:dyDescent="0.2">
      <c r="A464" s="8"/>
      <c r="B464" s="24" t="s">
        <v>443</v>
      </c>
      <c r="C464" s="21">
        <v>105</v>
      </c>
      <c r="D464" s="9">
        <v>48</v>
      </c>
      <c r="E464" s="10">
        <f t="shared" si="52"/>
        <v>4.2084168336673344E-3</v>
      </c>
      <c r="F464" s="10">
        <f t="shared" si="53"/>
        <v>1.7676953671650585E-3</v>
      </c>
      <c r="G464" s="10">
        <f t="shared" si="55"/>
        <v>-0.54285714285714282</v>
      </c>
      <c r="H464" s="17">
        <f t="shared" si="54"/>
        <v>-2.2845691382765527E-3</v>
      </c>
    </row>
    <row r="465" spans="1:8" x14ac:dyDescent="0.2">
      <c r="A465" s="8"/>
      <c r="B465" s="24" t="s">
        <v>444</v>
      </c>
      <c r="C465" s="21">
        <v>14</v>
      </c>
      <c r="D465" s="9">
        <v>0</v>
      </c>
      <c r="E465" s="10">
        <f t="shared" si="52"/>
        <v>5.6112224448897794E-4</v>
      </c>
      <c r="F465" s="10" t="str">
        <f t="shared" si="53"/>
        <v/>
      </c>
      <c r="G465" s="10">
        <f t="shared" si="55"/>
        <v>-1</v>
      </c>
      <c r="H465" s="17">
        <f t="shared" si="54"/>
        <v>-5.6112224448897794E-4</v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80</v>
      </c>
      <c r="D467" s="9">
        <v>45</v>
      </c>
      <c r="E467" s="10">
        <f t="shared" si="52"/>
        <v>3.2064128256513026E-3</v>
      </c>
      <c r="F467" s="10">
        <f t="shared" si="53"/>
        <v>1.6572144067172423E-3</v>
      </c>
      <c r="G467" s="10">
        <f t="shared" si="55"/>
        <v>-0.4375</v>
      </c>
      <c r="H467" s="17">
        <f t="shared" si="54"/>
        <v>-1.4028056112224449E-3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4</v>
      </c>
      <c r="D469" s="9">
        <v>2</v>
      </c>
      <c r="E469" s="10">
        <f t="shared" si="52"/>
        <v>1.6032064128256512E-4</v>
      </c>
      <c r="F469" s="10">
        <f t="shared" si="53"/>
        <v>7.365397363187744E-5</v>
      </c>
      <c r="G469" s="10">
        <f t="shared" si="55"/>
        <v>-0.5</v>
      </c>
      <c r="H469" s="17">
        <f t="shared" si="54"/>
        <v>-8.016032064128256E-5</v>
      </c>
    </row>
    <row r="470" spans="1:8" x14ac:dyDescent="0.2">
      <c r="A470" s="8"/>
      <c r="B470" s="24" t="s">
        <v>449</v>
      </c>
      <c r="C470" s="21">
        <v>0</v>
      </c>
      <c r="D470" s="9">
        <v>1</v>
      </c>
      <c r="E470" s="10" t="str">
        <f t="shared" si="52"/>
        <v/>
      </c>
      <c r="F470" s="10">
        <f t="shared" si="53"/>
        <v>3.682698681593872E-5</v>
      </c>
      <c r="G470" s="10">
        <f t="shared" si="55"/>
        <v>1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10</v>
      </c>
      <c r="E471" s="10">
        <f t="shared" si="52"/>
        <v>4.008016032064128E-5</v>
      </c>
      <c r="F471" s="10">
        <f t="shared" si="53"/>
        <v>3.6826986815938721E-4</v>
      </c>
      <c r="G471" s="10">
        <f t="shared" si="55"/>
        <v>9</v>
      </c>
      <c r="H471" s="17">
        <f t="shared" si="54"/>
        <v>3.607214428857715E-4</v>
      </c>
    </row>
    <row r="472" spans="1:8" x14ac:dyDescent="0.2">
      <c r="A472" s="8"/>
      <c r="B472" s="24" t="s">
        <v>451</v>
      </c>
      <c r="C472" s="21">
        <v>391</v>
      </c>
      <c r="D472" s="9">
        <v>574</v>
      </c>
      <c r="E472" s="10">
        <f t="shared" si="52"/>
        <v>1.5671342685370741E-2</v>
      </c>
      <c r="F472" s="10">
        <f t="shared" si="53"/>
        <v>2.1138690432348825E-2</v>
      </c>
      <c r="G472" s="10">
        <f t="shared" si="55"/>
        <v>0.4680306905370844</v>
      </c>
      <c r="H472" s="17">
        <f t="shared" si="54"/>
        <v>7.3346693386773546E-3</v>
      </c>
    </row>
    <row r="473" spans="1:8" x14ac:dyDescent="0.2">
      <c r="A473" s="8"/>
      <c r="B473" s="24" t="s">
        <v>452</v>
      </c>
      <c r="C473" s="21">
        <v>9</v>
      </c>
      <c r="D473" s="9">
        <v>13</v>
      </c>
      <c r="E473" s="10">
        <f t="shared" si="52"/>
        <v>3.6072144288577156E-4</v>
      </c>
      <c r="F473" s="10">
        <f t="shared" si="53"/>
        <v>4.7875082860720337E-4</v>
      </c>
      <c r="G473" s="10">
        <f t="shared" si="55"/>
        <v>0.44444444444444442</v>
      </c>
      <c r="H473" s="17">
        <f t="shared" si="54"/>
        <v>1.6032064128256512E-4</v>
      </c>
    </row>
    <row r="474" spans="1:8" x14ac:dyDescent="0.2">
      <c r="A474" s="8"/>
      <c r="B474" s="24" t="s">
        <v>453</v>
      </c>
      <c r="C474" s="21">
        <v>132</v>
      </c>
      <c r="D474" s="9">
        <v>271</v>
      </c>
      <c r="E474" s="10">
        <f t="shared" si="52"/>
        <v>5.2905811623246493E-3</v>
      </c>
      <c r="F474" s="10">
        <f t="shared" si="53"/>
        <v>9.9801134271193925E-3</v>
      </c>
      <c r="G474" s="10">
        <f t="shared" si="55"/>
        <v>1.053030303030303</v>
      </c>
      <c r="H474" s="17">
        <f t="shared" si="54"/>
        <v>5.5711422845691376E-3</v>
      </c>
    </row>
    <row r="475" spans="1:8" x14ac:dyDescent="0.2">
      <c r="A475" s="8"/>
      <c r="B475" s="24" t="s">
        <v>454</v>
      </c>
      <c r="C475" s="21">
        <v>266</v>
      </c>
      <c r="D475" s="9">
        <v>531</v>
      </c>
      <c r="E475" s="10">
        <f t="shared" si="52"/>
        <v>1.0661322645290581E-2</v>
      </c>
      <c r="F475" s="10">
        <f t="shared" si="53"/>
        <v>1.9555129999263461E-2</v>
      </c>
      <c r="G475" s="10">
        <f t="shared" si="55"/>
        <v>0.99624060150375937</v>
      </c>
      <c r="H475" s="17">
        <f t="shared" si="54"/>
        <v>1.0621242484969939E-2</v>
      </c>
    </row>
    <row r="476" spans="1:8" x14ac:dyDescent="0.2">
      <c r="A476" s="8"/>
      <c r="B476" s="24" t="s">
        <v>455</v>
      </c>
      <c r="C476" s="21">
        <v>59</v>
      </c>
      <c r="D476" s="9">
        <v>17</v>
      </c>
      <c r="E476" s="10">
        <f t="shared" si="52"/>
        <v>2.3647294589178355E-3</v>
      </c>
      <c r="F476" s="10">
        <f t="shared" si="53"/>
        <v>6.2605877587095828E-4</v>
      </c>
      <c r="G476" s="10">
        <f t="shared" si="55"/>
        <v>-0.71186440677966101</v>
      </c>
      <c r="H476" s="17">
        <f t="shared" si="54"/>
        <v>-1.6833667334669336E-3</v>
      </c>
    </row>
    <row r="477" spans="1:8" ht="25.5" x14ac:dyDescent="0.2">
      <c r="A477" s="8"/>
      <c r="B477" s="24" t="s">
        <v>456</v>
      </c>
      <c r="C477" s="21">
        <v>68</v>
      </c>
      <c r="D477" s="9">
        <v>158</v>
      </c>
      <c r="E477" s="10">
        <f t="shared" si="52"/>
        <v>2.7254509018036074E-3</v>
      </c>
      <c r="F477" s="10">
        <f t="shared" si="53"/>
        <v>5.8186639169183181E-3</v>
      </c>
      <c r="G477" s="10">
        <f t="shared" si="55"/>
        <v>1.3235294117647058</v>
      </c>
      <c r="H477" s="17">
        <f t="shared" si="54"/>
        <v>3.6072144288577155E-3</v>
      </c>
    </row>
    <row r="478" spans="1:8" ht="25.5" x14ac:dyDescent="0.2">
      <c r="A478" s="8"/>
      <c r="B478" s="24" t="s">
        <v>457</v>
      </c>
      <c r="C478" s="21">
        <v>159</v>
      </c>
      <c r="D478" s="9">
        <v>195</v>
      </c>
      <c r="E478" s="10">
        <f t="shared" si="52"/>
        <v>6.3727454909819643E-3</v>
      </c>
      <c r="F478" s="10">
        <f t="shared" si="53"/>
        <v>7.1812624291080502E-3</v>
      </c>
      <c r="G478" s="10">
        <f t="shared" si="55"/>
        <v>0.22641509433962265</v>
      </c>
      <c r="H478" s="17">
        <f t="shared" si="54"/>
        <v>1.4428857715430862E-3</v>
      </c>
    </row>
    <row r="479" spans="1:8" ht="25.5" x14ac:dyDescent="0.2">
      <c r="A479" s="8"/>
      <c r="B479" s="24" t="s">
        <v>458</v>
      </c>
      <c r="C479" s="21">
        <v>1</v>
      </c>
      <c r="D479" s="9">
        <v>8</v>
      </c>
      <c r="E479" s="10">
        <f t="shared" si="52"/>
        <v>4.008016032064128E-5</v>
      </c>
      <c r="F479" s="10">
        <f t="shared" si="53"/>
        <v>2.9461589452750976E-4</v>
      </c>
      <c r="G479" s="10">
        <f t="shared" si="55"/>
        <v>7</v>
      </c>
      <c r="H479" s="17">
        <f t="shared" si="54"/>
        <v>2.8056112224448897E-4</v>
      </c>
    </row>
    <row r="480" spans="1:8" x14ac:dyDescent="0.2">
      <c r="A480" s="8"/>
      <c r="B480" s="24" t="s">
        <v>459</v>
      </c>
      <c r="C480" s="21">
        <v>94</v>
      </c>
      <c r="D480" s="9">
        <v>52</v>
      </c>
      <c r="E480" s="10">
        <f t="shared" si="52"/>
        <v>3.7675350701402805E-3</v>
      </c>
      <c r="F480" s="10">
        <f t="shared" si="53"/>
        <v>1.9150033144288135E-3</v>
      </c>
      <c r="G480" s="10">
        <f t="shared" si="55"/>
        <v>-0.44680851063829785</v>
      </c>
      <c r="H480" s="17">
        <f t="shared" si="54"/>
        <v>-1.6833667334669338E-3</v>
      </c>
    </row>
    <row r="481" spans="1:8" ht="25.5" x14ac:dyDescent="0.2">
      <c r="A481" s="8"/>
      <c r="B481" s="24" t="s">
        <v>460</v>
      </c>
      <c r="C481" s="21">
        <v>18</v>
      </c>
      <c r="D481" s="9">
        <v>4</v>
      </c>
      <c r="E481" s="10">
        <f t="shared" si="52"/>
        <v>7.2144288577154312E-4</v>
      </c>
      <c r="F481" s="10">
        <f t="shared" si="53"/>
        <v>1.4730794726375488E-4</v>
      </c>
      <c r="G481" s="10">
        <f t="shared" si="55"/>
        <v>-0.77777777777777779</v>
      </c>
      <c r="H481" s="17">
        <f t="shared" si="54"/>
        <v>-5.6112224448897794E-4</v>
      </c>
    </row>
    <row r="482" spans="1:8" x14ac:dyDescent="0.2">
      <c r="A482" s="8"/>
      <c r="B482" s="24" t="s">
        <v>461</v>
      </c>
      <c r="C482" s="21">
        <v>26</v>
      </c>
      <c r="D482" s="9">
        <v>44</v>
      </c>
      <c r="E482" s="10">
        <f t="shared" si="52"/>
        <v>1.0420841683366734E-3</v>
      </c>
      <c r="F482" s="10">
        <f t="shared" si="53"/>
        <v>1.6203874199013037E-3</v>
      </c>
      <c r="G482" s="10">
        <f t="shared" si="55"/>
        <v>0.69230769230769229</v>
      </c>
      <c r="H482" s="17">
        <f t="shared" si="54"/>
        <v>7.2144288577154312E-4</v>
      </c>
    </row>
    <row r="483" spans="1:8" x14ac:dyDescent="0.2">
      <c r="A483" s="8"/>
      <c r="B483" s="24" t="s">
        <v>462</v>
      </c>
      <c r="C483" s="21">
        <v>22</v>
      </c>
      <c r="D483" s="9">
        <v>11</v>
      </c>
      <c r="E483" s="10">
        <f t="shared" si="52"/>
        <v>8.8176352705410818E-4</v>
      </c>
      <c r="F483" s="10">
        <f t="shared" si="53"/>
        <v>4.0509685497532591E-4</v>
      </c>
      <c r="G483" s="10">
        <f t="shared" si="55"/>
        <v>-0.5</v>
      </c>
      <c r="H483" s="17">
        <f t="shared" si="54"/>
        <v>-4.4088176352705409E-4</v>
      </c>
    </row>
    <row r="484" spans="1:8" x14ac:dyDescent="0.2">
      <c r="A484" s="8"/>
      <c r="B484" s="24" t="s">
        <v>463</v>
      </c>
      <c r="C484" s="21">
        <v>573</v>
      </c>
      <c r="D484" s="9">
        <v>692</v>
      </c>
      <c r="E484" s="10">
        <f t="shared" si="52"/>
        <v>2.2965931863727456E-2</v>
      </c>
      <c r="F484" s="10">
        <f t="shared" si="53"/>
        <v>2.5484274876629593E-2</v>
      </c>
      <c r="G484" s="10">
        <f t="shared" si="55"/>
        <v>0.20767888307155322</v>
      </c>
      <c r="H484" s="17">
        <f t="shared" si="54"/>
        <v>4.7695390781563127E-3</v>
      </c>
    </row>
    <row r="485" spans="1:8" x14ac:dyDescent="0.2">
      <c r="A485" s="8"/>
      <c r="B485" s="24" t="s">
        <v>464</v>
      </c>
      <c r="C485" s="21">
        <v>148</v>
      </c>
      <c r="D485" s="9">
        <v>203</v>
      </c>
      <c r="E485" s="10">
        <f t="shared" si="52"/>
        <v>5.9318637274549096E-3</v>
      </c>
      <c r="F485" s="10">
        <f t="shared" si="53"/>
        <v>7.4758783236355602E-3</v>
      </c>
      <c r="G485" s="10">
        <f t="shared" si="55"/>
        <v>0.3716216216216216</v>
      </c>
      <c r="H485" s="17">
        <f t="shared" si="54"/>
        <v>2.2044088176352704E-3</v>
      </c>
    </row>
    <row r="486" spans="1:8" x14ac:dyDescent="0.2">
      <c r="A486" s="8"/>
      <c r="B486" s="24" t="s">
        <v>465</v>
      </c>
      <c r="C486" s="21">
        <v>4</v>
      </c>
      <c r="D486" s="9">
        <v>20</v>
      </c>
      <c r="E486" s="10">
        <f t="shared" si="52"/>
        <v>1.6032064128256512E-4</v>
      </c>
      <c r="F486" s="10">
        <f t="shared" si="53"/>
        <v>7.3653973631877443E-4</v>
      </c>
      <c r="G486" s="10">
        <f t="shared" si="55"/>
        <v>4</v>
      </c>
      <c r="H486" s="17">
        <f t="shared" si="54"/>
        <v>6.4128256513026048E-4</v>
      </c>
    </row>
    <row r="487" spans="1:8" x14ac:dyDescent="0.2">
      <c r="A487" s="8"/>
      <c r="B487" s="24" t="s">
        <v>466</v>
      </c>
      <c r="C487" s="21">
        <v>6</v>
      </c>
      <c r="D487" s="9">
        <v>26</v>
      </c>
      <c r="E487" s="10">
        <f t="shared" si="52"/>
        <v>2.4048096192384771E-4</v>
      </c>
      <c r="F487" s="10">
        <f t="shared" si="53"/>
        <v>9.5750165721440674E-4</v>
      </c>
      <c r="G487" s="10">
        <f t="shared" si="55"/>
        <v>3.3333333333333335</v>
      </c>
      <c r="H487" s="17">
        <f t="shared" si="54"/>
        <v>8.0160320641282576E-4</v>
      </c>
    </row>
    <row r="488" spans="1:8" x14ac:dyDescent="0.2">
      <c r="A488" s="8"/>
      <c r="B488" s="24" t="s">
        <v>467</v>
      </c>
      <c r="C488" s="21">
        <v>65</v>
      </c>
      <c r="D488" s="9">
        <v>72</v>
      </c>
      <c r="E488" s="10">
        <f t="shared" si="52"/>
        <v>2.6052104208416833E-3</v>
      </c>
      <c r="F488" s="10">
        <f t="shared" si="53"/>
        <v>2.6515430507475877E-3</v>
      </c>
      <c r="G488" s="10">
        <f t="shared" si="55"/>
        <v>0.1076923076923077</v>
      </c>
      <c r="H488" s="17">
        <f t="shared" si="54"/>
        <v>2.8056112224448897E-4</v>
      </c>
    </row>
    <row r="489" spans="1:8" x14ac:dyDescent="0.2">
      <c r="A489" s="8"/>
      <c r="B489" s="24" t="s">
        <v>468</v>
      </c>
      <c r="C489" s="21">
        <v>20</v>
      </c>
      <c r="D489" s="9">
        <v>14</v>
      </c>
      <c r="E489" s="10">
        <f t="shared" si="52"/>
        <v>8.0160320641282565E-4</v>
      </c>
      <c r="F489" s="10">
        <f t="shared" si="53"/>
        <v>5.1557781542314212E-4</v>
      </c>
      <c r="G489" s="10">
        <f t="shared" si="55"/>
        <v>-0.3</v>
      </c>
      <c r="H489" s="17">
        <f t="shared" si="54"/>
        <v>-2.4048096192384768E-4</v>
      </c>
    </row>
    <row r="490" spans="1:8" x14ac:dyDescent="0.2">
      <c r="A490" s="8"/>
      <c r="B490" s="24" t="s">
        <v>469</v>
      </c>
      <c r="C490" s="21">
        <v>561</v>
      </c>
      <c r="D490" s="9">
        <v>637</v>
      </c>
      <c r="E490" s="10">
        <f t="shared" ref="E490:E553" si="56">+IF(C490=0,"",C490/C$362)</f>
        <v>2.2484969939879758E-2</v>
      </c>
      <c r="F490" s="10">
        <f t="shared" ref="F490:F553" si="57">+IF(D490=0,"",D490/D$362)</f>
        <v>2.3458790601752964E-2</v>
      </c>
      <c r="G490" s="10">
        <f t="shared" si="55"/>
        <v>0.13547237076648841</v>
      </c>
      <c r="H490" s="17">
        <f t="shared" ref="H490:H553" si="58">+IF(OR(AND(E490=""),(G490="")),"",E490*G490)</f>
        <v>3.0460921843687371E-3</v>
      </c>
    </row>
    <row r="491" spans="1:8" x14ac:dyDescent="0.2">
      <c r="A491" s="8"/>
      <c r="B491" s="24" t="s">
        <v>470</v>
      </c>
      <c r="C491" s="21">
        <v>8</v>
      </c>
      <c r="D491" s="9">
        <v>18</v>
      </c>
      <c r="E491" s="10">
        <f t="shared" si="56"/>
        <v>3.2064128256513024E-4</v>
      </c>
      <c r="F491" s="10">
        <f t="shared" si="57"/>
        <v>6.6288576268689692E-4</v>
      </c>
      <c r="G491" s="10">
        <f t="shared" ref="G491:G554" si="59">+IF(AND(C491=0,D491=0)," ",IF(C491=0,1,IF(D491=0,-1,(D491-C491)/C491)))</f>
        <v>1.25</v>
      </c>
      <c r="H491" s="17">
        <f t="shared" si="58"/>
        <v>4.0080160320641277E-4</v>
      </c>
    </row>
    <row r="492" spans="1:8" x14ac:dyDescent="0.2">
      <c r="A492" s="8"/>
      <c r="B492" s="24" t="s">
        <v>471</v>
      </c>
      <c r="C492" s="21">
        <v>0</v>
      </c>
      <c r="D492" s="9">
        <v>5</v>
      </c>
      <c r="E492" s="10" t="str">
        <f t="shared" si="56"/>
        <v/>
      </c>
      <c r="F492" s="10">
        <f t="shared" si="57"/>
        <v>1.8413493407969361E-4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7</v>
      </c>
      <c r="D493" s="9">
        <v>8</v>
      </c>
      <c r="E493" s="10">
        <f t="shared" si="56"/>
        <v>2.8056112224448897E-4</v>
      </c>
      <c r="F493" s="10">
        <f t="shared" si="57"/>
        <v>2.9461589452750976E-4</v>
      </c>
      <c r="G493" s="10">
        <f t="shared" si="59"/>
        <v>0.14285714285714285</v>
      </c>
      <c r="H493" s="17">
        <f t="shared" si="58"/>
        <v>4.008016032064128E-5</v>
      </c>
    </row>
    <row r="494" spans="1:8" x14ac:dyDescent="0.2">
      <c r="A494" s="8"/>
      <c r="B494" s="24" t="s">
        <v>473</v>
      </c>
      <c r="C494" s="21">
        <v>0</v>
      </c>
      <c r="D494" s="9">
        <v>9</v>
      </c>
      <c r="E494" s="10" t="str">
        <f t="shared" si="56"/>
        <v/>
      </c>
      <c r="F494" s="10">
        <f t="shared" si="57"/>
        <v>3.3144288134344846E-4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43</v>
      </c>
      <c r="D495" s="9">
        <v>33</v>
      </c>
      <c r="E495" s="10">
        <f t="shared" si="56"/>
        <v>1.7234468937875752E-3</v>
      </c>
      <c r="F495" s="10">
        <f t="shared" si="57"/>
        <v>1.2152905649259777E-3</v>
      </c>
      <c r="G495" s="10">
        <f t="shared" si="59"/>
        <v>-0.23255813953488372</v>
      </c>
      <c r="H495" s="17">
        <f t="shared" si="58"/>
        <v>-4.0080160320641282E-4</v>
      </c>
    </row>
    <row r="496" spans="1:8" x14ac:dyDescent="0.2">
      <c r="A496" s="8"/>
      <c r="B496" s="24" t="s">
        <v>475</v>
      </c>
      <c r="C496" s="21">
        <v>0</v>
      </c>
      <c r="D496" s="9">
        <v>2</v>
      </c>
      <c r="E496" s="10" t="str">
        <f t="shared" si="56"/>
        <v/>
      </c>
      <c r="F496" s="10">
        <f t="shared" si="57"/>
        <v>7.365397363187744E-5</v>
      </c>
      <c r="G496" s="10">
        <f t="shared" si="59"/>
        <v>1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5</v>
      </c>
      <c r="E497" s="10" t="str">
        <f t="shared" si="56"/>
        <v/>
      </c>
      <c r="F497" s="10">
        <f t="shared" si="57"/>
        <v>1.8413493407969361E-4</v>
      </c>
      <c r="G497" s="10">
        <f t="shared" si="59"/>
        <v>1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409</v>
      </c>
      <c r="D498" s="9">
        <v>513</v>
      </c>
      <c r="E498" s="10">
        <f t="shared" si="56"/>
        <v>1.6392785571142286E-2</v>
      </c>
      <c r="F498" s="10">
        <f t="shared" si="57"/>
        <v>1.8892244236576563E-2</v>
      </c>
      <c r="G498" s="10">
        <f t="shared" si="59"/>
        <v>0.25427872860635697</v>
      </c>
      <c r="H498" s="17">
        <f t="shared" si="58"/>
        <v>4.1683366733466943E-3</v>
      </c>
    </row>
    <row r="499" spans="1:8" ht="25.5" x14ac:dyDescent="0.2">
      <c r="A499" s="8"/>
      <c r="B499" s="24" t="s">
        <v>478</v>
      </c>
      <c r="C499" s="21">
        <v>9</v>
      </c>
      <c r="D499" s="9">
        <v>12</v>
      </c>
      <c r="E499" s="10">
        <f t="shared" si="56"/>
        <v>3.6072144288577156E-4</v>
      </c>
      <c r="F499" s="10">
        <f t="shared" si="57"/>
        <v>4.4192384179126461E-4</v>
      </c>
      <c r="G499" s="10">
        <f t="shared" si="59"/>
        <v>0.33333333333333331</v>
      </c>
      <c r="H499" s="17">
        <f t="shared" si="58"/>
        <v>1.2024048096192385E-4</v>
      </c>
    </row>
    <row r="500" spans="1:8" x14ac:dyDescent="0.2">
      <c r="A500" s="8"/>
      <c r="B500" s="24" t="s">
        <v>479</v>
      </c>
      <c r="C500" s="21">
        <v>66</v>
      </c>
      <c r="D500" s="9">
        <v>110</v>
      </c>
      <c r="E500" s="10">
        <f t="shared" si="56"/>
        <v>2.6452905811623247E-3</v>
      </c>
      <c r="F500" s="10">
        <f t="shared" si="57"/>
        <v>4.0509685497532588E-3</v>
      </c>
      <c r="G500" s="10">
        <f t="shared" si="59"/>
        <v>0.66666666666666663</v>
      </c>
      <c r="H500" s="17">
        <f t="shared" si="58"/>
        <v>1.7635270541082164E-3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277</v>
      </c>
      <c r="D502" s="9">
        <v>221</v>
      </c>
      <c r="E502" s="10">
        <f t="shared" si="56"/>
        <v>1.1102204408817635E-2</v>
      </c>
      <c r="F502" s="10">
        <f t="shared" si="57"/>
        <v>8.1387640863224576E-3</v>
      </c>
      <c r="G502" s="10">
        <f t="shared" si="59"/>
        <v>-0.20216606498194944</v>
      </c>
      <c r="H502" s="17">
        <f t="shared" si="58"/>
        <v>-2.2444889779559118E-3</v>
      </c>
    </row>
    <row r="503" spans="1:8" x14ac:dyDescent="0.2">
      <c r="A503" s="8"/>
      <c r="B503" s="24" t="s">
        <v>482</v>
      </c>
      <c r="C503" s="21">
        <v>216</v>
      </c>
      <c r="D503" s="9">
        <v>292</v>
      </c>
      <c r="E503" s="10">
        <f t="shared" si="56"/>
        <v>8.6573146292585178E-3</v>
      </c>
      <c r="F503" s="10">
        <f t="shared" si="57"/>
        <v>1.0753480150254107E-2</v>
      </c>
      <c r="G503" s="10">
        <f t="shared" si="59"/>
        <v>0.35185185185185186</v>
      </c>
      <c r="H503" s="17">
        <f t="shared" si="58"/>
        <v>3.046092184368738E-3</v>
      </c>
    </row>
    <row r="504" spans="1:8" x14ac:dyDescent="0.2">
      <c r="A504" s="8"/>
      <c r="B504" s="24" t="s">
        <v>483</v>
      </c>
      <c r="C504" s="21">
        <v>80</v>
      </c>
      <c r="D504" s="9">
        <v>63</v>
      </c>
      <c r="E504" s="10">
        <f t="shared" si="56"/>
        <v>3.2064128256513026E-3</v>
      </c>
      <c r="F504" s="10">
        <f t="shared" si="57"/>
        <v>2.3201001694041394E-3</v>
      </c>
      <c r="G504" s="10">
        <f t="shared" si="59"/>
        <v>-0.21249999999999999</v>
      </c>
      <c r="H504" s="17">
        <f t="shared" si="58"/>
        <v>-6.8136272545090174E-4</v>
      </c>
    </row>
    <row r="505" spans="1:8" x14ac:dyDescent="0.2">
      <c r="A505" s="8"/>
      <c r="B505" s="24" t="s">
        <v>484</v>
      </c>
      <c r="C505" s="21">
        <v>29</v>
      </c>
      <c r="D505" s="9">
        <v>46</v>
      </c>
      <c r="E505" s="10">
        <f t="shared" si="56"/>
        <v>1.1623246492985973E-3</v>
      </c>
      <c r="F505" s="10">
        <f t="shared" si="57"/>
        <v>1.6940413935331812E-3</v>
      </c>
      <c r="G505" s="10">
        <f t="shared" si="59"/>
        <v>0.58620689655172409</v>
      </c>
      <c r="H505" s="17">
        <f t="shared" si="58"/>
        <v>6.8136272545090174E-4</v>
      </c>
    </row>
    <row r="506" spans="1:8" x14ac:dyDescent="0.2">
      <c r="A506" s="8"/>
      <c r="B506" s="24" t="s">
        <v>485</v>
      </c>
      <c r="C506" s="21">
        <v>32</v>
      </c>
      <c r="D506" s="9">
        <v>31</v>
      </c>
      <c r="E506" s="10">
        <f t="shared" si="56"/>
        <v>1.282565130260521E-3</v>
      </c>
      <c r="F506" s="10">
        <f t="shared" si="57"/>
        <v>1.1416365912941004E-3</v>
      </c>
      <c r="G506" s="10">
        <f t="shared" si="59"/>
        <v>-3.125E-2</v>
      </c>
      <c r="H506" s="17">
        <f t="shared" si="58"/>
        <v>-4.008016032064128E-5</v>
      </c>
    </row>
    <row r="507" spans="1:8" x14ac:dyDescent="0.2">
      <c r="A507" s="8"/>
      <c r="B507" s="24" t="s">
        <v>486</v>
      </c>
      <c r="C507" s="21">
        <v>6</v>
      </c>
      <c r="D507" s="9">
        <v>26</v>
      </c>
      <c r="E507" s="10">
        <f t="shared" si="56"/>
        <v>2.4048096192384771E-4</v>
      </c>
      <c r="F507" s="10">
        <f t="shared" si="57"/>
        <v>9.5750165721440674E-4</v>
      </c>
      <c r="G507" s="10">
        <f t="shared" si="59"/>
        <v>3.3333333333333335</v>
      </c>
      <c r="H507" s="17">
        <f t="shared" si="58"/>
        <v>8.0160320641282576E-4</v>
      </c>
    </row>
    <row r="508" spans="1:8" x14ac:dyDescent="0.2">
      <c r="A508" s="8"/>
      <c r="B508" s="24" t="s">
        <v>487</v>
      </c>
      <c r="C508" s="21">
        <v>169</v>
      </c>
      <c r="D508" s="9">
        <v>269</v>
      </c>
      <c r="E508" s="10">
        <f t="shared" si="56"/>
        <v>6.7735470941883771E-3</v>
      </c>
      <c r="F508" s="10">
        <f t="shared" si="57"/>
        <v>9.906459453487516E-3</v>
      </c>
      <c r="G508" s="10">
        <f t="shared" si="59"/>
        <v>0.59171597633136097</v>
      </c>
      <c r="H508" s="17">
        <f t="shared" si="58"/>
        <v>4.0080160320641288E-3</v>
      </c>
    </row>
    <row r="509" spans="1:8" x14ac:dyDescent="0.2">
      <c r="A509" s="8"/>
      <c r="B509" s="24" t="s">
        <v>488</v>
      </c>
      <c r="C509" s="21">
        <v>128</v>
      </c>
      <c r="D509" s="9">
        <v>160</v>
      </c>
      <c r="E509" s="10">
        <f t="shared" si="56"/>
        <v>5.1302605210420838E-3</v>
      </c>
      <c r="F509" s="10">
        <f t="shared" si="57"/>
        <v>5.8923178905501954E-3</v>
      </c>
      <c r="G509" s="10">
        <f t="shared" si="59"/>
        <v>0.25</v>
      </c>
      <c r="H509" s="17">
        <f t="shared" si="58"/>
        <v>1.282565130260521E-3</v>
      </c>
    </row>
    <row r="510" spans="1:8" x14ac:dyDescent="0.2">
      <c r="A510" s="8"/>
      <c r="B510" s="24" t="s">
        <v>489</v>
      </c>
      <c r="C510" s="21">
        <v>6</v>
      </c>
      <c r="D510" s="9">
        <v>6</v>
      </c>
      <c r="E510" s="10">
        <f t="shared" si="56"/>
        <v>2.4048096192384771E-4</v>
      </c>
      <c r="F510" s="10">
        <f t="shared" si="57"/>
        <v>2.2096192089563231E-4</v>
      </c>
      <c r="G510" s="10">
        <f t="shared" si="59"/>
        <v>0</v>
      </c>
      <c r="H510" s="17">
        <f t="shared" si="58"/>
        <v>0</v>
      </c>
    </row>
    <row r="511" spans="1:8" ht="25.5" x14ac:dyDescent="0.2">
      <c r="A511" s="8"/>
      <c r="B511" s="24" t="s">
        <v>490</v>
      </c>
      <c r="C511" s="21">
        <v>2</v>
      </c>
      <c r="D511" s="9">
        <v>1</v>
      </c>
      <c r="E511" s="10">
        <f t="shared" si="56"/>
        <v>8.016032064128256E-5</v>
      </c>
      <c r="F511" s="10">
        <f t="shared" si="57"/>
        <v>3.682698681593872E-5</v>
      </c>
      <c r="G511" s="10">
        <f t="shared" si="59"/>
        <v>-0.5</v>
      </c>
      <c r="H511" s="17">
        <f t="shared" si="58"/>
        <v>-4.008016032064128E-5</v>
      </c>
    </row>
    <row r="512" spans="1:8" x14ac:dyDescent="0.2">
      <c r="A512" s="8"/>
      <c r="B512" s="24" t="s">
        <v>491</v>
      </c>
      <c r="C512" s="21">
        <v>2</v>
      </c>
      <c r="D512" s="9">
        <v>1</v>
      </c>
      <c r="E512" s="10">
        <f t="shared" si="56"/>
        <v>8.016032064128256E-5</v>
      </c>
      <c r="F512" s="10">
        <f t="shared" si="57"/>
        <v>3.682698681593872E-5</v>
      </c>
      <c r="G512" s="10">
        <f t="shared" si="59"/>
        <v>-0.5</v>
      </c>
      <c r="H512" s="17">
        <f t="shared" si="58"/>
        <v>-4.008016032064128E-5</v>
      </c>
    </row>
    <row r="513" spans="1:8" ht="25.5" x14ac:dyDescent="0.2">
      <c r="A513" s="8"/>
      <c r="B513" s="24" t="s">
        <v>492</v>
      </c>
      <c r="C513" s="21">
        <v>0</v>
      </c>
      <c r="D513" s="9">
        <v>8</v>
      </c>
      <c r="E513" s="10" t="str">
        <f t="shared" si="56"/>
        <v/>
      </c>
      <c r="F513" s="10">
        <f t="shared" si="57"/>
        <v>2.9461589452750976E-4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10</v>
      </c>
      <c r="D514" s="9">
        <v>9</v>
      </c>
      <c r="E514" s="10">
        <f t="shared" si="56"/>
        <v>4.0080160320641282E-4</v>
      </c>
      <c r="F514" s="10">
        <f t="shared" si="57"/>
        <v>3.3144288134344846E-4</v>
      </c>
      <c r="G514" s="10">
        <f t="shared" si="59"/>
        <v>-0.1</v>
      </c>
      <c r="H514" s="17">
        <f t="shared" si="58"/>
        <v>-4.0080160320641287E-5</v>
      </c>
    </row>
    <row r="515" spans="1:8" ht="25.5" x14ac:dyDescent="0.2">
      <c r="A515" s="8"/>
      <c r="B515" s="24" t="s">
        <v>494</v>
      </c>
      <c r="C515" s="21">
        <v>1</v>
      </c>
      <c r="D515" s="9">
        <v>12</v>
      </c>
      <c r="E515" s="10">
        <f t="shared" si="56"/>
        <v>4.008016032064128E-5</v>
      </c>
      <c r="F515" s="10">
        <f t="shared" si="57"/>
        <v>4.4192384179126461E-4</v>
      </c>
      <c r="G515" s="10">
        <f t="shared" si="59"/>
        <v>11</v>
      </c>
      <c r="H515" s="17">
        <f t="shared" si="58"/>
        <v>4.4088176352705409E-4</v>
      </c>
    </row>
    <row r="516" spans="1:8" x14ac:dyDescent="0.2">
      <c r="A516" s="8"/>
      <c r="B516" s="24" t="s">
        <v>495</v>
      </c>
      <c r="C516" s="21">
        <v>11</v>
      </c>
      <c r="D516" s="9">
        <v>5</v>
      </c>
      <c r="E516" s="10">
        <f t="shared" si="56"/>
        <v>4.4088176352705409E-4</v>
      </c>
      <c r="F516" s="10">
        <f t="shared" si="57"/>
        <v>1.8413493407969361E-4</v>
      </c>
      <c r="G516" s="10">
        <f t="shared" si="59"/>
        <v>-0.54545454545454541</v>
      </c>
      <c r="H516" s="17">
        <f t="shared" si="58"/>
        <v>-2.4048096192384768E-4</v>
      </c>
    </row>
    <row r="517" spans="1:8" ht="25.5" x14ac:dyDescent="0.2">
      <c r="A517" s="8"/>
      <c r="B517" s="24" t="s">
        <v>496</v>
      </c>
      <c r="C517" s="21">
        <v>156</v>
      </c>
      <c r="D517" s="9">
        <v>245</v>
      </c>
      <c r="E517" s="10">
        <f t="shared" si="56"/>
        <v>6.2525050100200397E-3</v>
      </c>
      <c r="F517" s="10">
        <f t="shared" si="57"/>
        <v>9.0226117699049868E-3</v>
      </c>
      <c r="G517" s="10">
        <f t="shared" si="59"/>
        <v>0.57051282051282048</v>
      </c>
      <c r="H517" s="17">
        <f t="shared" si="58"/>
        <v>3.5671342685370737E-3</v>
      </c>
    </row>
    <row r="518" spans="1:8" ht="25.5" x14ac:dyDescent="0.2">
      <c r="A518" s="8"/>
      <c r="B518" s="24" t="s">
        <v>497</v>
      </c>
      <c r="C518" s="21">
        <v>13</v>
      </c>
      <c r="D518" s="9">
        <v>20</v>
      </c>
      <c r="E518" s="10">
        <f t="shared" si="56"/>
        <v>5.2104208416833668E-4</v>
      </c>
      <c r="F518" s="10">
        <f t="shared" si="57"/>
        <v>7.3653973631877443E-4</v>
      </c>
      <c r="G518" s="10">
        <f t="shared" si="59"/>
        <v>0.53846153846153844</v>
      </c>
      <c r="H518" s="17">
        <f t="shared" si="58"/>
        <v>2.8056112224448897E-4</v>
      </c>
    </row>
    <row r="519" spans="1:8" x14ac:dyDescent="0.2">
      <c r="A519" s="8"/>
      <c r="B519" s="24" t="s">
        <v>498</v>
      </c>
      <c r="C519" s="21">
        <v>24</v>
      </c>
      <c r="D519" s="9">
        <v>37</v>
      </c>
      <c r="E519" s="10">
        <f t="shared" si="56"/>
        <v>9.6192384769539082E-4</v>
      </c>
      <c r="F519" s="10">
        <f t="shared" si="57"/>
        <v>1.3625985121897327E-3</v>
      </c>
      <c r="G519" s="10">
        <f t="shared" si="59"/>
        <v>0.54166666666666663</v>
      </c>
      <c r="H519" s="17">
        <f t="shared" si="58"/>
        <v>5.2104208416833668E-4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5</v>
      </c>
      <c r="E520" s="10" t="str">
        <f t="shared" si="56"/>
        <v/>
      </c>
      <c r="F520" s="10">
        <f t="shared" si="57"/>
        <v>1.8413493407969361E-4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6</v>
      </c>
      <c r="D521" s="9">
        <v>27</v>
      </c>
      <c r="E521" s="10">
        <f t="shared" si="56"/>
        <v>2.4048096192384771E-4</v>
      </c>
      <c r="F521" s="10">
        <f t="shared" si="57"/>
        <v>9.9432864403034538E-4</v>
      </c>
      <c r="G521" s="10">
        <f t="shared" si="59"/>
        <v>3.5</v>
      </c>
      <c r="H521" s="17">
        <f t="shared" si="58"/>
        <v>8.4168336673346692E-4</v>
      </c>
    </row>
    <row r="522" spans="1:8" ht="15.75" customHeight="1" x14ac:dyDescent="0.2">
      <c r="A522" s="8"/>
      <c r="B522" s="24" t="s">
        <v>501</v>
      </c>
      <c r="C522" s="21">
        <v>4</v>
      </c>
      <c r="D522" s="9">
        <v>12</v>
      </c>
      <c r="E522" s="10">
        <f t="shared" si="56"/>
        <v>1.6032064128256512E-4</v>
      </c>
      <c r="F522" s="10">
        <f t="shared" si="57"/>
        <v>4.4192384179126461E-4</v>
      </c>
      <c r="G522" s="10">
        <f t="shared" si="59"/>
        <v>2</v>
      </c>
      <c r="H522" s="17">
        <f t="shared" si="58"/>
        <v>3.2064128256513024E-4</v>
      </c>
    </row>
    <row r="523" spans="1:8" x14ac:dyDescent="0.2">
      <c r="A523" s="8"/>
      <c r="B523" s="24" t="s">
        <v>502</v>
      </c>
      <c r="C523" s="21">
        <v>0</v>
      </c>
      <c r="D523" s="9">
        <v>4</v>
      </c>
      <c r="E523" s="10" t="str">
        <f t="shared" si="56"/>
        <v/>
      </c>
      <c r="F523" s="10">
        <f t="shared" si="57"/>
        <v>1.4730794726375488E-4</v>
      </c>
      <c r="G523" s="10">
        <f t="shared" si="59"/>
        <v>1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3</v>
      </c>
      <c r="D524" s="9">
        <v>6</v>
      </c>
      <c r="E524" s="10">
        <f t="shared" si="56"/>
        <v>1.2024048096192385E-4</v>
      </c>
      <c r="F524" s="10">
        <f t="shared" si="57"/>
        <v>2.2096192089563231E-4</v>
      </c>
      <c r="G524" s="10">
        <f t="shared" si="59"/>
        <v>1</v>
      </c>
      <c r="H524" s="17">
        <f t="shared" si="58"/>
        <v>1.2024048096192385E-4</v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3</v>
      </c>
      <c r="D526" s="9">
        <v>0</v>
      </c>
      <c r="E526" s="10">
        <f t="shared" si="56"/>
        <v>1.2024048096192385E-4</v>
      </c>
      <c r="F526" s="10" t="str">
        <f t="shared" si="57"/>
        <v/>
      </c>
      <c r="G526" s="10">
        <f t="shared" si="59"/>
        <v>-1</v>
      </c>
      <c r="H526" s="17">
        <f t="shared" si="58"/>
        <v>-1.2024048096192385E-4</v>
      </c>
    </row>
    <row r="527" spans="1:8" x14ac:dyDescent="0.2">
      <c r="A527" s="8"/>
      <c r="B527" s="24" t="s">
        <v>506</v>
      </c>
      <c r="C527" s="21">
        <v>7</v>
      </c>
      <c r="D527" s="9">
        <v>14</v>
      </c>
      <c r="E527" s="10">
        <f t="shared" si="56"/>
        <v>2.8056112224448897E-4</v>
      </c>
      <c r="F527" s="10">
        <f t="shared" si="57"/>
        <v>5.1557781542314212E-4</v>
      </c>
      <c r="G527" s="10">
        <f t="shared" si="59"/>
        <v>1</v>
      </c>
      <c r="H527" s="17">
        <f t="shared" si="58"/>
        <v>2.8056112224448897E-4</v>
      </c>
    </row>
    <row r="528" spans="1:8" ht="25.5" x14ac:dyDescent="0.2">
      <c r="A528" s="8"/>
      <c r="B528" s="24" t="s">
        <v>507</v>
      </c>
      <c r="C528" s="21">
        <v>11</v>
      </c>
      <c r="D528" s="9">
        <v>63</v>
      </c>
      <c r="E528" s="10">
        <f t="shared" si="56"/>
        <v>4.4088176352705409E-4</v>
      </c>
      <c r="F528" s="10">
        <f t="shared" si="57"/>
        <v>2.3201001694041394E-3</v>
      </c>
      <c r="G528" s="10">
        <f t="shared" si="59"/>
        <v>4.7272727272727275</v>
      </c>
      <c r="H528" s="17">
        <f t="shared" si="58"/>
        <v>2.0841683366733467E-3</v>
      </c>
    </row>
    <row r="529" spans="1:8" x14ac:dyDescent="0.2">
      <c r="A529" s="8"/>
      <c r="B529" s="24" t="s">
        <v>508</v>
      </c>
      <c r="C529" s="21">
        <v>9</v>
      </c>
      <c r="D529" s="9">
        <v>43</v>
      </c>
      <c r="E529" s="10">
        <f t="shared" si="56"/>
        <v>3.6072144288577156E-4</v>
      </c>
      <c r="F529" s="10">
        <f t="shared" si="57"/>
        <v>1.583560433085365E-3</v>
      </c>
      <c r="G529" s="10">
        <f t="shared" si="59"/>
        <v>3.7777777777777777</v>
      </c>
      <c r="H529" s="17">
        <f t="shared" si="58"/>
        <v>1.3627254509018037E-3</v>
      </c>
    </row>
    <row r="530" spans="1:8" x14ac:dyDescent="0.2">
      <c r="A530" s="8"/>
      <c r="B530" s="24" t="s">
        <v>509</v>
      </c>
      <c r="C530" s="21">
        <v>665</v>
      </c>
      <c r="D530" s="9">
        <v>569</v>
      </c>
      <c r="E530" s="10">
        <f t="shared" si="56"/>
        <v>2.6653306613226454E-2</v>
      </c>
      <c r="F530" s="10">
        <f t="shared" si="57"/>
        <v>2.0954555498269131E-2</v>
      </c>
      <c r="G530" s="10">
        <f t="shared" si="59"/>
        <v>-0.14436090225563911</v>
      </c>
      <c r="H530" s="17">
        <f t="shared" si="58"/>
        <v>-3.8476953907815633E-3</v>
      </c>
    </row>
    <row r="531" spans="1:8" x14ac:dyDescent="0.2">
      <c r="A531" s="8"/>
      <c r="B531" s="24" t="s">
        <v>510</v>
      </c>
      <c r="C531" s="21">
        <v>31</v>
      </c>
      <c r="D531" s="9">
        <v>105</v>
      </c>
      <c r="E531" s="10">
        <f t="shared" si="56"/>
        <v>1.2424849699398798E-3</v>
      </c>
      <c r="F531" s="10">
        <f t="shared" si="57"/>
        <v>3.8668336156735656E-3</v>
      </c>
      <c r="G531" s="10">
        <f t="shared" si="59"/>
        <v>2.3870967741935485</v>
      </c>
      <c r="H531" s="17">
        <f t="shared" si="58"/>
        <v>2.9659318637274552E-3</v>
      </c>
    </row>
    <row r="532" spans="1:8" ht="28.5" customHeight="1" x14ac:dyDescent="0.2">
      <c r="A532" s="8"/>
      <c r="B532" s="24" t="s">
        <v>511</v>
      </c>
      <c r="C532" s="21">
        <v>17</v>
      </c>
      <c r="D532" s="9">
        <v>71</v>
      </c>
      <c r="E532" s="10">
        <f t="shared" si="56"/>
        <v>6.8136272545090185E-4</v>
      </c>
      <c r="F532" s="10">
        <f t="shared" si="57"/>
        <v>2.614716063931649E-3</v>
      </c>
      <c r="G532" s="10">
        <f t="shared" si="59"/>
        <v>3.1764705882352939</v>
      </c>
      <c r="H532" s="17">
        <f t="shared" si="58"/>
        <v>2.1643286573146295E-3</v>
      </c>
    </row>
    <row r="533" spans="1:8" x14ac:dyDescent="0.2">
      <c r="A533" s="8"/>
      <c r="B533" s="24" t="s">
        <v>512</v>
      </c>
      <c r="C533" s="21">
        <v>1</v>
      </c>
      <c r="D533" s="9">
        <v>0</v>
      </c>
      <c r="E533" s="10">
        <f t="shared" si="56"/>
        <v>4.008016032064128E-5</v>
      </c>
      <c r="F533" s="10" t="str">
        <f t="shared" si="57"/>
        <v/>
      </c>
      <c r="G533" s="10">
        <f t="shared" si="59"/>
        <v>-1</v>
      </c>
      <c r="H533" s="17">
        <f t="shared" si="58"/>
        <v>-4.008016032064128E-5</v>
      </c>
    </row>
    <row r="534" spans="1:8" ht="25.5" x14ac:dyDescent="0.2">
      <c r="A534" s="8"/>
      <c r="B534" s="24" t="s">
        <v>513</v>
      </c>
      <c r="C534" s="21">
        <v>24</v>
      </c>
      <c r="D534" s="9">
        <v>15</v>
      </c>
      <c r="E534" s="10">
        <f t="shared" si="56"/>
        <v>9.6192384769539082E-4</v>
      </c>
      <c r="F534" s="10">
        <f t="shared" si="57"/>
        <v>5.5240480223908077E-4</v>
      </c>
      <c r="G534" s="10">
        <f t="shared" si="59"/>
        <v>-0.375</v>
      </c>
      <c r="H534" s="17">
        <f t="shared" si="58"/>
        <v>-3.6072144288577156E-4</v>
      </c>
    </row>
    <row r="535" spans="1:8" ht="25.5" x14ac:dyDescent="0.2">
      <c r="A535" s="8"/>
      <c r="B535" s="24" t="s">
        <v>514</v>
      </c>
      <c r="C535" s="21">
        <v>65</v>
      </c>
      <c r="D535" s="9">
        <v>92</v>
      </c>
      <c r="E535" s="10">
        <f t="shared" si="56"/>
        <v>2.6052104208416833E-3</v>
      </c>
      <c r="F535" s="10">
        <f t="shared" si="57"/>
        <v>3.3880827870663623E-3</v>
      </c>
      <c r="G535" s="10">
        <f t="shared" si="59"/>
        <v>0.41538461538461541</v>
      </c>
      <c r="H535" s="17">
        <f t="shared" si="58"/>
        <v>1.0821643286573147E-3</v>
      </c>
    </row>
    <row r="536" spans="1:8" x14ac:dyDescent="0.2">
      <c r="A536" s="8"/>
      <c r="B536" s="24" t="s">
        <v>515</v>
      </c>
      <c r="C536" s="21">
        <v>41</v>
      </c>
      <c r="D536" s="9">
        <v>62</v>
      </c>
      <c r="E536" s="10">
        <f t="shared" si="56"/>
        <v>1.6432865731462927E-3</v>
      </c>
      <c r="F536" s="10">
        <f t="shared" si="57"/>
        <v>2.2832731825882008E-3</v>
      </c>
      <c r="G536" s="10">
        <f t="shared" si="59"/>
        <v>0.51219512195121952</v>
      </c>
      <c r="H536" s="17">
        <f t="shared" si="58"/>
        <v>8.4168336673346702E-4</v>
      </c>
    </row>
    <row r="537" spans="1:8" ht="25.5" x14ac:dyDescent="0.2">
      <c r="A537" s="8"/>
      <c r="B537" s="24" t="s">
        <v>516</v>
      </c>
      <c r="C537" s="21">
        <v>51</v>
      </c>
      <c r="D537" s="9">
        <v>67</v>
      </c>
      <c r="E537" s="10">
        <f t="shared" si="56"/>
        <v>2.0440881763527053E-3</v>
      </c>
      <c r="F537" s="10">
        <f t="shared" si="57"/>
        <v>2.467408116667894E-3</v>
      </c>
      <c r="G537" s="10">
        <f t="shared" si="59"/>
        <v>0.31372549019607843</v>
      </c>
      <c r="H537" s="17">
        <f t="shared" si="58"/>
        <v>6.4128256513026048E-4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22</v>
      </c>
      <c r="D540" s="9">
        <v>6</v>
      </c>
      <c r="E540" s="10">
        <f t="shared" si="56"/>
        <v>8.8176352705410818E-4</v>
      </c>
      <c r="F540" s="10">
        <f t="shared" si="57"/>
        <v>2.2096192089563231E-4</v>
      </c>
      <c r="G540" s="10">
        <f t="shared" si="59"/>
        <v>-0.72727272727272729</v>
      </c>
      <c r="H540" s="17">
        <f t="shared" si="58"/>
        <v>-6.4128256513026048E-4</v>
      </c>
    </row>
    <row r="541" spans="1:8" x14ac:dyDescent="0.2">
      <c r="A541" s="8"/>
      <c r="B541" s="24" t="s">
        <v>520</v>
      </c>
      <c r="C541" s="21">
        <v>4</v>
      </c>
      <c r="D541" s="9">
        <v>0</v>
      </c>
      <c r="E541" s="10">
        <f t="shared" si="56"/>
        <v>1.6032064128256512E-4</v>
      </c>
      <c r="F541" s="10" t="str">
        <f t="shared" si="57"/>
        <v/>
      </c>
      <c r="G541" s="10">
        <f t="shared" si="59"/>
        <v>-1</v>
      </c>
      <c r="H541" s="17">
        <f t="shared" si="58"/>
        <v>-1.6032064128256512E-4</v>
      </c>
    </row>
    <row r="542" spans="1:8" ht="25.5" x14ac:dyDescent="0.2">
      <c r="A542" s="8"/>
      <c r="B542" s="24" t="s">
        <v>521</v>
      </c>
      <c r="C542" s="21">
        <v>0</v>
      </c>
      <c r="D542" s="9">
        <v>6</v>
      </c>
      <c r="E542" s="10" t="str">
        <f t="shared" si="56"/>
        <v/>
      </c>
      <c r="F542" s="10">
        <f t="shared" si="57"/>
        <v>2.2096192089563231E-4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4</v>
      </c>
      <c r="D543" s="9">
        <v>18</v>
      </c>
      <c r="E543" s="10">
        <f t="shared" si="56"/>
        <v>1.6032064128256512E-4</v>
      </c>
      <c r="F543" s="10">
        <f t="shared" si="57"/>
        <v>6.6288576268689692E-4</v>
      </c>
      <c r="G543" s="10">
        <f t="shared" si="59"/>
        <v>3.5</v>
      </c>
      <c r="H543" s="17">
        <f t="shared" si="58"/>
        <v>5.6112224448897794E-4</v>
      </c>
    </row>
    <row r="544" spans="1:8" ht="25.5" x14ac:dyDescent="0.2">
      <c r="A544" s="8"/>
      <c r="B544" s="24" t="s">
        <v>523</v>
      </c>
      <c r="C544" s="21">
        <v>0</v>
      </c>
      <c r="D544" s="9">
        <v>2</v>
      </c>
      <c r="E544" s="10" t="str">
        <f t="shared" si="56"/>
        <v/>
      </c>
      <c r="F544" s="10">
        <f t="shared" si="57"/>
        <v>7.365397363187744E-5</v>
      </c>
      <c r="G544" s="10">
        <f t="shared" si="59"/>
        <v>1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11</v>
      </c>
      <c r="E546" s="10" t="str">
        <f t="shared" si="56"/>
        <v/>
      </c>
      <c r="F546" s="10">
        <f t="shared" si="57"/>
        <v>4.0509685497532591E-4</v>
      </c>
      <c r="G546" s="10">
        <f t="shared" si="59"/>
        <v>1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20</v>
      </c>
      <c r="D547" s="9">
        <v>20</v>
      </c>
      <c r="E547" s="10">
        <f t="shared" si="56"/>
        <v>8.0160320641282565E-4</v>
      </c>
      <c r="F547" s="10">
        <f t="shared" si="57"/>
        <v>7.3653973631877443E-4</v>
      </c>
      <c r="G547" s="10">
        <f t="shared" si="59"/>
        <v>0</v>
      </c>
      <c r="H547" s="17">
        <f t="shared" si="58"/>
        <v>0</v>
      </c>
    </row>
    <row r="548" spans="1:8" ht="25.5" x14ac:dyDescent="0.2">
      <c r="A548" s="8"/>
      <c r="B548" s="24" t="s">
        <v>527</v>
      </c>
      <c r="C548" s="21">
        <v>12</v>
      </c>
      <c r="D548" s="9">
        <v>32</v>
      </c>
      <c r="E548" s="10">
        <f t="shared" si="56"/>
        <v>4.8096192384769541E-4</v>
      </c>
      <c r="F548" s="10">
        <f t="shared" si="57"/>
        <v>1.178463578110039E-3</v>
      </c>
      <c r="G548" s="10">
        <f t="shared" si="59"/>
        <v>1.6666666666666667</v>
      </c>
      <c r="H548" s="17">
        <f t="shared" si="58"/>
        <v>8.0160320641282576E-4</v>
      </c>
    </row>
    <row r="549" spans="1:8" x14ac:dyDescent="0.2">
      <c r="A549" s="8"/>
      <c r="B549" s="24" t="s">
        <v>528</v>
      </c>
      <c r="C549" s="21">
        <v>9</v>
      </c>
      <c r="D549" s="9">
        <v>0</v>
      </c>
      <c r="E549" s="10">
        <f t="shared" si="56"/>
        <v>3.6072144288577156E-4</v>
      </c>
      <c r="F549" s="10" t="str">
        <f t="shared" si="57"/>
        <v/>
      </c>
      <c r="G549" s="10">
        <f t="shared" si="59"/>
        <v>-1</v>
      </c>
      <c r="H549" s="17">
        <f t="shared" si="58"/>
        <v>-3.6072144288577156E-4</v>
      </c>
    </row>
    <row r="550" spans="1:8" x14ac:dyDescent="0.2">
      <c r="A550" s="8"/>
      <c r="B550" s="24" t="s">
        <v>529</v>
      </c>
      <c r="C550" s="21">
        <v>18</v>
      </c>
      <c r="D550" s="9">
        <v>15</v>
      </c>
      <c r="E550" s="10">
        <f t="shared" si="56"/>
        <v>7.2144288577154312E-4</v>
      </c>
      <c r="F550" s="10">
        <f t="shared" si="57"/>
        <v>5.5240480223908077E-4</v>
      </c>
      <c r="G550" s="10">
        <f t="shared" si="59"/>
        <v>-0.16666666666666666</v>
      </c>
      <c r="H550" s="17">
        <f t="shared" si="58"/>
        <v>-1.2024048096192385E-4</v>
      </c>
    </row>
    <row r="551" spans="1:8" ht="25.5" x14ac:dyDescent="0.2">
      <c r="A551" s="8"/>
      <c r="B551" s="24" t="s">
        <v>530</v>
      </c>
      <c r="C551" s="21">
        <v>2</v>
      </c>
      <c r="D551" s="9">
        <v>5</v>
      </c>
      <c r="E551" s="10">
        <f t="shared" si="56"/>
        <v>8.016032064128256E-5</v>
      </c>
      <c r="F551" s="10">
        <f t="shared" si="57"/>
        <v>1.8413493407969361E-4</v>
      </c>
      <c r="G551" s="10">
        <f t="shared" si="59"/>
        <v>1.5</v>
      </c>
      <c r="H551" s="17">
        <f t="shared" si="58"/>
        <v>1.2024048096192384E-4</v>
      </c>
    </row>
    <row r="552" spans="1:8" x14ac:dyDescent="0.2">
      <c r="A552" s="8"/>
      <c r="B552" s="24" t="s">
        <v>531</v>
      </c>
      <c r="C552" s="21">
        <v>90</v>
      </c>
      <c r="D552" s="9">
        <v>94</v>
      </c>
      <c r="E552" s="10">
        <f t="shared" si="56"/>
        <v>3.6072144288577155E-3</v>
      </c>
      <c r="F552" s="10">
        <f t="shared" si="57"/>
        <v>3.4617367606982396E-3</v>
      </c>
      <c r="G552" s="10">
        <f t="shared" si="59"/>
        <v>4.4444444444444446E-2</v>
      </c>
      <c r="H552" s="17">
        <f t="shared" si="58"/>
        <v>1.6032064128256515E-4</v>
      </c>
    </row>
    <row r="553" spans="1:8" x14ac:dyDescent="0.2">
      <c r="A553" s="8"/>
      <c r="B553" s="24" t="s">
        <v>532</v>
      </c>
      <c r="C553" s="21">
        <v>7</v>
      </c>
      <c r="D553" s="9">
        <v>10</v>
      </c>
      <c r="E553" s="10">
        <f t="shared" si="56"/>
        <v>2.8056112224448897E-4</v>
      </c>
      <c r="F553" s="10">
        <f t="shared" si="57"/>
        <v>3.6826986815938721E-4</v>
      </c>
      <c r="G553" s="10">
        <f t="shared" si="59"/>
        <v>0.42857142857142855</v>
      </c>
      <c r="H553" s="17">
        <f t="shared" si="58"/>
        <v>1.2024048096192384E-4</v>
      </c>
    </row>
    <row r="554" spans="1:8" x14ac:dyDescent="0.2">
      <c r="A554" s="8"/>
      <c r="B554" s="24" t="s">
        <v>533</v>
      </c>
      <c r="C554" s="21">
        <v>13</v>
      </c>
      <c r="D554" s="9">
        <v>24</v>
      </c>
      <c r="E554" s="10">
        <f t="shared" ref="E554:E595" si="60">+IF(C554=0,"",C554/C$362)</f>
        <v>5.2104208416833668E-4</v>
      </c>
      <c r="F554" s="10">
        <f t="shared" ref="F554:F595" si="61">+IF(D554=0,"",D554/D$362)</f>
        <v>8.8384768358252923E-4</v>
      </c>
      <c r="G554" s="10">
        <f t="shared" si="59"/>
        <v>0.84615384615384615</v>
      </c>
      <c r="H554" s="17">
        <f t="shared" ref="H554:H595" si="62">+IF(OR(AND(E554=""),(G554="")),"",E554*G554)</f>
        <v>4.4088176352705409E-4</v>
      </c>
    </row>
    <row r="555" spans="1:8" x14ac:dyDescent="0.2">
      <c r="A555" s="8"/>
      <c r="B555" s="24" t="s">
        <v>534</v>
      </c>
      <c r="C555" s="21">
        <v>355</v>
      </c>
      <c r="D555" s="9">
        <v>357</v>
      </c>
      <c r="E555" s="10">
        <f t="shared" si="60"/>
        <v>1.4228456913827655E-2</v>
      </c>
      <c r="F555" s="10">
        <f t="shared" si="61"/>
        <v>1.3147234293290124E-2</v>
      </c>
      <c r="G555" s="10">
        <f t="shared" ref="G555:G595" si="63">+IF(AND(C555=0,D555=0)," ",IF(C555=0,1,IF(D555=0,-1,(D555-C555)/C555)))</f>
        <v>5.6338028169014088E-3</v>
      </c>
      <c r="H555" s="17">
        <f t="shared" si="62"/>
        <v>8.016032064128256E-5</v>
      </c>
    </row>
    <row r="556" spans="1:8" ht="25.5" x14ac:dyDescent="0.2">
      <c r="A556" s="8"/>
      <c r="B556" s="24" t="s">
        <v>535</v>
      </c>
      <c r="C556" s="21">
        <v>5</v>
      </c>
      <c r="D556" s="9">
        <v>17</v>
      </c>
      <c r="E556" s="10">
        <f t="shared" si="60"/>
        <v>2.0040080160320641E-4</v>
      </c>
      <c r="F556" s="10">
        <f t="shared" si="61"/>
        <v>6.2605877587095828E-4</v>
      </c>
      <c r="G556" s="10">
        <f t="shared" si="63"/>
        <v>2.4</v>
      </c>
      <c r="H556" s="17">
        <f t="shared" si="62"/>
        <v>4.8096192384769536E-4</v>
      </c>
    </row>
    <row r="557" spans="1:8" x14ac:dyDescent="0.2">
      <c r="A557" s="8"/>
      <c r="B557" s="24" t="s">
        <v>536</v>
      </c>
      <c r="C557" s="21">
        <v>4</v>
      </c>
      <c r="D557" s="9">
        <v>28</v>
      </c>
      <c r="E557" s="10">
        <f t="shared" si="60"/>
        <v>1.6032064128256512E-4</v>
      </c>
      <c r="F557" s="10">
        <f t="shared" si="61"/>
        <v>1.0311556308462842E-3</v>
      </c>
      <c r="G557" s="10">
        <f t="shared" si="63"/>
        <v>6</v>
      </c>
      <c r="H557" s="17">
        <f t="shared" si="62"/>
        <v>9.6192384769539071E-4</v>
      </c>
    </row>
    <row r="558" spans="1:8" x14ac:dyDescent="0.2">
      <c r="A558" s="8"/>
      <c r="B558" s="24" t="s">
        <v>537</v>
      </c>
      <c r="C558" s="21">
        <v>187</v>
      </c>
      <c r="D558" s="9">
        <v>427</v>
      </c>
      <c r="E558" s="10">
        <f t="shared" si="60"/>
        <v>7.4949899799599201E-3</v>
      </c>
      <c r="F558" s="10">
        <f t="shared" si="61"/>
        <v>1.5725123370405835E-2</v>
      </c>
      <c r="G558" s="10">
        <f t="shared" si="63"/>
        <v>1.2834224598930482</v>
      </c>
      <c r="H558" s="17">
        <f t="shared" si="62"/>
        <v>9.6192384769539091E-3</v>
      </c>
    </row>
    <row r="559" spans="1:8" x14ac:dyDescent="0.2">
      <c r="A559" s="8"/>
      <c r="B559" s="24" t="s">
        <v>538</v>
      </c>
      <c r="C559" s="21">
        <v>372</v>
      </c>
      <c r="D559" s="9">
        <v>294</v>
      </c>
      <c r="E559" s="10">
        <f t="shared" si="60"/>
        <v>1.4909819639278557E-2</v>
      </c>
      <c r="F559" s="10">
        <f t="shared" si="61"/>
        <v>1.0827134123885983E-2</v>
      </c>
      <c r="G559" s="10">
        <f t="shared" si="63"/>
        <v>-0.20967741935483872</v>
      </c>
      <c r="H559" s="17">
        <f t="shared" si="62"/>
        <v>-3.1262525050100203E-3</v>
      </c>
    </row>
    <row r="560" spans="1:8" x14ac:dyDescent="0.2">
      <c r="A560" s="8"/>
      <c r="B560" s="24" t="s">
        <v>539</v>
      </c>
      <c r="C560" s="21">
        <v>8</v>
      </c>
      <c r="D560" s="9">
        <v>0</v>
      </c>
      <c r="E560" s="10">
        <f t="shared" si="60"/>
        <v>3.2064128256513024E-4</v>
      </c>
      <c r="F560" s="10" t="str">
        <f t="shared" si="61"/>
        <v/>
      </c>
      <c r="G560" s="10">
        <f t="shared" si="63"/>
        <v>-1</v>
      </c>
      <c r="H560" s="17">
        <f t="shared" si="62"/>
        <v>-3.2064128256513024E-4</v>
      </c>
    </row>
    <row r="561" spans="1:8" x14ac:dyDescent="0.2">
      <c r="A561" s="8"/>
      <c r="B561" s="24" t="s">
        <v>540</v>
      </c>
      <c r="C561" s="21">
        <v>6</v>
      </c>
      <c r="D561" s="9">
        <v>6</v>
      </c>
      <c r="E561" s="10">
        <f t="shared" si="60"/>
        <v>2.4048096192384771E-4</v>
      </c>
      <c r="F561" s="10">
        <f t="shared" si="61"/>
        <v>2.2096192089563231E-4</v>
      </c>
      <c r="G561" s="10">
        <f t="shared" si="63"/>
        <v>0</v>
      </c>
      <c r="H561" s="17">
        <f t="shared" si="62"/>
        <v>0</v>
      </c>
    </row>
    <row r="562" spans="1:8" x14ac:dyDescent="0.2">
      <c r="A562" s="8"/>
      <c r="B562" s="24" t="s">
        <v>541</v>
      </c>
      <c r="C562" s="21">
        <v>25</v>
      </c>
      <c r="D562" s="9">
        <v>16</v>
      </c>
      <c r="E562" s="10">
        <f t="shared" si="60"/>
        <v>1.002004008016032E-3</v>
      </c>
      <c r="F562" s="10">
        <f t="shared" si="61"/>
        <v>5.8923178905501952E-4</v>
      </c>
      <c r="G562" s="10">
        <f t="shared" si="63"/>
        <v>-0.36</v>
      </c>
      <c r="H562" s="17">
        <f t="shared" si="62"/>
        <v>-3.607214428857715E-4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7</v>
      </c>
      <c r="D564" s="9">
        <v>3</v>
      </c>
      <c r="E564" s="10">
        <f t="shared" si="60"/>
        <v>2.8056112224448897E-4</v>
      </c>
      <c r="F564" s="10">
        <f t="shared" si="61"/>
        <v>1.1048096044781615E-4</v>
      </c>
      <c r="G564" s="10">
        <f t="shared" si="63"/>
        <v>-0.5714285714285714</v>
      </c>
      <c r="H564" s="17">
        <f t="shared" si="62"/>
        <v>-1.6032064128256512E-4</v>
      </c>
    </row>
    <row r="565" spans="1:8" x14ac:dyDescent="0.2">
      <c r="A565" s="8"/>
      <c r="B565" s="24" t="s">
        <v>544</v>
      </c>
      <c r="C565" s="21">
        <v>1</v>
      </c>
      <c r="D565" s="9">
        <v>0</v>
      </c>
      <c r="E565" s="10">
        <f t="shared" si="60"/>
        <v>4.008016032064128E-5</v>
      </c>
      <c r="F565" s="10" t="str">
        <f t="shared" si="61"/>
        <v/>
      </c>
      <c r="G565" s="10">
        <f t="shared" si="63"/>
        <v>-1</v>
      </c>
      <c r="H565" s="17">
        <f t="shared" si="62"/>
        <v>-4.008016032064128E-5</v>
      </c>
    </row>
    <row r="566" spans="1:8" x14ac:dyDescent="0.2">
      <c r="A566" s="8"/>
      <c r="B566" s="24" t="s">
        <v>545</v>
      </c>
      <c r="C566" s="21">
        <v>23</v>
      </c>
      <c r="D566" s="9">
        <v>14</v>
      </c>
      <c r="E566" s="10">
        <f t="shared" si="60"/>
        <v>9.2184368737474945E-4</v>
      </c>
      <c r="F566" s="10">
        <f t="shared" si="61"/>
        <v>5.1557781542314212E-4</v>
      </c>
      <c r="G566" s="10">
        <f t="shared" si="63"/>
        <v>-0.39130434782608697</v>
      </c>
      <c r="H566" s="17">
        <f t="shared" si="62"/>
        <v>-3.6072144288577156E-4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22</v>
      </c>
      <c r="D568" s="9">
        <v>79</v>
      </c>
      <c r="E568" s="10">
        <f t="shared" si="60"/>
        <v>8.8176352705410818E-4</v>
      </c>
      <c r="F568" s="10">
        <f t="shared" si="61"/>
        <v>2.9093319584591591E-3</v>
      </c>
      <c r="G568" s="10">
        <f t="shared" si="63"/>
        <v>2.5909090909090908</v>
      </c>
      <c r="H568" s="17">
        <f t="shared" si="62"/>
        <v>2.2845691382765532E-3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46</v>
      </c>
      <c r="D571" s="9">
        <v>36</v>
      </c>
      <c r="E571" s="10">
        <f t="shared" si="60"/>
        <v>1.8436873747494989E-3</v>
      </c>
      <c r="F571" s="10">
        <f t="shared" si="61"/>
        <v>1.3257715253737938E-3</v>
      </c>
      <c r="G571" s="10">
        <f t="shared" si="63"/>
        <v>-0.21739130434782608</v>
      </c>
      <c r="H571" s="17">
        <f t="shared" si="62"/>
        <v>-4.0080160320641277E-4</v>
      </c>
    </row>
    <row r="572" spans="1:8" ht="25.5" x14ac:dyDescent="0.2">
      <c r="A572" s="8"/>
      <c r="B572" s="24" t="s">
        <v>551</v>
      </c>
      <c r="C572" s="21">
        <v>6</v>
      </c>
      <c r="D572" s="9">
        <v>0</v>
      </c>
      <c r="E572" s="10">
        <f t="shared" si="60"/>
        <v>2.4048096192384771E-4</v>
      </c>
      <c r="F572" s="10" t="str">
        <f t="shared" si="61"/>
        <v/>
      </c>
      <c r="G572" s="10">
        <f t="shared" si="63"/>
        <v>-1</v>
      </c>
      <c r="H572" s="17">
        <f t="shared" si="62"/>
        <v>-2.4048096192384771E-4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61</v>
      </c>
      <c r="D574" s="9">
        <v>96</v>
      </c>
      <c r="E574" s="10">
        <f t="shared" si="60"/>
        <v>2.4448897795591182E-3</v>
      </c>
      <c r="F574" s="10">
        <f t="shared" si="61"/>
        <v>3.5353907343301169E-3</v>
      </c>
      <c r="G574" s="10">
        <f t="shared" si="63"/>
        <v>0.57377049180327866</v>
      </c>
      <c r="H574" s="17">
        <f t="shared" si="62"/>
        <v>1.4028056112224449E-3</v>
      </c>
    </row>
    <row r="575" spans="1:8" ht="25.5" x14ac:dyDescent="0.2">
      <c r="A575" s="8"/>
      <c r="B575" s="24" t="s">
        <v>554</v>
      </c>
      <c r="C575" s="21">
        <v>8</v>
      </c>
      <c r="D575" s="9">
        <v>9</v>
      </c>
      <c r="E575" s="10">
        <f t="shared" si="60"/>
        <v>3.2064128256513024E-4</v>
      </c>
      <c r="F575" s="10">
        <f t="shared" si="61"/>
        <v>3.3144288134344846E-4</v>
      </c>
      <c r="G575" s="10">
        <f t="shared" si="63"/>
        <v>0.125</v>
      </c>
      <c r="H575" s="17">
        <f t="shared" si="62"/>
        <v>4.008016032064128E-5</v>
      </c>
    </row>
    <row r="576" spans="1:8" x14ac:dyDescent="0.2">
      <c r="A576" s="8"/>
      <c r="B576" s="24" t="s">
        <v>555</v>
      </c>
      <c r="C576" s="21">
        <v>32</v>
      </c>
      <c r="D576" s="9">
        <v>32</v>
      </c>
      <c r="E576" s="10">
        <f t="shared" si="60"/>
        <v>1.282565130260521E-3</v>
      </c>
      <c r="F576" s="10">
        <f t="shared" si="61"/>
        <v>1.178463578110039E-3</v>
      </c>
      <c r="G576" s="10">
        <f t="shared" si="63"/>
        <v>0</v>
      </c>
      <c r="H576" s="17">
        <f t="shared" si="62"/>
        <v>0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535</v>
      </c>
      <c r="D579" s="9">
        <v>649</v>
      </c>
      <c r="E579" s="10">
        <f t="shared" si="60"/>
        <v>2.1442885771543085E-2</v>
      </c>
      <c r="F579" s="10">
        <f t="shared" si="61"/>
        <v>2.3900714443544229E-2</v>
      </c>
      <c r="G579" s="10">
        <f t="shared" si="63"/>
        <v>0.21308411214953271</v>
      </c>
      <c r="H579" s="17">
        <f t="shared" si="62"/>
        <v>4.5691382765531063E-3</v>
      </c>
    </row>
    <row r="580" spans="1:8" ht="25.5" x14ac:dyDescent="0.2">
      <c r="A580" s="8"/>
      <c r="B580" s="24" t="s">
        <v>559</v>
      </c>
      <c r="C580" s="21">
        <v>100</v>
      </c>
      <c r="D580" s="9">
        <v>173</v>
      </c>
      <c r="E580" s="10">
        <f t="shared" si="60"/>
        <v>4.0080160320641279E-3</v>
      </c>
      <c r="F580" s="10">
        <f t="shared" si="61"/>
        <v>6.3710687191573983E-3</v>
      </c>
      <c r="G580" s="10">
        <f t="shared" si="63"/>
        <v>0.73</v>
      </c>
      <c r="H580" s="17">
        <f t="shared" si="62"/>
        <v>2.9258517034068134E-3</v>
      </c>
    </row>
    <row r="581" spans="1:8" x14ac:dyDescent="0.2">
      <c r="A581" s="8"/>
      <c r="B581" s="24" t="s">
        <v>560</v>
      </c>
      <c r="C581" s="21">
        <v>198</v>
      </c>
      <c r="D581" s="9">
        <v>302</v>
      </c>
      <c r="E581" s="10">
        <f t="shared" si="60"/>
        <v>7.935871743486974E-3</v>
      </c>
      <c r="F581" s="10">
        <f t="shared" si="61"/>
        <v>1.1121750018413493E-2</v>
      </c>
      <c r="G581" s="10">
        <f t="shared" si="63"/>
        <v>0.5252525252525253</v>
      </c>
      <c r="H581" s="17">
        <f t="shared" si="62"/>
        <v>4.1683366733466934E-3</v>
      </c>
    </row>
    <row r="582" spans="1:8" x14ac:dyDescent="0.2">
      <c r="A582" s="8"/>
      <c r="B582" s="24" t="s">
        <v>561</v>
      </c>
      <c r="C582" s="21">
        <v>61</v>
      </c>
      <c r="D582" s="9">
        <v>102</v>
      </c>
      <c r="E582" s="10">
        <f t="shared" si="60"/>
        <v>2.4448897795591182E-3</v>
      </c>
      <c r="F582" s="10">
        <f t="shared" si="61"/>
        <v>3.7563526552257492E-3</v>
      </c>
      <c r="G582" s="10">
        <f t="shared" si="63"/>
        <v>0.67213114754098358</v>
      </c>
      <c r="H582" s="17">
        <f t="shared" si="62"/>
        <v>1.6432865731462925E-3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22</v>
      </c>
      <c r="D584" s="9">
        <v>0</v>
      </c>
      <c r="E584" s="10">
        <f t="shared" si="60"/>
        <v>8.8176352705410818E-4</v>
      </c>
      <c r="F584" s="10" t="str">
        <f t="shared" si="61"/>
        <v/>
      </c>
      <c r="G584" s="10">
        <f t="shared" si="63"/>
        <v>-1</v>
      </c>
      <c r="H584" s="17">
        <f t="shared" si="62"/>
        <v>-8.8176352705410818E-4</v>
      </c>
    </row>
    <row r="585" spans="1:8" x14ac:dyDescent="0.2">
      <c r="A585" s="8"/>
      <c r="B585" s="24" t="s">
        <v>564</v>
      </c>
      <c r="C585" s="21">
        <v>9</v>
      </c>
      <c r="D585" s="9">
        <v>1</v>
      </c>
      <c r="E585" s="10">
        <f t="shared" si="60"/>
        <v>3.6072144288577156E-4</v>
      </c>
      <c r="F585" s="10">
        <f t="shared" si="61"/>
        <v>3.682698681593872E-5</v>
      </c>
      <c r="G585" s="10">
        <f t="shared" si="63"/>
        <v>-0.88888888888888884</v>
      </c>
      <c r="H585" s="17">
        <f t="shared" si="62"/>
        <v>-3.2064128256513024E-4</v>
      </c>
    </row>
    <row r="586" spans="1:8" x14ac:dyDescent="0.2">
      <c r="A586" s="8"/>
      <c r="B586" s="24" t="s">
        <v>565</v>
      </c>
      <c r="C586" s="21">
        <v>23</v>
      </c>
      <c r="D586" s="9">
        <v>76</v>
      </c>
      <c r="E586" s="10">
        <f t="shared" si="60"/>
        <v>9.2184368737474945E-4</v>
      </c>
      <c r="F586" s="10">
        <f t="shared" si="61"/>
        <v>2.7988509980113427E-3</v>
      </c>
      <c r="G586" s="10">
        <f t="shared" si="63"/>
        <v>2.3043478260869565</v>
      </c>
      <c r="H586" s="17">
        <f t="shared" si="62"/>
        <v>2.1242484969939881E-3</v>
      </c>
    </row>
    <row r="587" spans="1:8" x14ac:dyDescent="0.2">
      <c r="A587" s="8"/>
      <c r="B587" s="24" t="s">
        <v>566</v>
      </c>
      <c r="C587" s="21">
        <v>183</v>
      </c>
      <c r="D587" s="9">
        <v>186</v>
      </c>
      <c r="E587" s="10">
        <f t="shared" si="60"/>
        <v>7.3346693386773546E-3</v>
      </c>
      <c r="F587" s="10">
        <f t="shared" si="61"/>
        <v>6.849819547764602E-3</v>
      </c>
      <c r="G587" s="10">
        <f t="shared" si="63"/>
        <v>1.6393442622950821E-2</v>
      </c>
      <c r="H587" s="17">
        <f t="shared" si="62"/>
        <v>1.2024048096192385E-4</v>
      </c>
    </row>
    <row r="588" spans="1:8" x14ac:dyDescent="0.2">
      <c r="A588" s="8"/>
      <c r="B588" s="24" t="s">
        <v>567</v>
      </c>
      <c r="C588" s="21">
        <v>347</v>
      </c>
      <c r="D588" s="9">
        <v>622</v>
      </c>
      <c r="E588" s="10">
        <f t="shared" si="60"/>
        <v>1.3907815631262525E-2</v>
      </c>
      <c r="F588" s="10">
        <f t="shared" si="61"/>
        <v>2.2906385799513884E-2</v>
      </c>
      <c r="G588" s="10">
        <f t="shared" si="63"/>
        <v>0.79250720461095103</v>
      </c>
      <c r="H588" s="17">
        <f t="shared" si="62"/>
        <v>1.1022044088176353E-2</v>
      </c>
    </row>
    <row r="589" spans="1:8" x14ac:dyDescent="0.2">
      <c r="A589" s="8"/>
      <c r="B589" s="24" t="s">
        <v>568</v>
      </c>
      <c r="C589" s="21">
        <v>9</v>
      </c>
      <c r="D589" s="9">
        <v>6</v>
      </c>
      <c r="E589" s="10">
        <f t="shared" si="60"/>
        <v>3.6072144288577156E-4</v>
      </c>
      <c r="F589" s="10">
        <f t="shared" si="61"/>
        <v>2.2096192089563231E-4</v>
      </c>
      <c r="G589" s="10">
        <f t="shared" si="63"/>
        <v>-0.33333333333333331</v>
      </c>
      <c r="H589" s="17">
        <f t="shared" si="62"/>
        <v>-1.2024048096192385E-4</v>
      </c>
    </row>
    <row r="590" spans="1:8" ht="25.5" x14ac:dyDescent="0.2">
      <c r="A590" s="8"/>
      <c r="B590" s="24" t="s">
        <v>569</v>
      </c>
      <c r="C590" s="21">
        <v>1</v>
      </c>
      <c r="D590" s="9">
        <v>5</v>
      </c>
      <c r="E590" s="10">
        <f t="shared" si="60"/>
        <v>4.008016032064128E-5</v>
      </c>
      <c r="F590" s="10">
        <f t="shared" si="61"/>
        <v>1.8413493407969361E-4</v>
      </c>
      <c r="G590" s="10">
        <f t="shared" si="63"/>
        <v>4</v>
      </c>
      <c r="H590" s="17">
        <f t="shared" si="62"/>
        <v>1.6032064128256512E-4</v>
      </c>
    </row>
    <row r="591" spans="1:8" x14ac:dyDescent="0.2">
      <c r="A591" s="8"/>
      <c r="B591" s="24" t="s">
        <v>570</v>
      </c>
      <c r="C591" s="21">
        <v>46</v>
      </c>
      <c r="D591" s="9">
        <v>54</v>
      </c>
      <c r="E591" s="10">
        <f t="shared" si="60"/>
        <v>1.8436873747494989E-3</v>
      </c>
      <c r="F591" s="10">
        <f t="shared" si="61"/>
        <v>1.9886572880606908E-3</v>
      </c>
      <c r="G591" s="10">
        <f t="shared" si="63"/>
        <v>0.17391304347826086</v>
      </c>
      <c r="H591" s="17">
        <f t="shared" si="62"/>
        <v>3.2064128256513024E-4</v>
      </c>
    </row>
    <row r="592" spans="1:8" x14ac:dyDescent="0.2">
      <c r="A592" s="8"/>
      <c r="B592" s="24" t="s">
        <v>571</v>
      </c>
      <c r="C592" s="21">
        <v>2</v>
      </c>
      <c r="D592" s="9">
        <v>1</v>
      </c>
      <c r="E592" s="10">
        <f t="shared" si="60"/>
        <v>8.016032064128256E-5</v>
      </c>
      <c r="F592" s="10">
        <f t="shared" si="61"/>
        <v>3.682698681593872E-5</v>
      </c>
      <c r="G592" s="10">
        <f t="shared" si="63"/>
        <v>-0.5</v>
      </c>
      <c r="H592" s="17">
        <f t="shared" si="62"/>
        <v>-4.008016032064128E-5</v>
      </c>
    </row>
    <row r="593" spans="1:8" x14ac:dyDescent="0.2">
      <c r="A593" s="8"/>
      <c r="B593" s="24" t="s">
        <v>572</v>
      </c>
      <c r="C593" s="21">
        <v>20</v>
      </c>
      <c r="D593" s="9">
        <v>22</v>
      </c>
      <c r="E593" s="10">
        <f t="shared" si="60"/>
        <v>8.0160320641282565E-4</v>
      </c>
      <c r="F593" s="10">
        <f t="shared" si="61"/>
        <v>8.1019370995065183E-4</v>
      </c>
      <c r="G593" s="10">
        <f t="shared" si="63"/>
        <v>0.1</v>
      </c>
      <c r="H593" s="17">
        <f t="shared" si="62"/>
        <v>8.0160320641282573E-5</v>
      </c>
    </row>
    <row r="594" spans="1:8" ht="25.5" x14ac:dyDescent="0.2">
      <c r="A594" s="8"/>
      <c r="B594" s="24" t="s">
        <v>573</v>
      </c>
      <c r="C594" s="21">
        <v>4</v>
      </c>
      <c r="D594" s="9">
        <v>2</v>
      </c>
      <c r="E594" s="10">
        <f t="shared" si="60"/>
        <v>1.6032064128256512E-4</v>
      </c>
      <c r="F594" s="10">
        <f t="shared" si="61"/>
        <v>7.365397363187744E-5</v>
      </c>
      <c r="G594" s="10">
        <f t="shared" si="63"/>
        <v>-0.5</v>
      </c>
      <c r="H594" s="17">
        <f t="shared" si="62"/>
        <v>-8.016032064128256E-5</v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6778</v>
      </c>
      <c r="D601" s="36">
        <f>SUM(D602:D629)</f>
        <v>7146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5.4293301858955444E-2</v>
      </c>
      <c r="H601" s="37">
        <f t="shared" ref="H601:H629" si="66">+IF(OR(AND(E601=""),(G601="")),"",E601*G601)</f>
        <v>5.4293301858955444E-2</v>
      </c>
    </row>
    <row r="602" spans="1:8" x14ac:dyDescent="0.2">
      <c r="A602" s="8"/>
      <c r="B602" s="23" t="s">
        <v>575</v>
      </c>
      <c r="C602" s="41">
        <v>31</v>
      </c>
      <c r="D602" s="38">
        <v>72</v>
      </c>
      <c r="E602" s="39">
        <f t="shared" si="64"/>
        <v>4.5736205370315725E-3</v>
      </c>
      <c r="F602" s="39">
        <f t="shared" si="65"/>
        <v>1.0075566750629723E-2</v>
      </c>
      <c r="G602" s="39">
        <f t="shared" ref="G602:G629" si="67">+IF(AND(C602=0,D602=0)," ",IF(C602=0,1,IF(D602=0,-1,(D602-C602)/C602)))</f>
        <v>1.3225806451612903</v>
      </c>
      <c r="H602" s="40">
        <f t="shared" si="66"/>
        <v>6.0489820005901439E-3</v>
      </c>
    </row>
    <row r="603" spans="1:8" x14ac:dyDescent="0.2">
      <c r="A603" s="8"/>
      <c r="B603" s="24" t="s">
        <v>576</v>
      </c>
      <c r="C603" s="21">
        <v>133</v>
      </c>
      <c r="D603" s="9">
        <v>189</v>
      </c>
      <c r="E603" s="10">
        <f t="shared" si="64"/>
        <v>1.9622307465329007E-2</v>
      </c>
      <c r="F603" s="10">
        <f t="shared" si="65"/>
        <v>2.6448362720403022E-2</v>
      </c>
      <c r="G603" s="10">
        <f t="shared" si="67"/>
        <v>0.42105263157894735</v>
      </c>
      <c r="H603" s="17">
        <f t="shared" si="66"/>
        <v>8.2620241959280027E-3</v>
      </c>
    </row>
    <row r="604" spans="1:8" ht="25.5" x14ac:dyDescent="0.2">
      <c r="A604" s="8"/>
      <c r="B604" s="24" t="s">
        <v>577</v>
      </c>
      <c r="C604" s="21">
        <v>554</v>
      </c>
      <c r="D604" s="9">
        <v>839</v>
      </c>
      <c r="E604" s="10">
        <f t="shared" si="64"/>
        <v>8.1735025081144885E-2</v>
      </c>
      <c r="F604" s="10">
        <f t="shared" si="65"/>
        <v>0.11740834033025468</v>
      </c>
      <c r="G604" s="10">
        <f t="shared" si="67"/>
        <v>0.51444043321299637</v>
      </c>
      <c r="H604" s="17">
        <f t="shared" si="66"/>
        <v>4.2047801711419301E-2</v>
      </c>
    </row>
    <row r="605" spans="1:8" x14ac:dyDescent="0.2">
      <c r="A605" s="8"/>
      <c r="B605" s="24" t="s">
        <v>578</v>
      </c>
      <c r="C605" s="21">
        <v>867</v>
      </c>
      <c r="D605" s="9">
        <v>680</v>
      </c>
      <c r="E605" s="10">
        <f t="shared" si="64"/>
        <v>0.12791383889052818</v>
      </c>
      <c r="F605" s="10">
        <f t="shared" si="65"/>
        <v>9.5158130422614048E-2</v>
      </c>
      <c r="G605" s="10">
        <f t="shared" si="67"/>
        <v>-0.21568627450980393</v>
      </c>
      <c r="H605" s="17">
        <f t="shared" si="66"/>
        <v>-2.7589259368545296E-2</v>
      </c>
    </row>
    <row r="606" spans="1:8" x14ac:dyDescent="0.2">
      <c r="A606" s="8"/>
      <c r="B606" s="24" t="s">
        <v>579</v>
      </c>
      <c r="C606" s="21">
        <v>77</v>
      </c>
      <c r="D606" s="9">
        <v>248</v>
      </c>
      <c r="E606" s="10">
        <f t="shared" si="64"/>
        <v>1.1360283269401004E-2</v>
      </c>
      <c r="F606" s="10">
        <f t="shared" si="65"/>
        <v>3.4704729918835713E-2</v>
      </c>
      <c r="G606" s="10">
        <f t="shared" si="67"/>
        <v>2.220779220779221</v>
      </c>
      <c r="H606" s="17">
        <f t="shared" si="66"/>
        <v>2.5228681026851583E-2</v>
      </c>
    </row>
    <row r="607" spans="1:8" x14ac:dyDescent="0.2">
      <c r="A607" s="8"/>
      <c r="B607" s="24" t="s">
        <v>580</v>
      </c>
      <c r="C607" s="21">
        <v>4</v>
      </c>
      <c r="D607" s="9">
        <v>16</v>
      </c>
      <c r="E607" s="10">
        <f t="shared" si="64"/>
        <v>5.9014458542342872E-4</v>
      </c>
      <c r="F607" s="10">
        <f t="shared" si="65"/>
        <v>2.2390148334732718E-3</v>
      </c>
      <c r="G607" s="10">
        <f t="shared" si="67"/>
        <v>3</v>
      </c>
      <c r="H607" s="17">
        <f t="shared" si="66"/>
        <v>1.7704337562702861E-3</v>
      </c>
    </row>
    <row r="608" spans="1:8" x14ac:dyDescent="0.2">
      <c r="A608" s="8"/>
      <c r="B608" s="24" t="s">
        <v>581</v>
      </c>
      <c r="C608" s="21">
        <v>14</v>
      </c>
      <c r="D608" s="9">
        <v>4</v>
      </c>
      <c r="E608" s="10">
        <f t="shared" si="64"/>
        <v>2.0655060489820007E-3</v>
      </c>
      <c r="F608" s="10">
        <f t="shared" si="65"/>
        <v>5.5975370836831796E-4</v>
      </c>
      <c r="G608" s="10">
        <f t="shared" si="67"/>
        <v>-0.7142857142857143</v>
      </c>
      <c r="H608" s="17">
        <f t="shared" si="66"/>
        <v>-1.4753614635585719E-3</v>
      </c>
    </row>
    <row r="609" spans="1:8" x14ac:dyDescent="0.2">
      <c r="A609" s="8"/>
      <c r="B609" s="24" t="s">
        <v>582</v>
      </c>
      <c r="C609" s="21">
        <v>0</v>
      </c>
      <c r="D609" s="9">
        <v>4</v>
      </c>
      <c r="E609" s="10" t="str">
        <f t="shared" si="64"/>
        <v/>
      </c>
      <c r="F609" s="10">
        <f t="shared" si="65"/>
        <v>5.5975370836831796E-4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30</v>
      </c>
      <c r="D610" s="9">
        <v>15</v>
      </c>
      <c r="E610" s="10">
        <f t="shared" si="64"/>
        <v>4.4260843906757151E-3</v>
      </c>
      <c r="F610" s="10">
        <f t="shared" si="65"/>
        <v>2.0990764063811922E-3</v>
      </c>
      <c r="G610" s="10">
        <f t="shared" si="67"/>
        <v>-0.5</v>
      </c>
      <c r="H610" s="17">
        <f t="shared" si="66"/>
        <v>-2.2130421953378576E-3</v>
      </c>
    </row>
    <row r="611" spans="1:8" x14ac:dyDescent="0.2">
      <c r="A611" s="8"/>
      <c r="B611" s="24" t="s">
        <v>584</v>
      </c>
      <c r="C611" s="21">
        <v>56</v>
      </c>
      <c r="D611" s="9">
        <v>56</v>
      </c>
      <c r="E611" s="10">
        <f t="shared" si="64"/>
        <v>8.2620241959280027E-3</v>
      </c>
      <c r="F611" s="10">
        <f t="shared" si="65"/>
        <v>7.8365519171564504E-3</v>
      </c>
      <c r="G611" s="10">
        <f t="shared" si="67"/>
        <v>0</v>
      </c>
      <c r="H611" s="17">
        <f t="shared" si="66"/>
        <v>0</v>
      </c>
    </row>
    <row r="612" spans="1:8" x14ac:dyDescent="0.2">
      <c r="A612" s="8"/>
      <c r="B612" s="24" t="s">
        <v>585</v>
      </c>
      <c r="C612" s="21">
        <v>48</v>
      </c>
      <c r="D612" s="9">
        <v>81</v>
      </c>
      <c r="E612" s="10">
        <f t="shared" si="64"/>
        <v>7.0817350250811451E-3</v>
      </c>
      <c r="F612" s="10">
        <f t="shared" si="65"/>
        <v>1.1335012594458438E-2</v>
      </c>
      <c r="G612" s="10">
        <f t="shared" si="67"/>
        <v>0.6875</v>
      </c>
      <c r="H612" s="17">
        <f t="shared" si="66"/>
        <v>4.8686928297432871E-3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2</v>
      </c>
      <c r="E614" s="10" t="str">
        <f t="shared" si="64"/>
        <v/>
      </c>
      <c r="F614" s="10">
        <f t="shared" si="65"/>
        <v>2.7987685418415898E-4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70</v>
      </c>
      <c r="D616" s="9">
        <v>32</v>
      </c>
      <c r="E616" s="10">
        <f t="shared" si="64"/>
        <v>1.0327530244910003E-2</v>
      </c>
      <c r="F616" s="10">
        <f t="shared" si="65"/>
        <v>4.4780296669465437E-3</v>
      </c>
      <c r="G616" s="10">
        <f t="shared" si="67"/>
        <v>-0.54285714285714282</v>
      </c>
      <c r="H616" s="17">
        <f t="shared" si="66"/>
        <v>-5.6063735615225728E-3</v>
      </c>
    </row>
    <row r="617" spans="1:8" x14ac:dyDescent="0.2">
      <c r="A617" s="8"/>
      <c r="B617" s="24" t="s">
        <v>590</v>
      </c>
      <c r="C617" s="21">
        <v>155</v>
      </c>
      <c r="D617" s="9">
        <v>42</v>
      </c>
      <c r="E617" s="10">
        <f t="shared" si="64"/>
        <v>2.2868102685157862E-2</v>
      </c>
      <c r="F617" s="10">
        <f t="shared" si="65"/>
        <v>5.8774139378673382E-3</v>
      </c>
      <c r="G617" s="10">
        <f t="shared" si="67"/>
        <v>-0.7290322580645161</v>
      </c>
      <c r="H617" s="17">
        <f t="shared" si="66"/>
        <v>-1.667158453821186E-2</v>
      </c>
    </row>
    <row r="618" spans="1:8" x14ac:dyDescent="0.2">
      <c r="A618" s="8"/>
      <c r="B618" s="24" t="s">
        <v>591</v>
      </c>
      <c r="C618" s="21">
        <v>57</v>
      </c>
      <c r="D618" s="9">
        <v>99</v>
      </c>
      <c r="E618" s="10">
        <f t="shared" si="64"/>
        <v>8.4095603422838592E-3</v>
      </c>
      <c r="F618" s="10">
        <f t="shared" si="65"/>
        <v>1.3853904282115869E-2</v>
      </c>
      <c r="G618" s="10">
        <f t="shared" si="67"/>
        <v>0.73684210526315785</v>
      </c>
      <c r="H618" s="17">
        <f t="shared" si="66"/>
        <v>6.1965181469460012E-3</v>
      </c>
    </row>
    <row r="619" spans="1:8" x14ac:dyDescent="0.2">
      <c r="A619" s="8"/>
      <c r="B619" s="24" t="s">
        <v>592</v>
      </c>
      <c r="C619" s="21">
        <v>854</v>
      </c>
      <c r="D619" s="9">
        <v>1181</v>
      </c>
      <c r="E619" s="10">
        <f t="shared" si="64"/>
        <v>0.12599586898790205</v>
      </c>
      <c r="F619" s="10">
        <f t="shared" si="65"/>
        <v>0.16526728239574587</v>
      </c>
      <c r="G619" s="10">
        <f t="shared" si="67"/>
        <v>0.38290398126463698</v>
      </c>
      <c r="H619" s="17">
        <f t="shared" si="66"/>
        <v>4.8244319858365303E-2</v>
      </c>
    </row>
    <row r="620" spans="1:8" x14ac:dyDescent="0.2">
      <c r="A620" s="8"/>
      <c r="B620" s="24" t="s">
        <v>593</v>
      </c>
      <c r="C620" s="21">
        <v>291</v>
      </c>
      <c r="D620" s="9">
        <v>241</v>
      </c>
      <c r="E620" s="10">
        <f t="shared" si="64"/>
        <v>4.2933018589554443E-2</v>
      </c>
      <c r="F620" s="10">
        <f t="shared" si="65"/>
        <v>3.3725160929191159E-2</v>
      </c>
      <c r="G620" s="10">
        <f t="shared" si="67"/>
        <v>-0.1718213058419244</v>
      </c>
      <c r="H620" s="17">
        <f t="shared" si="66"/>
        <v>-7.3768073177928597E-3</v>
      </c>
    </row>
    <row r="621" spans="1:8" x14ac:dyDescent="0.2">
      <c r="A621" s="8"/>
      <c r="B621" s="24" t="s">
        <v>594</v>
      </c>
      <c r="C621" s="21">
        <v>161</v>
      </c>
      <c r="D621" s="9">
        <v>181</v>
      </c>
      <c r="E621" s="10">
        <f t="shared" si="64"/>
        <v>2.3753319563293008E-2</v>
      </c>
      <c r="F621" s="10">
        <f t="shared" si="65"/>
        <v>2.5328855303666388E-2</v>
      </c>
      <c r="G621" s="10">
        <f t="shared" si="67"/>
        <v>0.12422360248447205</v>
      </c>
      <c r="H621" s="17">
        <f t="shared" si="66"/>
        <v>2.9507229271171437E-3</v>
      </c>
    </row>
    <row r="622" spans="1:8" x14ac:dyDescent="0.2">
      <c r="A622" s="8"/>
      <c r="B622" s="24" t="s">
        <v>595</v>
      </c>
      <c r="C622" s="21">
        <v>47</v>
      </c>
      <c r="D622" s="9">
        <v>36</v>
      </c>
      <c r="E622" s="10">
        <f t="shared" si="64"/>
        <v>6.9341988787252878E-3</v>
      </c>
      <c r="F622" s="10">
        <f t="shared" si="65"/>
        <v>5.0377833753148613E-3</v>
      </c>
      <c r="G622" s="10">
        <f t="shared" si="67"/>
        <v>-0.23404255319148937</v>
      </c>
      <c r="H622" s="17">
        <f t="shared" si="66"/>
        <v>-1.6228976099144292E-3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21</v>
      </c>
      <c r="E623" s="10" t="str">
        <f t="shared" si="64"/>
        <v/>
      </c>
      <c r="F623" s="10">
        <f t="shared" si="65"/>
        <v>2.9387069689336691E-3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3</v>
      </c>
      <c r="D624" s="9">
        <v>8</v>
      </c>
      <c r="E624" s="10">
        <f t="shared" si="64"/>
        <v>4.4260843906757157E-4</v>
      </c>
      <c r="F624" s="10">
        <f t="shared" si="65"/>
        <v>1.1195074167366359E-3</v>
      </c>
      <c r="G624" s="10">
        <f t="shared" si="67"/>
        <v>1.6666666666666667</v>
      </c>
      <c r="H624" s="17">
        <f t="shared" si="66"/>
        <v>7.3768073177928593E-4</v>
      </c>
    </row>
    <row r="625" spans="1:8" x14ac:dyDescent="0.2">
      <c r="A625" s="8"/>
      <c r="B625" s="24" t="s">
        <v>598</v>
      </c>
      <c r="C625" s="21">
        <v>275</v>
      </c>
      <c r="D625" s="9">
        <v>442</v>
      </c>
      <c r="E625" s="10">
        <f t="shared" si="64"/>
        <v>4.0572440247860726E-2</v>
      </c>
      <c r="F625" s="10">
        <f t="shared" si="65"/>
        <v>6.1852784774699132E-2</v>
      </c>
      <c r="G625" s="10">
        <f t="shared" si="67"/>
        <v>0.6072727272727273</v>
      </c>
      <c r="H625" s="17">
        <f t="shared" si="66"/>
        <v>2.463853644142815E-2</v>
      </c>
    </row>
    <row r="626" spans="1:8" x14ac:dyDescent="0.2">
      <c r="A626" s="8"/>
      <c r="B626" s="24" t="s">
        <v>599</v>
      </c>
      <c r="C626" s="21">
        <v>12</v>
      </c>
      <c r="D626" s="9">
        <v>22</v>
      </c>
      <c r="E626" s="10">
        <f t="shared" si="64"/>
        <v>1.7704337562702863E-3</v>
      </c>
      <c r="F626" s="10">
        <f t="shared" si="65"/>
        <v>3.0786453960257487E-3</v>
      </c>
      <c r="G626" s="10">
        <f t="shared" si="67"/>
        <v>0.83333333333333337</v>
      </c>
      <c r="H626" s="17">
        <f t="shared" si="66"/>
        <v>1.4753614635585719E-3</v>
      </c>
    </row>
    <row r="627" spans="1:8" ht="25.5" x14ac:dyDescent="0.2">
      <c r="A627" s="8"/>
      <c r="B627" s="24" t="s">
        <v>600</v>
      </c>
      <c r="C627" s="21">
        <v>29</v>
      </c>
      <c r="D627" s="9">
        <v>6</v>
      </c>
      <c r="E627" s="10">
        <f t="shared" si="64"/>
        <v>4.2785482443198587E-3</v>
      </c>
      <c r="F627" s="10">
        <f t="shared" si="65"/>
        <v>8.3963056255247689E-4</v>
      </c>
      <c r="G627" s="10">
        <f t="shared" si="67"/>
        <v>-0.7931034482758621</v>
      </c>
      <c r="H627" s="17">
        <f t="shared" si="66"/>
        <v>-3.3933313661847157E-3</v>
      </c>
    </row>
    <row r="628" spans="1:8" ht="13.5" customHeight="1" x14ac:dyDescent="0.2">
      <c r="A628" s="8"/>
      <c r="B628" s="24" t="s">
        <v>601</v>
      </c>
      <c r="C628" s="21">
        <v>144</v>
      </c>
      <c r="D628" s="9">
        <v>251</v>
      </c>
      <c r="E628" s="10">
        <f t="shared" si="64"/>
        <v>2.1245205075243436E-2</v>
      </c>
      <c r="F628" s="10">
        <f t="shared" si="65"/>
        <v>3.5124545200111948E-2</v>
      </c>
      <c r="G628" s="10">
        <f t="shared" si="67"/>
        <v>0.74305555555555558</v>
      </c>
      <c r="H628" s="17">
        <f t="shared" si="66"/>
        <v>1.5786367660076722E-2</v>
      </c>
    </row>
    <row r="629" spans="1:8" ht="26.25" thickBot="1" x14ac:dyDescent="0.25">
      <c r="A629" s="8"/>
      <c r="B629" s="25" t="s">
        <v>602</v>
      </c>
      <c r="C629" s="22">
        <v>2866</v>
      </c>
      <c r="D629" s="18">
        <v>2378</v>
      </c>
      <c r="E629" s="19">
        <f t="shared" si="64"/>
        <v>0.4228385954558867</v>
      </c>
      <c r="F629" s="19">
        <f t="shared" si="65"/>
        <v>0.33277357962496501</v>
      </c>
      <c r="G629" s="19">
        <f t="shared" si="67"/>
        <v>-0.1702721563154222</v>
      </c>
      <c r="H629" s="20">
        <f t="shared" si="66"/>
        <v>-7.1997639421658308E-2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666</v>
      </c>
      <c r="C8" s="36">
        <f>+C19+C76+C181+C362+C601</f>
        <v>297</v>
      </c>
      <c r="D8" s="36">
        <f>+D19+D76+D181+D362+D601</f>
        <v>383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0.28956228956228958</v>
      </c>
      <c r="H8" s="37">
        <f t="shared" ref="H8:H13" si="1">+IF(OR(AND(E8=""),(G8="")),"",E8*G8)</f>
        <v>0.28956228956228958</v>
      </c>
    </row>
    <row r="9" spans="1:8" x14ac:dyDescent="0.2">
      <c r="A9" s="8"/>
      <c r="B9" s="23" t="s">
        <v>8</v>
      </c>
      <c r="C9" s="21">
        <f>+C19</f>
        <v>1</v>
      </c>
      <c r="D9" s="9">
        <f>+D19</f>
        <v>5</v>
      </c>
      <c r="E9" s="10">
        <f t="shared" ref="E9:F13" si="2">+C9/C$8</f>
        <v>3.3670033670033669E-3</v>
      </c>
      <c r="F9" s="10">
        <f t="shared" si="2"/>
        <v>1.3054830287206266E-2</v>
      </c>
      <c r="G9" s="10">
        <f t="shared" si="0"/>
        <v>4</v>
      </c>
      <c r="H9" s="17">
        <f t="shared" si="1"/>
        <v>1.3468013468013467E-2</v>
      </c>
    </row>
    <row r="10" spans="1:8" x14ac:dyDescent="0.2">
      <c r="A10" s="8"/>
      <c r="B10" s="24" t="s">
        <v>9</v>
      </c>
      <c r="C10" s="21">
        <f>+C76</f>
        <v>73</v>
      </c>
      <c r="D10" s="9">
        <f>+D76</f>
        <v>118</v>
      </c>
      <c r="E10" s="10">
        <f t="shared" si="2"/>
        <v>0.24579124579124578</v>
      </c>
      <c r="F10" s="10">
        <f t="shared" si="2"/>
        <v>0.30809399477806787</v>
      </c>
      <c r="G10" s="10">
        <f t="shared" si="0"/>
        <v>0.61643835616438358</v>
      </c>
      <c r="H10" s="17">
        <f t="shared" si="1"/>
        <v>0.15151515151515152</v>
      </c>
    </row>
    <row r="11" spans="1:8" ht="25.5" x14ac:dyDescent="0.2">
      <c r="A11" s="8"/>
      <c r="B11" s="24" t="s">
        <v>10</v>
      </c>
      <c r="C11" s="21">
        <f>+C181</f>
        <v>50</v>
      </c>
      <c r="D11" s="9">
        <f>+D181</f>
        <v>84</v>
      </c>
      <c r="E11" s="10">
        <f t="shared" si="2"/>
        <v>0.16835016835016836</v>
      </c>
      <c r="F11" s="10">
        <f t="shared" si="2"/>
        <v>0.21932114882506529</v>
      </c>
      <c r="G11" s="10">
        <f t="shared" si="0"/>
        <v>0.68</v>
      </c>
      <c r="H11" s="17">
        <f t="shared" si="1"/>
        <v>0.1144781144781145</v>
      </c>
    </row>
    <row r="12" spans="1:8" x14ac:dyDescent="0.2">
      <c r="A12" s="8"/>
      <c r="B12" s="24" t="s">
        <v>11</v>
      </c>
      <c r="C12" s="21">
        <f>+C362</f>
        <v>150</v>
      </c>
      <c r="D12" s="9">
        <f>+D362</f>
        <v>165</v>
      </c>
      <c r="E12" s="10">
        <f t="shared" si="2"/>
        <v>0.50505050505050508</v>
      </c>
      <c r="F12" s="10">
        <f t="shared" si="2"/>
        <v>0.43080939947780678</v>
      </c>
      <c r="G12" s="10">
        <f t="shared" si="0"/>
        <v>0.1</v>
      </c>
      <c r="H12" s="17">
        <f t="shared" si="1"/>
        <v>5.0505050505050511E-2</v>
      </c>
    </row>
    <row r="13" spans="1:8" ht="15.75" thickBot="1" x14ac:dyDescent="0.25">
      <c r="A13" s="8"/>
      <c r="B13" s="25" t="s">
        <v>12</v>
      </c>
      <c r="C13" s="22">
        <f>+C601</f>
        <v>23</v>
      </c>
      <c r="D13" s="18">
        <f>+D601</f>
        <v>11</v>
      </c>
      <c r="E13" s="19">
        <f t="shared" si="2"/>
        <v>7.7441077441077436E-2</v>
      </c>
      <c r="F13" s="19">
        <f t="shared" si="2"/>
        <v>2.8720626631853787E-2</v>
      </c>
      <c r="G13" s="19">
        <f t="shared" si="0"/>
        <v>-0.52173913043478259</v>
      </c>
      <c r="H13" s="20">
        <f t="shared" si="1"/>
        <v>-4.0404040404040401E-2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</v>
      </c>
      <c r="D19" s="36">
        <f>SUM(D20:D70)</f>
        <v>5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4</v>
      </c>
      <c r="H19" s="37">
        <f t="shared" ref="H19:H50" si="5">+IF(OR(AND(E19=""),(G19="")),"",E19*G19)</f>
        <v>4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1</v>
      </c>
      <c r="E30" s="10" t="str">
        <f t="shared" si="3"/>
        <v/>
      </c>
      <c r="F30" s="10">
        <f t="shared" si="4"/>
        <v>0.2</v>
      </c>
      <c r="G30" s="10">
        <f t="shared" si="6"/>
        <v>1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2</v>
      </c>
      <c r="E45" s="10" t="str">
        <f t="shared" si="3"/>
        <v/>
      </c>
      <c r="F45" s="10">
        <f t="shared" si="4"/>
        <v>0.4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1</v>
      </c>
      <c r="D49" s="9">
        <v>0</v>
      </c>
      <c r="E49" s="10">
        <f t="shared" si="3"/>
        <v>1</v>
      </c>
      <c r="F49" s="10" t="str">
        <f t="shared" si="4"/>
        <v/>
      </c>
      <c r="G49" s="10">
        <f t="shared" si="6"/>
        <v>-1</v>
      </c>
      <c r="H49" s="17">
        <f t="shared" si="5"/>
        <v>-1</v>
      </c>
    </row>
    <row r="50" spans="1:8" x14ac:dyDescent="0.2">
      <c r="A50" s="8"/>
      <c r="B50" s="24" t="s">
        <v>46</v>
      </c>
      <c r="C50" s="2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2</v>
      </c>
      <c r="E59" s="10" t="str">
        <f t="shared" si="7"/>
        <v/>
      </c>
      <c r="F59" s="10">
        <f t="shared" si="8"/>
        <v>0.4</v>
      </c>
      <c r="G59" s="10">
        <f t="shared" si="10"/>
        <v>1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73</v>
      </c>
      <c r="D76" s="36">
        <f>SUM(D77:D175)</f>
        <v>118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0.61643835616438358</v>
      </c>
      <c r="H76" s="37">
        <f t="shared" ref="H76:H107" si="13">+IF(OR(AND(E76=""),(G76="")),"",E76*G76)</f>
        <v>0.61643835616438358</v>
      </c>
    </row>
    <row r="77" spans="1:8" x14ac:dyDescent="0.2">
      <c r="A77" s="8"/>
      <c r="B77" s="23" t="s">
        <v>67</v>
      </c>
      <c r="C77" s="41">
        <v>2</v>
      </c>
      <c r="D77" s="38">
        <v>1</v>
      </c>
      <c r="E77" s="39">
        <f t="shared" si="11"/>
        <v>2.7397260273972601E-2</v>
      </c>
      <c r="F77" s="39">
        <f t="shared" si="12"/>
        <v>8.4745762711864406E-3</v>
      </c>
      <c r="G77" s="39">
        <f t="shared" ref="G77:G108" si="14">+IF(AND(C77=0,D77=0)," ",IF(C77=0,1,IF(D77=0,-1,(D77-C77)/C77)))</f>
        <v>-0.5</v>
      </c>
      <c r="H77" s="40">
        <f t="shared" si="13"/>
        <v>-1.3698630136986301E-2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2</v>
      </c>
      <c r="D80" s="9">
        <v>4</v>
      </c>
      <c r="E80" s="10">
        <f t="shared" si="11"/>
        <v>2.7397260273972601E-2</v>
      </c>
      <c r="F80" s="10">
        <f t="shared" si="12"/>
        <v>3.3898305084745763E-2</v>
      </c>
      <c r="G80" s="10">
        <f t="shared" si="14"/>
        <v>1</v>
      </c>
      <c r="H80" s="17">
        <f t="shared" si="13"/>
        <v>2.7397260273972601E-2</v>
      </c>
    </row>
    <row r="81" spans="1:8" ht="25.5" x14ac:dyDescent="0.2">
      <c r="A81" s="8"/>
      <c r="B81" s="24" t="s">
        <v>71</v>
      </c>
      <c r="C81" s="21">
        <v>5</v>
      </c>
      <c r="D81" s="9">
        <v>0</v>
      </c>
      <c r="E81" s="10">
        <f t="shared" si="11"/>
        <v>6.8493150684931503E-2</v>
      </c>
      <c r="F81" s="10" t="str">
        <f t="shared" si="12"/>
        <v/>
      </c>
      <c r="G81" s="10">
        <f t="shared" si="14"/>
        <v>-1</v>
      </c>
      <c r="H81" s="17">
        <f t="shared" si="13"/>
        <v>-6.8493150684931503E-2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1</v>
      </c>
      <c r="E87" s="10" t="str">
        <f t="shared" si="11"/>
        <v/>
      </c>
      <c r="F87" s="10">
        <f t="shared" si="12"/>
        <v>8.4745762711864406E-3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</v>
      </c>
      <c r="D92" s="9">
        <v>13</v>
      </c>
      <c r="E92" s="10">
        <f t="shared" si="11"/>
        <v>1.3698630136986301E-2</v>
      </c>
      <c r="F92" s="10">
        <f t="shared" si="12"/>
        <v>0.11016949152542373</v>
      </c>
      <c r="G92" s="10">
        <f t="shared" si="14"/>
        <v>12</v>
      </c>
      <c r="H92" s="17">
        <f t="shared" si="13"/>
        <v>0.16438356164383561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5</v>
      </c>
      <c r="E94" s="10" t="str">
        <f t="shared" si="11"/>
        <v/>
      </c>
      <c r="F94" s="10">
        <f t="shared" si="12"/>
        <v>4.2372881355932202E-2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0</v>
      </c>
      <c r="D98" s="9">
        <v>2</v>
      </c>
      <c r="E98" s="10" t="str">
        <f t="shared" si="11"/>
        <v/>
      </c>
      <c r="F98" s="10">
        <f t="shared" si="12"/>
        <v>1.6949152542372881E-2</v>
      </c>
      <c r="G98" s="10">
        <f t="shared" si="14"/>
        <v>1</v>
      </c>
      <c r="H98" s="17" t="str">
        <f t="shared" si="13"/>
        <v/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1</v>
      </c>
      <c r="E110" s="10" t="str">
        <f t="shared" si="15"/>
        <v/>
      </c>
      <c r="F110" s="10">
        <f t="shared" si="16"/>
        <v>8.4745762711864406E-3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1</v>
      </c>
      <c r="E113" s="10" t="str">
        <f t="shared" si="15"/>
        <v/>
      </c>
      <c r="F113" s="10">
        <f t="shared" si="16"/>
        <v>8.4745762711864406E-3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2</v>
      </c>
      <c r="D118" s="9">
        <v>0</v>
      </c>
      <c r="E118" s="10">
        <f t="shared" si="15"/>
        <v>2.7397260273972601E-2</v>
      </c>
      <c r="F118" s="10" t="str">
        <f t="shared" si="16"/>
        <v/>
      </c>
      <c r="G118" s="10">
        <f t="shared" si="18"/>
        <v>-1</v>
      </c>
      <c r="H118" s="17">
        <f t="shared" si="17"/>
        <v>-2.7397260273972601E-2</v>
      </c>
    </row>
    <row r="119" spans="1:8" ht="25.5" x14ac:dyDescent="0.2">
      <c r="A119" s="8"/>
      <c r="B119" s="24" t="s">
        <v>110</v>
      </c>
      <c r="C119" s="21">
        <v>0</v>
      </c>
      <c r="D119" s="9">
        <v>3</v>
      </c>
      <c r="E119" s="10" t="str">
        <f t="shared" si="15"/>
        <v/>
      </c>
      <c r="F119" s="10">
        <f t="shared" si="16"/>
        <v>2.5423728813559324E-2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2</v>
      </c>
      <c r="D122" s="9">
        <v>6</v>
      </c>
      <c r="E122" s="10">
        <f t="shared" si="15"/>
        <v>2.7397260273972601E-2</v>
      </c>
      <c r="F122" s="10">
        <f t="shared" si="16"/>
        <v>5.0847457627118647E-2</v>
      </c>
      <c r="G122" s="10">
        <f t="shared" si="18"/>
        <v>2</v>
      </c>
      <c r="H122" s="17">
        <f t="shared" si="17"/>
        <v>5.4794520547945202E-2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8.4745762711864406E-3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1</v>
      </c>
      <c r="E127" s="10" t="str">
        <f t="shared" si="15"/>
        <v/>
      </c>
      <c r="F127" s="10">
        <f t="shared" si="16"/>
        <v>8.4745762711864406E-3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3</v>
      </c>
      <c r="D128" s="9">
        <v>3</v>
      </c>
      <c r="E128" s="10">
        <f t="shared" si="15"/>
        <v>4.1095890410958902E-2</v>
      </c>
      <c r="F128" s="10">
        <f t="shared" si="16"/>
        <v>2.5423728813559324E-2</v>
      </c>
      <c r="G128" s="10">
        <f t="shared" si="18"/>
        <v>0</v>
      </c>
      <c r="H128" s="17">
        <f t="shared" si="17"/>
        <v>0</v>
      </c>
    </row>
    <row r="129" spans="1:8" x14ac:dyDescent="0.2">
      <c r="A129" s="8"/>
      <c r="B129" s="24" t="s">
        <v>120</v>
      </c>
      <c r="C129" s="21">
        <v>0</v>
      </c>
      <c r="D129" s="9">
        <v>1</v>
      </c>
      <c r="E129" s="10" t="str">
        <f t="shared" si="15"/>
        <v/>
      </c>
      <c r="F129" s="10">
        <f t="shared" si="16"/>
        <v>8.4745762711864406E-3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1</v>
      </c>
      <c r="E130" s="10" t="str">
        <f t="shared" si="15"/>
        <v/>
      </c>
      <c r="F130" s="10">
        <f t="shared" si="16"/>
        <v>8.4745762711864406E-3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1</v>
      </c>
      <c r="E131" s="10" t="str">
        <f t="shared" si="15"/>
        <v/>
      </c>
      <c r="F131" s="10">
        <f t="shared" si="16"/>
        <v>8.4745762711864406E-3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0</v>
      </c>
      <c r="D132" s="9">
        <v>9</v>
      </c>
      <c r="E132" s="10" t="str">
        <f t="shared" si="15"/>
        <v/>
      </c>
      <c r="F132" s="10">
        <f t="shared" si="16"/>
        <v>7.6271186440677971E-2</v>
      </c>
      <c r="G132" s="10">
        <f t="shared" si="18"/>
        <v>1</v>
      </c>
      <c r="H132" s="17" t="str">
        <f t="shared" si="17"/>
        <v/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9</v>
      </c>
      <c r="D134" s="9">
        <v>19</v>
      </c>
      <c r="E134" s="10">
        <f t="shared" si="15"/>
        <v>0.12328767123287671</v>
      </c>
      <c r="F134" s="10">
        <f t="shared" si="16"/>
        <v>0.16101694915254236</v>
      </c>
      <c r="G134" s="10">
        <f t="shared" si="18"/>
        <v>1.1111111111111112</v>
      </c>
      <c r="H134" s="17">
        <f t="shared" si="17"/>
        <v>0.13698630136986301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12</v>
      </c>
      <c r="D139" s="9">
        <v>21</v>
      </c>
      <c r="E139" s="10">
        <f t="shared" si="15"/>
        <v>0.16438356164383561</v>
      </c>
      <c r="F139" s="10">
        <f t="shared" si="16"/>
        <v>0.17796610169491525</v>
      </c>
      <c r="G139" s="10">
        <f t="shared" si="18"/>
        <v>0.75</v>
      </c>
      <c r="H139" s="17">
        <f t="shared" si="17"/>
        <v>0.12328767123287671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2</v>
      </c>
      <c r="E141" s="10" t="str">
        <f t="shared" si="19"/>
        <v/>
      </c>
      <c r="F141" s="10">
        <f t="shared" si="20"/>
        <v>1.6949152542372881E-2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1</v>
      </c>
      <c r="E142" s="10" t="str">
        <f t="shared" si="19"/>
        <v/>
      </c>
      <c r="F142" s="10">
        <f t="shared" si="20"/>
        <v>8.4745762711864406E-3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15</v>
      </c>
      <c r="D143" s="9">
        <v>5</v>
      </c>
      <c r="E143" s="10">
        <f t="shared" si="19"/>
        <v>0.20547945205479451</v>
      </c>
      <c r="F143" s="10">
        <f t="shared" si="20"/>
        <v>4.2372881355932202E-2</v>
      </c>
      <c r="G143" s="10">
        <f t="shared" si="22"/>
        <v>-0.66666666666666663</v>
      </c>
      <c r="H143" s="17">
        <f t="shared" si="21"/>
        <v>-0.13698630136986301</v>
      </c>
    </row>
    <row r="144" spans="1:8" x14ac:dyDescent="0.2">
      <c r="A144" s="8"/>
      <c r="B144" s="24" t="s">
        <v>135</v>
      </c>
      <c r="C144" s="21">
        <v>12</v>
      </c>
      <c r="D144" s="9">
        <v>10</v>
      </c>
      <c r="E144" s="10">
        <f t="shared" si="19"/>
        <v>0.16438356164383561</v>
      </c>
      <c r="F144" s="10">
        <f t="shared" si="20"/>
        <v>8.4745762711864403E-2</v>
      </c>
      <c r="G144" s="10">
        <f t="shared" si="22"/>
        <v>-0.16666666666666666</v>
      </c>
      <c r="H144" s="17">
        <f t="shared" si="21"/>
        <v>-2.7397260273972601E-2</v>
      </c>
    </row>
    <row r="145" spans="1:8" x14ac:dyDescent="0.2">
      <c r="A145" s="8"/>
      <c r="B145" s="24" t="s">
        <v>136</v>
      </c>
      <c r="C145" s="21">
        <v>1</v>
      </c>
      <c r="D145" s="9">
        <v>0</v>
      </c>
      <c r="E145" s="10">
        <f t="shared" si="19"/>
        <v>1.3698630136986301E-2</v>
      </c>
      <c r="F145" s="10" t="str">
        <f t="shared" si="20"/>
        <v/>
      </c>
      <c r="G145" s="10">
        <f t="shared" si="22"/>
        <v>-1</v>
      </c>
      <c r="H145" s="17">
        <f t="shared" si="21"/>
        <v>-1.3698630136986301E-2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2</v>
      </c>
      <c r="E147" s="10" t="str">
        <f t="shared" si="19"/>
        <v/>
      </c>
      <c r="F147" s="10">
        <f t="shared" si="20"/>
        <v>1.6949152542372881E-2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5</v>
      </c>
      <c r="D151" s="9">
        <v>2</v>
      </c>
      <c r="E151" s="10">
        <f t="shared" si="19"/>
        <v>6.8493150684931503E-2</v>
      </c>
      <c r="F151" s="10">
        <f t="shared" si="20"/>
        <v>1.6949152542372881E-2</v>
      </c>
      <c r="G151" s="10">
        <f t="shared" si="22"/>
        <v>-0.6</v>
      </c>
      <c r="H151" s="17">
        <f t="shared" si="21"/>
        <v>-4.1095890410958902E-2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1</v>
      </c>
      <c r="E156" s="10" t="str">
        <f t="shared" si="19"/>
        <v/>
      </c>
      <c r="F156" s="10">
        <f t="shared" si="20"/>
        <v>8.4745762711864406E-3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1.3698630136986301E-2</v>
      </c>
      <c r="F163" s="10" t="str">
        <f t="shared" si="20"/>
        <v/>
      </c>
      <c r="G163" s="10">
        <f t="shared" si="22"/>
        <v>-1</v>
      </c>
      <c r="H163" s="17">
        <f t="shared" si="21"/>
        <v>-1.3698630136986301E-2</v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1</v>
      </c>
      <c r="D170" s="9">
        <v>0</v>
      </c>
      <c r="E170" s="10">
        <f t="shared" si="19"/>
        <v>1.3698630136986301E-2</v>
      </c>
      <c r="F170" s="10" t="str">
        <f t="shared" si="20"/>
        <v/>
      </c>
      <c r="G170" s="10">
        <f t="shared" si="22"/>
        <v>-1</v>
      </c>
      <c r="H170" s="17">
        <f t="shared" si="21"/>
        <v>-1.3698630136986301E-2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1</v>
      </c>
      <c r="E172" s="10" t="str">
        <f t="shared" si="19"/>
        <v/>
      </c>
      <c r="F172" s="10">
        <f t="shared" si="20"/>
        <v>8.4745762711864406E-3</v>
      </c>
      <c r="G172" s="10">
        <f t="shared" si="22"/>
        <v>1</v>
      </c>
      <c r="H172" s="17" t="str">
        <f t="shared" ref="H172:H175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50</v>
      </c>
      <c r="D181" s="36">
        <f>SUM(D182:D356)</f>
        <v>84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0.68</v>
      </c>
      <c r="H181" s="37">
        <f t="shared" ref="H181:H212" si="26">+IF(OR(AND(E181=""),(G181="")),"",E181*G181)</f>
        <v>0.68</v>
      </c>
    </row>
    <row r="182" spans="1:8" x14ac:dyDescent="0.2">
      <c r="A182" s="8"/>
      <c r="B182" s="23" t="s">
        <v>167</v>
      </c>
      <c r="C182" s="41">
        <v>2</v>
      </c>
      <c r="D182" s="38">
        <v>3</v>
      </c>
      <c r="E182" s="39">
        <f t="shared" si="24"/>
        <v>0.04</v>
      </c>
      <c r="F182" s="39">
        <f t="shared" si="25"/>
        <v>3.5714285714285712E-2</v>
      </c>
      <c r="G182" s="39">
        <f t="shared" ref="G182:G213" si="27">+IF(AND(C182=0,D182=0)," ",IF(C182=0,1,IF(D182=0,-1,(D182-C182)/C182)))</f>
        <v>0.5</v>
      </c>
      <c r="H182" s="40">
        <f t="shared" si="26"/>
        <v>0.02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8</v>
      </c>
      <c r="D188" s="9">
        <v>0</v>
      </c>
      <c r="E188" s="10">
        <f t="shared" si="24"/>
        <v>0.16</v>
      </c>
      <c r="F188" s="10" t="str">
        <f t="shared" si="25"/>
        <v/>
      </c>
      <c r="G188" s="10">
        <f t="shared" si="27"/>
        <v>-1</v>
      </c>
      <c r="H188" s="17">
        <f t="shared" si="26"/>
        <v>-0.16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1</v>
      </c>
      <c r="D190" s="9">
        <v>0</v>
      </c>
      <c r="E190" s="10">
        <f t="shared" si="24"/>
        <v>0.02</v>
      </c>
      <c r="F190" s="10" t="str">
        <f t="shared" si="25"/>
        <v/>
      </c>
      <c r="G190" s="10">
        <f t="shared" si="27"/>
        <v>-1</v>
      </c>
      <c r="H190" s="17">
        <f t="shared" si="26"/>
        <v>-0.02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1</v>
      </c>
      <c r="D196" s="9">
        <v>0</v>
      </c>
      <c r="E196" s="10">
        <f t="shared" si="24"/>
        <v>0.02</v>
      </c>
      <c r="F196" s="10" t="str">
        <f t="shared" si="25"/>
        <v/>
      </c>
      <c r="G196" s="10">
        <f t="shared" si="27"/>
        <v>-1</v>
      </c>
      <c r="H196" s="17">
        <f t="shared" si="26"/>
        <v>-0.02</v>
      </c>
    </row>
    <row r="197" spans="1:8" ht="25.5" x14ac:dyDescent="0.2">
      <c r="A197" s="8"/>
      <c r="B197" s="24" t="s">
        <v>182</v>
      </c>
      <c r="C197" s="21">
        <v>0</v>
      </c>
      <c r="D197" s="9">
        <v>5</v>
      </c>
      <c r="E197" s="10" t="str">
        <f t="shared" si="24"/>
        <v/>
      </c>
      <c r="F197" s="10">
        <f t="shared" si="25"/>
        <v>5.9523809523809521E-2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5</v>
      </c>
      <c r="E208" s="10" t="str">
        <f t="shared" si="24"/>
        <v/>
      </c>
      <c r="F208" s="10">
        <f t="shared" si="25"/>
        <v>5.9523809523809521E-2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</v>
      </c>
      <c r="D211" s="9">
        <v>0</v>
      </c>
      <c r="E211" s="10">
        <f t="shared" si="24"/>
        <v>0.02</v>
      </c>
      <c r="F211" s="10" t="str">
        <f t="shared" si="25"/>
        <v/>
      </c>
      <c r="G211" s="10">
        <f t="shared" si="27"/>
        <v>-1</v>
      </c>
      <c r="H211" s="17">
        <f t="shared" si="26"/>
        <v>-0.02</v>
      </c>
    </row>
    <row r="212" spans="1:8" x14ac:dyDescent="0.2">
      <c r="A212" s="8"/>
      <c r="B212" s="24" t="s">
        <v>197</v>
      </c>
      <c r="C212" s="21">
        <v>1</v>
      </c>
      <c r="D212" s="9">
        <v>0</v>
      </c>
      <c r="E212" s="10">
        <f t="shared" si="24"/>
        <v>0.02</v>
      </c>
      <c r="F212" s="10" t="str">
        <f t="shared" si="25"/>
        <v/>
      </c>
      <c r="G212" s="10">
        <f t="shared" si="27"/>
        <v>-1</v>
      </c>
      <c r="H212" s="17">
        <f t="shared" si="26"/>
        <v>-0.02</v>
      </c>
    </row>
    <row r="213" spans="1:8" x14ac:dyDescent="0.2">
      <c r="A213" s="8"/>
      <c r="B213" s="24" t="s">
        <v>198</v>
      </c>
      <c r="C213" s="21">
        <v>0</v>
      </c>
      <c r="D213" s="9">
        <v>20</v>
      </c>
      <c r="E213" s="10" t="str">
        <f t="shared" ref="E213:E244" si="28">+IF(C213=0,"",C213/C$181)</f>
        <v/>
      </c>
      <c r="F213" s="10">
        <f t="shared" ref="F213:F244" si="29">+IF(D213=0,"",D213/D$181)</f>
        <v>0.23809523809523808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10</v>
      </c>
      <c r="D218" s="9">
        <v>0</v>
      </c>
      <c r="E218" s="10">
        <f t="shared" si="28"/>
        <v>0.2</v>
      </c>
      <c r="F218" s="10" t="str">
        <f t="shared" si="29"/>
        <v/>
      </c>
      <c r="G218" s="10">
        <f t="shared" si="31"/>
        <v>-1</v>
      </c>
      <c r="H218" s="17">
        <f t="shared" si="30"/>
        <v>-0.2</v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0</v>
      </c>
      <c r="D223" s="9">
        <v>1</v>
      </c>
      <c r="E223" s="10" t="str">
        <f t="shared" si="28"/>
        <v/>
      </c>
      <c r="F223" s="10">
        <f t="shared" si="29"/>
        <v>1.1904761904761904E-2</v>
      </c>
      <c r="G223" s="10">
        <f t="shared" si="31"/>
        <v>1</v>
      </c>
      <c r="H223" s="17" t="str">
        <f t="shared" si="30"/>
        <v/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3</v>
      </c>
      <c r="E235" s="10" t="str">
        <f t="shared" si="28"/>
        <v/>
      </c>
      <c r="F235" s="10">
        <f t="shared" si="29"/>
        <v>3.5714285714285712E-2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1</v>
      </c>
      <c r="E237" s="10" t="str">
        <f t="shared" si="28"/>
        <v/>
      </c>
      <c r="F237" s="10">
        <f t="shared" si="29"/>
        <v>1.1904761904761904E-2</v>
      </c>
      <c r="G237" s="10">
        <f t="shared" si="31"/>
        <v>1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8</v>
      </c>
      <c r="D248" s="9">
        <v>0</v>
      </c>
      <c r="E248" s="10">
        <f t="shared" si="32"/>
        <v>0.16</v>
      </c>
      <c r="F248" s="10" t="str">
        <f t="shared" si="33"/>
        <v/>
      </c>
      <c r="G248" s="10">
        <f t="shared" si="35"/>
        <v>-1</v>
      </c>
      <c r="H248" s="17">
        <f t="shared" si="34"/>
        <v>-0.16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11</v>
      </c>
      <c r="D251" s="9">
        <v>8</v>
      </c>
      <c r="E251" s="10">
        <f t="shared" si="32"/>
        <v>0.22</v>
      </c>
      <c r="F251" s="10">
        <f t="shared" si="33"/>
        <v>9.5238095238095233E-2</v>
      </c>
      <c r="G251" s="10">
        <f t="shared" si="35"/>
        <v>-0.27272727272727271</v>
      </c>
      <c r="H251" s="17">
        <f t="shared" si="34"/>
        <v>-0.06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6</v>
      </c>
      <c r="D274" s="9">
        <v>2</v>
      </c>
      <c r="E274" s="10">
        <f t="shared" si="32"/>
        <v>0.12</v>
      </c>
      <c r="F274" s="10">
        <f t="shared" si="33"/>
        <v>2.3809523809523808E-2</v>
      </c>
      <c r="G274" s="10">
        <f t="shared" si="35"/>
        <v>-0.66666666666666663</v>
      </c>
      <c r="H274" s="17">
        <f t="shared" si="34"/>
        <v>-7.9999999999999988E-2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3</v>
      </c>
      <c r="E281" s="10" t="str">
        <f t="shared" si="36"/>
        <v/>
      </c>
      <c r="F281" s="10">
        <f t="shared" si="37"/>
        <v>3.5714285714285712E-2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1</v>
      </c>
      <c r="E286" s="10" t="str">
        <f t="shared" si="36"/>
        <v/>
      </c>
      <c r="F286" s="10">
        <f t="shared" si="37"/>
        <v>1.1904761904761904E-2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1</v>
      </c>
      <c r="D300" s="9">
        <v>0</v>
      </c>
      <c r="E300" s="10">
        <f t="shared" si="36"/>
        <v>0.02</v>
      </c>
      <c r="F300" s="10" t="str">
        <f t="shared" si="37"/>
        <v/>
      </c>
      <c r="G300" s="10">
        <f t="shared" si="39"/>
        <v>-1</v>
      </c>
      <c r="H300" s="17">
        <f t="shared" si="38"/>
        <v>-0.02</v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21</v>
      </c>
      <c r="E320" s="10" t="str">
        <f t="shared" si="40"/>
        <v/>
      </c>
      <c r="F320" s="10">
        <f t="shared" si="41"/>
        <v>0.25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10</v>
      </c>
      <c r="E322" s="10" t="str">
        <f t="shared" si="40"/>
        <v/>
      </c>
      <c r="F322" s="10">
        <f t="shared" si="41"/>
        <v>0.11904761904761904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1</v>
      </c>
      <c r="E331" s="10" t="str">
        <f t="shared" si="40"/>
        <v/>
      </c>
      <c r="F331" s="10">
        <f t="shared" si="41"/>
        <v>1.1904761904761904E-2</v>
      </c>
      <c r="G331" s="10">
        <f t="shared" si="43"/>
        <v>1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150</v>
      </c>
      <c r="D362" s="36">
        <f>SUM(D363:D595)</f>
        <v>165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0.1</v>
      </c>
      <c r="H362" s="37">
        <f t="shared" ref="H362:H425" si="50">+IF(OR(AND(E362=""),(G362="")),"",E362*G362)</f>
        <v>0.1</v>
      </c>
    </row>
    <row r="363" spans="1:8" x14ac:dyDescent="0.2">
      <c r="A363" s="8"/>
      <c r="B363" s="23" t="s">
        <v>342</v>
      </c>
      <c r="C363" s="41">
        <v>0</v>
      </c>
      <c r="D363" s="38">
        <v>0</v>
      </c>
      <c r="E363" s="39" t="str">
        <f t="shared" si="48"/>
        <v/>
      </c>
      <c r="F363" s="39" t="str">
        <f t="shared" si="49"/>
        <v/>
      </c>
      <c r="G363" s="39" t="str">
        <f t="shared" ref="G363:G426" si="51">+IF(AND(C363=0,D363=0)," ",IF(C363=0,1,IF(D363=0,-1,(D363-C363)/C363)))</f>
        <v xml:space="preserve"> </v>
      </c>
      <c r="H363" s="40" t="str">
        <f t="shared" si="50"/>
        <v/>
      </c>
    </row>
    <row r="364" spans="1:8" x14ac:dyDescent="0.2">
      <c r="A364" s="8"/>
      <c r="B364" s="24" t="s">
        <v>343</v>
      </c>
      <c r="C364" s="21">
        <v>1</v>
      </c>
      <c r="D364" s="9">
        <v>0</v>
      </c>
      <c r="E364" s="10">
        <f t="shared" si="48"/>
        <v>6.6666666666666671E-3</v>
      </c>
      <c r="F364" s="10" t="str">
        <f t="shared" si="49"/>
        <v/>
      </c>
      <c r="G364" s="10">
        <f t="shared" si="51"/>
        <v>-1</v>
      </c>
      <c r="H364" s="17">
        <f t="shared" si="50"/>
        <v>-6.6666666666666671E-3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0</v>
      </c>
      <c r="D368" s="9">
        <v>2</v>
      </c>
      <c r="E368" s="10" t="str">
        <f t="shared" si="48"/>
        <v/>
      </c>
      <c r="F368" s="10">
        <f t="shared" si="49"/>
        <v>1.2121212121212121E-2</v>
      </c>
      <c r="G368" s="10">
        <f t="shared" si="51"/>
        <v>1</v>
      </c>
      <c r="H368" s="17" t="str">
        <f t="shared" si="50"/>
        <v/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14</v>
      </c>
      <c r="D374" s="9">
        <v>20</v>
      </c>
      <c r="E374" s="10">
        <f t="shared" si="48"/>
        <v>9.3333333333333338E-2</v>
      </c>
      <c r="F374" s="10">
        <f t="shared" si="49"/>
        <v>0.12121212121212122</v>
      </c>
      <c r="G374" s="10">
        <f t="shared" si="51"/>
        <v>0.42857142857142855</v>
      </c>
      <c r="H374" s="17">
        <f t="shared" si="50"/>
        <v>0.04</v>
      </c>
    </row>
    <row r="375" spans="1:8" x14ac:dyDescent="0.2">
      <c r="A375" s="8"/>
      <c r="B375" s="24" t="s">
        <v>354</v>
      </c>
      <c r="C375" s="21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3</v>
      </c>
      <c r="E377" s="10" t="str">
        <f t="shared" si="48"/>
        <v/>
      </c>
      <c r="F377" s="10">
        <f t="shared" si="49"/>
        <v>1.8181818181818181E-2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</v>
      </c>
      <c r="D382" s="9">
        <v>2</v>
      </c>
      <c r="E382" s="10">
        <f t="shared" si="48"/>
        <v>1.3333333333333334E-2</v>
      </c>
      <c r="F382" s="10">
        <f t="shared" si="49"/>
        <v>1.2121212121212121E-2</v>
      </c>
      <c r="G382" s="10">
        <f t="shared" si="51"/>
        <v>0</v>
      </c>
      <c r="H382" s="17">
        <f t="shared" si="50"/>
        <v>0</v>
      </c>
    </row>
    <row r="383" spans="1:8" x14ac:dyDescent="0.2">
      <c r="A383" s="8"/>
      <c r="B383" s="24" t="s">
        <v>362</v>
      </c>
      <c r="C383" s="21">
        <v>0</v>
      </c>
      <c r="D383" s="9">
        <v>12</v>
      </c>
      <c r="E383" s="10" t="str">
        <f t="shared" si="48"/>
        <v/>
      </c>
      <c r="F383" s="10">
        <f t="shared" si="49"/>
        <v>7.2727272727272724E-2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7" t="str">
        <f t="shared" si="50"/>
        <v/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1</v>
      </c>
      <c r="E393" s="10" t="str">
        <f t="shared" si="48"/>
        <v/>
      </c>
      <c r="F393" s="10">
        <f t="shared" si="49"/>
        <v>6.0606060606060606E-3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12</v>
      </c>
      <c r="E396" s="10" t="str">
        <f t="shared" si="48"/>
        <v/>
      </c>
      <c r="F396" s="10">
        <f t="shared" si="49"/>
        <v>7.2727272727272724E-2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8</v>
      </c>
      <c r="D397" s="9">
        <v>11</v>
      </c>
      <c r="E397" s="10">
        <f t="shared" si="48"/>
        <v>5.3333333333333337E-2</v>
      </c>
      <c r="F397" s="10">
        <f t="shared" si="49"/>
        <v>6.6666666666666666E-2</v>
      </c>
      <c r="G397" s="10">
        <f t="shared" si="51"/>
        <v>0.375</v>
      </c>
      <c r="H397" s="17">
        <f t="shared" si="50"/>
        <v>0.02</v>
      </c>
    </row>
    <row r="398" spans="1:8" x14ac:dyDescent="0.2">
      <c r="A398" s="8"/>
      <c r="B398" s="24" t="s">
        <v>377</v>
      </c>
      <c r="C398" s="21">
        <v>0</v>
      </c>
      <c r="D398" s="9">
        <v>7</v>
      </c>
      <c r="E398" s="10" t="str">
        <f t="shared" si="48"/>
        <v/>
      </c>
      <c r="F398" s="10">
        <f t="shared" si="49"/>
        <v>4.2424242424242427E-2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9</v>
      </c>
      <c r="D399" s="9">
        <v>2</v>
      </c>
      <c r="E399" s="10">
        <f t="shared" si="48"/>
        <v>0.06</v>
      </c>
      <c r="F399" s="10">
        <f t="shared" si="49"/>
        <v>1.2121212121212121E-2</v>
      </c>
      <c r="G399" s="10">
        <f t="shared" si="51"/>
        <v>-0.77777777777777779</v>
      </c>
      <c r="H399" s="17">
        <f t="shared" si="50"/>
        <v>-4.6666666666666669E-2</v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7" t="str">
        <f t="shared" si="50"/>
        <v/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5</v>
      </c>
      <c r="D404" s="9">
        <v>6</v>
      </c>
      <c r="E404" s="10">
        <f t="shared" si="48"/>
        <v>3.3333333333333333E-2</v>
      </c>
      <c r="F404" s="10">
        <f t="shared" si="49"/>
        <v>3.6363636363636362E-2</v>
      </c>
      <c r="G404" s="10">
        <f t="shared" si="51"/>
        <v>0.2</v>
      </c>
      <c r="H404" s="17">
        <f t="shared" si="50"/>
        <v>6.6666666666666671E-3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51</v>
      </c>
      <c r="D410" s="9">
        <v>6</v>
      </c>
      <c r="E410" s="10">
        <f t="shared" si="48"/>
        <v>0.34</v>
      </c>
      <c r="F410" s="10">
        <f t="shared" si="49"/>
        <v>3.6363636363636362E-2</v>
      </c>
      <c r="G410" s="10">
        <f t="shared" si="51"/>
        <v>-0.88235294117647056</v>
      </c>
      <c r="H410" s="17">
        <f t="shared" si="50"/>
        <v>-0.3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2</v>
      </c>
      <c r="E413" s="10" t="str">
        <f t="shared" si="48"/>
        <v/>
      </c>
      <c r="F413" s="10">
        <f t="shared" si="49"/>
        <v>1.2121212121212121E-2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0</v>
      </c>
      <c r="D414" s="9">
        <v>0</v>
      </c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7" t="str">
        <f t="shared" si="50"/>
        <v/>
      </c>
    </row>
    <row r="415" spans="1:8" x14ac:dyDescent="0.2">
      <c r="A415" s="8"/>
      <c r="B415" s="24" t="s">
        <v>394</v>
      </c>
      <c r="C415" s="21">
        <v>3</v>
      </c>
      <c r="D415" s="9">
        <v>0</v>
      </c>
      <c r="E415" s="10">
        <f t="shared" si="48"/>
        <v>0.02</v>
      </c>
      <c r="F415" s="10" t="str">
        <f t="shared" si="49"/>
        <v/>
      </c>
      <c r="G415" s="10">
        <f t="shared" si="51"/>
        <v>-1</v>
      </c>
      <c r="H415" s="17">
        <f t="shared" si="50"/>
        <v>-0.02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9</v>
      </c>
      <c r="D421" s="9">
        <v>2</v>
      </c>
      <c r="E421" s="10">
        <f t="shared" si="48"/>
        <v>0.06</v>
      </c>
      <c r="F421" s="10">
        <f t="shared" si="49"/>
        <v>1.2121212121212121E-2</v>
      </c>
      <c r="G421" s="10">
        <f t="shared" si="51"/>
        <v>-0.77777777777777779</v>
      </c>
      <c r="H421" s="17">
        <f t="shared" si="50"/>
        <v>-4.6666666666666669E-2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11</v>
      </c>
      <c r="E428" s="10">
        <f t="shared" si="52"/>
        <v>6.6666666666666671E-3</v>
      </c>
      <c r="F428" s="10">
        <f t="shared" si="53"/>
        <v>6.6666666666666666E-2</v>
      </c>
      <c r="G428" s="10">
        <f t="shared" si="55"/>
        <v>10</v>
      </c>
      <c r="H428" s="17">
        <f t="shared" si="54"/>
        <v>6.6666666666666666E-2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50</v>
      </c>
      <c r="E437" s="10" t="str">
        <f t="shared" si="52"/>
        <v/>
      </c>
      <c r="F437" s="10">
        <f t="shared" si="53"/>
        <v>0.30303030303030304</v>
      </c>
      <c r="G437" s="10">
        <f t="shared" si="55"/>
        <v>1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10</v>
      </c>
      <c r="D478" s="9">
        <v>0</v>
      </c>
      <c r="E478" s="10">
        <f t="shared" si="52"/>
        <v>6.6666666666666666E-2</v>
      </c>
      <c r="F478" s="10" t="str">
        <f t="shared" si="53"/>
        <v/>
      </c>
      <c r="G478" s="10">
        <f t="shared" si="55"/>
        <v>-1</v>
      </c>
      <c r="H478" s="17">
        <f t="shared" si="54"/>
        <v>-6.6666666666666666E-2</v>
      </c>
    </row>
    <row r="479" spans="1:8" ht="25.5" x14ac:dyDescent="0.2">
      <c r="A479" s="8"/>
      <c r="B479" s="24" t="s">
        <v>458</v>
      </c>
      <c r="C479" s="21">
        <v>1</v>
      </c>
      <c r="D479" s="9">
        <v>0</v>
      </c>
      <c r="E479" s="10">
        <f t="shared" si="52"/>
        <v>6.6666666666666671E-3</v>
      </c>
      <c r="F479" s="10" t="str">
        <f t="shared" si="53"/>
        <v/>
      </c>
      <c r="G479" s="10">
        <f t="shared" si="55"/>
        <v>-1</v>
      </c>
      <c r="H479" s="17">
        <f t="shared" si="54"/>
        <v>-6.6666666666666671E-3</v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5</v>
      </c>
      <c r="D490" s="9">
        <v>1</v>
      </c>
      <c r="E490" s="10">
        <f t="shared" ref="E490:E553" si="56">+IF(C490=0,"",C490/C$362)</f>
        <v>3.3333333333333333E-2</v>
      </c>
      <c r="F490" s="10">
        <f t="shared" ref="F490:F553" si="57">+IF(D490=0,"",D490/D$362)</f>
        <v>6.0606060606060606E-3</v>
      </c>
      <c r="G490" s="10">
        <f t="shared" si="55"/>
        <v>-0.8</v>
      </c>
      <c r="H490" s="17">
        <f t="shared" ref="H490:H553" si="58">+IF(OR(AND(E490=""),(G490="")),"",E490*G490)</f>
        <v>-2.6666666666666668E-2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2</v>
      </c>
      <c r="D555" s="9">
        <v>0</v>
      </c>
      <c r="E555" s="10">
        <f t="shared" si="60"/>
        <v>1.3333333333333334E-2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7">
        <f t="shared" si="62"/>
        <v>-1.3333333333333334E-2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6.0606060606060606E-3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0</v>
      </c>
      <c r="D581" s="9">
        <v>5</v>
      </c>
      <c r="E581" s="10" t="str">
        <f t="shared" si="60"/>
        <v/>
      </c>
      <c r="F581" s="10">
        <f t="shared" si="61"/>
        <v>3.0303030303030304E-2</v>
      </c>
      <c r="G581" s="10">
        <f t="shared" si="63"/>
        <v>1</v>
      </c>
      <c r="H581" s="17" t="str">
        <f t="shared" si="62"/>
        <v/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23</v>
      </c>
      <c r="D585" s="9">
        <v>8</v>
      </c>
      <c r="E585" s="10">
        <f t="shared" si="60"/>
        <v>0.15333333333333332</v>
      </c>
      <c r="F585" s="10">
        <f t="shared" si="61"/>
        <v>4.8484848484848485E-2</v>
      </c>
      <c r="G585" s="10">
        <f t="shared" si="63"/>
        <v>-0.65217391304347827</v>
      </c>
      <c r="H585" s="17">
        <f t="shared" si="62"/>
        <v>-9.9999999999999992E-2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</v>
      </c>
      <c r="D588" s="9">
        <v>1</v>
      </c>
      <c r="E588" s="10">
        <f t="shared" si="60"/>
        <v>0.04</v>
      </c>
      <c r="F588" s="10">
        <f t="shared" si="61"/>
        <v>6.0606060606060606E-3</v>
      </c>
      <c r="G588" s="10">
        <f t="shared" si="63"/>
        <v>-0.83333333333333337</v>
      </c>
      <c r="H588" s="17">
        <f t="shared" si="62"/>
        <v>-3.3333333333333333E-2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23</v>
      </c>
      <c r="D601" s="36">
        <f>SUM(D602:D629)</f>
        <v>11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-0.52173913043478259</v>
      </c>
      <c r="H601" s="37">
        <f t="shared" ref="H601:H629" si="66">+IF(OR(AND(E601=""),(G601="")),"",E601*G601)</f>
        <v>-0.52173913043478259</v>
      </c>
    </row>
    <row r="602" spans="1:8" x14ac:dyDescent="0.2">
      <c r="A602" s="8"/>
      <c r="B602" s="23" t="s">
        <v>575</v>
      </c>
      <c r="C602" s="41">
        <v>0</v>
      </c>
      <c r="D602" s="38">
        <v>0</v>
      </c>
      <c r="E602" s="39" t="str">
        <f t="shared" si="64"/>
        <v/>
      </c>
      <c r="F602" s="39" t="str">
        <f t="shared" si="65"/>
        <v/>
      </c>
      <c r="G602" s="39" t="str">
        <f t="shared" ref="G602:G629" si="67">+IF(AND(C602=0,D602=0)," ",IF(C602=0,1,IF(D602=0,-1,(D602-C602)/C602)))</f>
        <v xml:space="preserve"> </v>
      </c>
      <c r="H602" s="40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2</v>
      </c>
      <c r="D604" s="9">
        <v>0</v>
      </c>
      <c r="E604" s="10">
        <f t="shared" si="64"/>
        <v>8.6956521739130432E-2</v>
      </c>
      <c r="F604" s="10" t="str">
        <f t="shared" si="65"/>
        <v/>
      </c>
      <c r="G604" s="10">
        <f t="shared" si="67"/>
        <v>-1</v>
      </c>
      <c r="H604" s="17">
        <f t="shared" si="66"/>
        <v>-8.6956521739130432E-2</v>
      </c>
    </row>
    <row r="605" spans="1:8" x14ac:dyDescent="0.2">
      <c r="A605" s="8"/>
      <c r="B605" s="24" t="s">
        <v>578</v>
      </c>
      <c r="C605" s="21">
        <v>3</v>
      </c>
      <c r="D605" s="9">
        <v>4</v>
      </c>
      <c r="E605" s="10">
        <f t="shared" si="64"/>
        <v>0.13043478260869565</v>
      </c>
      <c r="F605" s="10">
        <f t="shared" si="65"/>
        <v>0.36363636363636365</v>
      </c>
      <c r="G605" s="10">
        <f t="shared" si="67"/>
        <v>0.33333333333333331</v>
      </c>
      <c r="H605" s="17">
        <f t="shared" si="66"/>
        <v>4.3478260869565216E-2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3</v>
      </c>
      <c r="D609" s="9">
        <v>0</v>
      </c>
      <c r="E609" s="10">
        <f t="shared" si="64"/>
        <v>0.13043478260869565</v>
      </c>
      <c r="F609" s="10" t="str">
        <f t="shared" si="65"/>
        <v/>
      </c>
      <c r="G609" s="10">
        <f t="shared" si="67"/>
        <v>-1</v>
      </c>
      <c r="H609" s="17">
        <f t="shared" si="66"/>
        <v>-0.13043478260869565</v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5</v>
      </c>
      <c r="D619" s="9">
        <v>7</v>
      </c>
      <c r="E619" s="10">
        <f t="shared" si="64"/>
        <v>0.21739130434782608</v>
      </c>
      <c r="F619" s="10">
        <f t="shared" si="65"/>
        <v>0.63636363636363635</v>
      </c>
      <c r="G619" s="10">
        <f t="shared" si="67"/>
        <v>0.4</v>
      </c>
      <c r="H619" s="17">
        <f t="shared" si="66"/>
        <v>8.6956521739130432E-2</v>
      </c>
    </row>
    <row r="620" spans="1:8" x14ac:dyDescent="0.2">
      <c r="A620" s="8"/>
      <c r="B620" s="24" t="s">
        <v>593</v>
      </c>
      <c r="C620" s="21">
        <v>10</v>
      </c>
      <c r="D620" s="9">
        <v>0</v>
      </c>
      <c r="E620" s="10">
        <f t="shared" si="64"/>
        <v>0.43478260869565216</v>
      </c>
      <c r="F620" s="10" t="str">
        <f t="shared" si="65"/>
        <v/>
      </c>
      <c r="G620" s="10">
        <f t="shared" si="67"/>
        <v>-1</v>
      </c>
      <c r="H620" s="17">
        <f t="shared" si="66"/>
        <v>-0.43478260869565216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668</v>
      </c>
      <c r="C8" s="36">
        <f>+C19+C76+C181+C362+C601</f>
        <v>821</v>
      </c>
      <c r="D8" s="36">
        <f>+D19+D76+D181+D362+D601</f>
        <v>721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-0.1218026796589525</v>
      </c>
      <c r="H8" s="37">
        <f t="shared" ref="H8:H13" si="1">+IF(OR(AND(E8=""),(G8="")),"",E8*G8)</f>
        <v>-0.1218026796589525</v>
      </c>
    </row>
    <row r="9" spans="1:8" x14ac:dyDescent="0.2">
      <c r="A9" s="8"/>
      <c r="B9" s="23" t="s">
        <v>8</v>
      </c>
      <c r="C9" s="21">
        <f>+C19</f>
        <v>10</v>
      </c>
      <c r="D9" s="9">
        <f>+D19</f>
        <v>7</v>
      </c>
      <c r="E9" s="10">
        <f t="shared" ref="E9:F13" si="2">+C9/C$8</f>
        <v>1.2180267965895249E-2</v>
      </c>
      <c r="F9" s="10">
        <f t="shared" si="2"/>
        <v>9.7087378640776691E-3</v>
      </c>
      <c r="G9" s="10">
        <f t="shared" si="0"/>
        <v>-0.3</v>
      </c>
      <c r="H9" s="17">
        <f t="shared" si="1"/>
        <v>-3.6540803897685747E-3</v>
      </c>
    </row>
    <row r="10" spans="1:8" x14ac:dyDescent="0.2">
      <c r="A10" s="8"/>
      <c r="B10" s="24" t="s">
        <v>9</v>
      </c>
      <c r="C10" s="21">
        <f>+C76</f>
        <v>145</v>
      </c>
      <c r="D10" s="9">
        <f>+D76</f>
        <v>186</v>
      </c>
      <c r="E10" s="10">
        <f t="shared" si="2"/>
        <v>0.17661388550548113</v>
      </c>
      <c r="F10" s="10">
        <f t="shared" si="2"/>
        <v>0.2579750346740638</v>
      </c>
      <c r="G10" s="10">
        <f t="shared" si="0"/>
        <v>0.28275862068965518</v>
      </c>
      <c r="H10" s="17">
        <f t="shared" si="1"/>
        <v>4.9939098660170531E-2</v>
      </c>
    </row>
    <row r="11" spans="1:8" ht="25.5" x14ac:dyDescent="0.2">
      <c r="A11" s="8"/>
      <c r="B11" s="24" t="s">
        <v>10</v>
      </c>
      <c r="C11" s="21">
        <f>+C181</f>
        <v>191</v>
      </c>
      <c r="D11" s="9">
        <f>+D181</f>
        <v>160</v>
      </c>
      <c r="E11" s="10">
        <f t="shared" si="2"/>
        <v>0.23264311814859928</v>
      </c>
      <c r="F11" s="10">
        <f t="shared" si="2"/>
        <v>0.22191400832177532</v>
      </c>
      <c r="G11" s="10">
        <f t="shared" si="0"/>
        <v>-0.16230366492146597</v>
      </c>
      <c r="H11" s="17">
        <f t="shared" si="1"/>
        <v>-3.7758830694275276E-2</v>
      </c>
    </row>
    <row r="12" spans="1:8" x14ac:dyDescent="0.2">
      <c r="A12" s="8"/>
      <c r="B12" s="24" t="s">
        <v>11</v>
      </c>
      <c r="C12" s="21">
        <f>+C362</f>
        <v>357</v>
      </c>
      <c r="D12" s="9">
        <f>+D362</f>
        <v>279</v>
      </c>
      <c r="E12" s="10">
        <f t="shared" si="2"/>
        <v>0.4348355663824604</v>
      </c>
      <c r="F12" s="10">
        <f t="shared" si="2"/>
        <v>0.3869625520110957</v>
      </c>
      <c r="G12" s="10">
        <f t="shared" si="0"/>
        <v>-0.21848739495798319</v>
      </c>
      <c r="H12" s="17">
        <f t="shared" si="1"/>
        <v>-9.5006090133982951E-2</v>
      </c>
    </row>
    <row r="13" spans="1:8" ht="15.75" thickBot="1" x14ac:dyDescent="0.25">
      <c r="A13" s="8"/>
      <c r="B13" s="25" t="s">
        <v>12</v>
      </c>
      <c r="C13" s="22">
        <f>+C601</f>
        <v>118</v>
      </c>
      <c r="D13" s="18">
        <f>+D601</f>
        <v>89</v>
      </c>
      <c r="E13" s="19">
        <f t="shared" si="2"/>
        <v>0.14372716199756394</v>
      </c>
      <c r="F13" s="19">
        <f t="shared" si="2"/>
        <v>0.12343966712898752</v>
      </c>
      <c r="G13" s="19">
        <f t="shared" si="0"/>
        <v>-0.24576271186440679</v>
      </c>
      <c r="H13" s="20">
        <f t="shared" si="1"/>
        <v>-3.5322777101096221E-2</v>
      </c>
    </row>
    <row r="14" spans="1:8" x14ac:dyDescent="0.2">
      <c r="A14" s="7"/>
      <c r="B14" t="s">
        <v>13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10</v>
      </c>
      <c r="D19" s="36">
        <f>SUM(D20:D70)</f>
        <v>7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-0.3</v>
      </c>
      <c r="H19" s="37">
        <f t="shared" ref="H19:H50" si="5">+IF(OR(AND(E19=""),(G19="")),"",E19*G19)</f>
        <v>-0.3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1</v>
      </c>
      <c r="E30" s="10" t="str">
        <f t="shared" si="3"/>
        <v/>
      </c>
      <c r="F30" s="10">
        <f t="shared" si="4"/>
        <v>0.14285714285714285</v>
      </c>
      <c r="G30" s="10">
        <f t="shared" si="6"/>
        <v>1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1</v>
      </c>
      <c r="E32" s="10" t="str">
        <f t="shared" si="3"/>
        <v/>
      </c>
      <c r="F32" s="10">
        <f t="shared" si="4"/>
        <v>0.14285714285714285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0.14285714285714285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3</v>
      </c>
      <c r="E45" s="10" t="str">
        <f t="shared" si="3"/>
        <v/>
      </c>
      <c r="F45" s="10">
        <f t="shared" si="4"/>
        <v>0.42857142857142855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10</v>
      </c>
      <c r="D50" s="9">
        <v>1</v>
      </c>
      <c r="E50" s="10">
        <f t="shared" si="3"/>
        <v>1</v>
      </c>
      <c r="F50" s="10">
        <f t="shared" si="4"/>
        <v>0.14285714285714285</v>
      </c>
      <c r="G50" s="10">
        <f t="shared" si="6"/>
        <v>-0.9</v>
      </c>
      <c r="H50" s="17">
        <f t="shared" si="5"/>
        <v>-0.9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145</v>
      </c>
      <c r="D76" s="36">
        <f>SUM(D77:D175)</f>
        <v>186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0.28275862068965518</v>
      </c>
      <c r="H76" s="37">
        <f t="shared" ref="H76:H107" si="13">+IF(OR(AND(E76=""),(G76="")),"",E76*G76)</f>
        <v>0.28275862068965518</v>
      </c>
    </row>
    <row r="77" spans="1:8" x14ac:dyDescent="0.2">
      <c r="A77" s="8"/>
      <c r="B77" s="23" t="s">
        <v>67</v>
      </c>
      <c r="C77" s="41">
        <v>1</v>
      </c>
      <c r="D77" s="38">
        <v>4</v>
      </c>
      <c r="E77" s="39">
        <f t="shared" si="11"/>
        <v>6.8965517241379309E-3</v>
      </c>
      <c r="F77" s="39">
        <f t="shared" si="12"/>
        <v>2.1505376344086023E-2</v>
      </c>
      <c r="G77" s="39">
        <f t="shared" ref="G77:G108" si="14">+IF(AND(C77=0,D77=0)," ",IF(C77=0,1,IF(D77=0,-1,(D77-C77)/C77)))</f>
        <v>3</v>
      </c>
      <c r="H77" s="40">
        <f t="shared" si="13"/>
        <v>2.0689655172413793E-2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2</v>
      </c>
      <c r="D80" s="9">
        <v>8</v>
      </c>
      <c r="E80" s="10">
        <f t="shared" si="11"/>
        <v>1.3793103448275862E-2</v>
      </c>
      <c r="F80" s="10">
        <f t="shared" si="12"/>
        <v>4.3010752688172046E-2</v>
      </c>
      <c r="G80" s="10">
        <f t="shared" si="14"/>
        <v>3</v>
      </c>
      <c r="H80" s="17">
        <f t="shared" si="13"/>
        <v>4.1379310344827586E-2</v>
      </c>
    </row>
    <row r="81" spans="1:8" ht="25.5" x14ac:dyDescent="0.2">
      <c r="A81" s="8"/>
      <c r="B81" s="24" t="s">
        <v>71</v>
      </c>
      <c r="C81" s="21">
        <v>5</v>
      </c>
      <c r="D81" s="9">
        <v>11</v>
      </c>
      <c r="E81" s="10">
        <f t="shared" si="11"/>
        <v>3.4482758620689655E-2</v>
      </c>
      <c r="F81" s="10">
        <f t="shared" si="12"/>
        <v>5.9139784946236562E-2</v>
      </c>
      <c r="G81" s="10">
        <f t="shared" si="14"/>
        <v>1.2</v>
      </c>
      <c r="H81" s="17">
        <f t="shared" si="13"/>
        <v>4.1379310344827586E-2</v>
      </c>
    </row>
    <row r="82" spans="1:8" x14ac:dyDescent="0.2">
      <c r="A82" s="8"/>
      <c r="B82" s="24" t="s">
        <v>72</v>
      </c>
      <c r="C82" s="21">
        <v>1</v>
      </c>
      <c r="D82" s="9">
        <v>0</v>
      </c>
      <c r="E82" s="10">
        <f t="shared" si="11"/>
        <v>6.8965517241379309E-3</v>
      </c>
      <c r="F82" s="10" t="str">
        <f t="shared" si="12"/>
        <v/>
      </c>
      <c r="G82" s="10">
        <f t="shared" si="14"/>
        <v>-1</v>
      </c>
      <c r="H82" s="17">
        <f t="shared" si="13"/>
        <v>-6.8965517241379309E-3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0</v>
      </c>
      <c r="E87" s="10">
        <f t="shared" si="11"/>
        <v>6.8965517241379309E-3</v>
      </c>
      <c r="F87" s="10" t="str">
        <f t="shared" si="12"/>
        <v/>
      </c>
      <c r="G87" s="10">
        <f t="shared" si="14"/>
        <v>-1</v>
      </c>
      <c r="H87" s="17">
        <f t="shared" si="13"/>
        <v>-6.8965517241379309E-3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5</v>
      </c>
      <c r="D92" s="9">
        <v>0</v>
      </c>
      <c r="E92" s="10">
        <f t="shared" si="11"/>
        <v>3.4482758620689655E-2</v>
      </c>
      <c r="F92" s="10" t="str">
        <f t="shared" si="12"/>
        <v/>
      </c>
      <c r="G92" s="10">
        <f t="shared" si="14"/>
        <v>-1</v>
      </c>
      <c r="H92" s="17">
        <f t="shared" si="13"/>
        <v>-3.4482758620689655E-2</v>
      </c>
    </row>
    <row r="93" spans="1:8" x14ac:dyDescent="0.2">
      <c r="A93" s="8"/>
      <c r="B93" s="24" t="s">
        <v>84</v>
      </c>
      <c r="C93" s="21">
        <v>1</v>
      </c>
      <c r="D93" s="9">
        <v>0</v>
      </c>
      <c r="E93" s="10">
        <f t="shared" si="11"/>
        <v>6.8965517241379309E-3</v>
      </c>
      <c r="F93" s="10" t="str">
        <f t="shared" si="12"/>
        <v/>
      </c>
      <c r="G93" s="10">
        <f t="shared" si="14"/>
        <v>-1</v>
      </c>
      <c r="H93" s="17">
        <f t="shared" si="13"/>
        <v>-6.8965517241379309E-3</v>
      </c>
    </row>
    <row r="94" spans="1:8" x14ac:dyDescent="0.2">
      <c r="A94" s="8"/>
      <c r="B94" s="24" t="s">
        <v>85</v>
      </c>
      <c r="C94" s="21">
        <v>1</v>
      </c>
      <c r="D94" s="9">
        <v>8</v>
      </c>
      <c r="E94" s="10">
        <f t="shared" si="11"/>
        <v>6.8965517241379309E-3</v>
      </c>
      <c r="F94" s="10">
        <f t="shared" si="12"/>
        <v>4.3010752688172046E-2</v>
      </c>
      <c r="G94" s="10">
        <f t="shared" si="14"/>
        <v>7</v>
      </c>
      <c r="H94" s="17">
        <f t="shared" si="13"/>
        <v>4.8275862068965517E-2</v>
      </c>
    </row>
    <row r="95" spans="1:8" x14ac:dyDescent="0.2">
      <c r="A95" s="8"/>
      <c r="B95" s="24" t="s">
        <v>86</v>
      </c>
      <c r="C95" s="21">
        <v>1</v>
      </c>
      <c r="D95" s="9">
        <v>2</v>
      </c>
      <c r="E95" s="10">
        <f t="shared" si="11"/>
        <v>6.8965517241379309E-3</v>
      </c>
      <c r="F95" s="10">
        <f t="shared" si="12"/>
        <v>1.0752688172043012E-2</v>
      </c>
      <c r="G95" s="10">
        <f t="shared" si="14"/>
        <v>1</v>
      </c>
      <c r="H95" s="17">
        <f t="shared" si="13"/>
        <v>6.8965517241379309E-3</v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5.3763440860215058E-3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</v>
      </c>
      <c r="D98" s="9">
        <v>6</v>
      </c>
      <c r="E98" s="10">
        <f t="shared" si="11"/>
        <v>1.3793103448275862E-2</v>
      </c>
      <c r="F98" s="10">
        <f t="shared" si="12"/>
        <v>3.2258064516129031E-2</v>
      </c>
      <c r="G98" s="10">
        <f t="shared" si="14"/>
        <v>2</v>
      </c>
      <c r="H98" s="17">
        <f t="shared" si="13"/>
        <v>2.7586206896551724E-2</v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5.3763440860215058E-3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</v>
      </c>
      <c r="D106" s="9">
        <v>2</v>
      </c>
      <c r="E106" s="10">
        <f t="shared" si="11"/>
        <v>1.3793103448275862E-2</v>
      </c>
      <c r="F106" s="10">
        <f t="shared" si="12"/>
        <v>1.0752688172043012E-2</v>
      </c>
      <c r="G106" s="10">
        <f t="shared" si="14"/>
        <v>0</v>
      </c>
      <c r="H106" s="17">
        <f t="shared" si="13"/>
        <v>0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3</v>
      </c>
      <c r="E110" s="10" t="str">
        <f t="shared" si="15"/>
        <v/>
      </c>
      <c r="F110" s="10">
        <f t="shared" si="16"/>
        <v>1.6129032258064516E-2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3</v>
      </c>
      <c r="D111" s="9">
        <v>4</v>
      </c>
      <c r="E111" s="10">
        <f t="shared" si="15"/>
        <v>2.0689655172413793E-2</v>
      </c>
      <c r="F111" s="10">
        <f t="shared" si="16"/>
        <v>2.1505376344086023E-2</v>
      </c>
      <c r="G111" s="10">
        <f t="shared" si="18"/>
        <v>0.33333333333333331</v>
      </c>
      <c r="H111" s="17">
        <f t="shared" si="17"/>
        <v>6.8965517241379309E-3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13</v>
      </c>
      <c r="D122" s="9">
        <v>11</v>
      </c>
      <c r="E122" s="10">
        <f t="shared" si="15"/>
        <v>8.9655172413793102E-2</v>
      </c>
      <c r="F122" s="10">
        <f t="shared" si="16"/>
        <v>5.9139784946236562E-2</v>
      </c>
      <c r="G122" s="10">
        <f t="shared" si="18"/>
        <v>-0.15384615384615385</v>
      </c>
      <c r="H122" s="17">
        <f t="shared" si="17"/>
        <v>-1.3793103448275862E-2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1</v>
      </c>
      <c r="E128" s="10" t="str">
        <f t="shared" si="15"/>
        <v/>
      </c>
      <c r="F128" s="10">
        <f t="shared" si="16"/>
        <v>5.3763440860215058E-3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1</v>
      </c>
      <c r="E130" s="10" t="str">
        <f t="shared" si="15"/>
        <v/>
      </c>
      <c r="F130" s="10">
        <f t="shared" si="16"/>
        <v>5.3763440860215058E-3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5</v>
      </c>
      <c r="D132" s="9">
        <v>7</v>
      </c>
      <c r="E132" s="10">
        <f t="shared" si="15"/>
        <v>3.4482758620689655E-2</v>
      </c>
      <c r="F132" s="10">
        <f t="shared" si="16"/>
        <v>3.7634408602150539E-2</v>
      </c>
      <c r="G132" s="10">
        <f t="shared" si="18"/>
        <v>0.4</v>
      </c>
      <c r="H132" s="17">
        <f t="shared" si="17"/>
        <v>1.3793103448275862E-2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3</v>
      </c>
      <c r="D134" s="9">
        <v>6</v>
      </c>
      <c r="E134" s="10">
        <f t="shared" si="15"/>
        <v>2.0689655172413793E-2</v>
      </c>
      <c r="F134" s="10">
        <f t="shared" si="16"/>
        <v>3.2258064516129031E-2</v>
      </c>
      <c r="G134" s="10">
        <f t="shared" si="18"/>
        <v>1</v>
      </c>
      <c r="H134" s="17">
        <f t="shared" si="17"/>
        <v>2.0689655172413793E-2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</v>
      </c>
      <c r="D136" s="9">
        <v>1</v>
      </c>
      <c r="E136" s="10">
        <f t="shared" si="15"/>
        <v>1.3793103448275862E-2</v>
      </c>
      <c r="F136" s="10">
        <f t="shared" si="16"/>
        <v>5.3763440860215058E-3</v>
      </c>
      <c r="G136" s="10">
        <f t="shared" si="18"/>
        <v>-0.5</v>
      </c>
      <c r="H136" s="17">
        <f t="shared" si="17"/>
        <v>-6.8965517241379309E-3</v>
      </c>
    </row>
    <row r="137" spans="1:8" x14ac:dyDescent="0.2">
      <c r="A137" s="8"/>
      <c r="B137" s="24" t="s">
        <v>128</v>
      </c>
      <c r="C137" s="21">
        <v>1</v>
      </c>
      <c r="D137" s="9">
        <v>1</v>
      </c>
      <c r="E137" s="10">
        <f t="shared" si="15"/>
        <v>6.8965517241379309E-3</v>
      </c>
      <c r="F137" s="10">
        <f t="shared" si="16"/>
        <v>5.3763440860215058E-3</v>
      </c>
      <c r="G137" s="10">
        <f t="shared" si="18"/>
        <v>0</v>
      </c>
      <c r="H137" s="17">
        <f t="shared" si="17"/>
        <v>0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76</v>
      </c>
      <c r="D139" s="9">
        <v>86</v>
      </c>
      <c r="E139" s="10">
        <f t="shared" si="15"/>
        <v>0.52413793103448281</v>
      </c>
      <c r="F139" s="10">
        <f t="shared" si="16"/>
        <v>0.46236559139784944</v>
      </c>
      <c r="G139" s="10">
        <f t="shared" si="18"/>
        <v>0.13157894736842105</v>
      </c>
      <c r="H139" s="17">
        <f t="shared" si="17"/>
        <v>6.8965517241379309E-2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13</v>
      </c>
      <c r="D141" s="9">
        <v>6</v>
      </c>
      <c r="E141" s="10">
        <f t="shared" si="19"/>
        <v>8.9655172413793102E-2</v>
      </c>
      <c r="F141" s="10">
        <f t="shared" si="20"/>
        <v>3.2258064516129031E-2</v>
      </c>
      <c r="G141" s="10">
        <f t="shared" ref="G141:G175" si="22">+IF(AND(C141=0,D141=0)," ",IF(C141=0,1,IF(D141=0,-1,(D141-C141)/C141)))</f>
        <v>-0.53846153846153844</v>
      </c>
      <c r="H141" s="17">
        <f t="shared" si="21"/>
        <v>-4.8275862068965517E-2</v>
      </c>
    </row>
    <row r="142" spans="1:8" x14ac:dyDescent="0.2">
      <c r="A142" s="8"/>
      <c r="B142" s="24" t="s">
        <v>133</v>
      </c>
      <c r="C142" s="21">
        <v>0</v>
      </c>
      <c r="D142" s="9">
        <v>3</v>
      </c>
      <c r="E142" s="10" t="str">
        <f t="shared" si="19"/>
        <v/>
      </c>
      <c r="F142" s="10">
        <f t="shared" si="20"/>
        <v>1.6129032258064516E-2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4</v>
      </c>
      <c r="E143" s="10" t="str">
        <f t="shared" si="19"/>
        <v/>
      </c>
      <c r="F143" s="10">
        <f t="shared" si="20"/>
        <v>2.1505376344086023E-2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1</v>
      </c>
      <c r="D150" s="9">
        <v>0</v>
      </c>
      <c r="E150" s="10">
        <f t="shared" si="19"/>
        <v>6.8965517241379309E-3</v>
      </c>
      <c r="F150" s="10" t="str">
        <f t="shared" si="20"/>
        <v/>
      </c>
      <c r="G150" s="10">
        <f t="shared" si="22"/>
        <v>-1</v>
      </c>
      <c r="H150" s="17">
        <f t="shared" si="21"/>
        <v>-6.8965517241379309E-3</v>
      </c>
    </row>
    <row r="151" spans="1:8" ht="25.5" x14ac:dyDescent="0.2">
      <c r="A151" s="8"/>
      <c r="B151" s="24" t="s">
        <v>142</v>
      </c>
      <c r="C151" s="21">
        <v>4</v>
      </c>
      <c r="D151" s="9">
        <v>4</v>
      </c>
      <c r="E151" s="10">
        <f t="shared" si="19"/>
        <v>2.7586206896551724E-2</v>
      </c>
      <c r="F151" s="10">
        <f t="shared" si="20"/>
        <v>2.1505376344086023E-2</v>
      </c>
      <c r="G151" s="10">
        <f t="shared" si="22"/>
        <v>0</v>
      </c>
      <c r="H151" s="17">
        <f t="shared" si="21"/>
        <v>0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2</v>
      </c>
      <c r="E153" s="10" t="str">
        <f t="shared" si="19"/>
        <v/>
      </c>
      <c r="F153" s="10">
        <f t="shared" si="20"/>
        <v>1.0752688172043012E-2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1</v>
      </c>
      <c r="E161" s="10" t="str">
        <f t="shared" si="19"/>
        <v/>
      </c>
      <c r="F161" s="10">
        <f t="shared" si="20"/>
        <v>5.3763440860215058E-3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1</v>
      </c>
      <c r="E162" s="10" t="str">
        <f t="shared" si="19"/>
        <v/>
      </c>
      <c r="F162" s="10">
        <f t="shared" si="20"/>
        <v>5.3763440860215058E-3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6.8965517241379309E-3</v>
      </c>
      <c r="F163" s="10" t="str">
        <f t="shared" si="20"/>
        <v/>
      </c>
      <c r="G163" s="10">
        <f t="shared" si="22"/>
        <v>-1</v>
      </c>
      <c r="H163" s="17">
        <f t="shared" si="21"/>
        <v>-6.8965517241379309E-3</v>
      </c>
    </row>
    <row r="164" spans="1:8" x14ac:dyDescent="0.2">
      <c r="A164" s="8"/>
      <c r="B164" s="24" t="s">
        <v>155</v>
      </c>
      <c r="C164" s="21">
        <v>1</v>
      </c>
      <c r="D164" s="9">
        <v>1</v>
      </c>
      <c r="E164" s="10">
        <f t="shared" si="19"/>
        <v>6.8965517241379309E-3</v>
      </c>
      <c r="F164" s="10">
        <f t="shared" si="20"/>
        <v>5.3763440860215058E-3</v>
      </c>
      <c r="G164" s="10">
        <f t="shared" si="22"/>
        <v>0</v>
      </c>
      <c r="H164" s="17">
        <f t="shared" si="21"/>
        <v>0</v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175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191</v>
      </c>
      <c r="D181" s="36">
        <f>SUM(D182:D356)</f>
        <v>160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-0.16230366492146597</v>
      </c>
      <c r="H181" s="37">
        <f t="shared" ref="H181:H212" si="26">+IF(OR(AND(E181=""),(G181="")),"",E181*G181)</f>
        <v>-0.16230366492146597</v>
      </c>
    </row>
    <row r="182" spans="1:8" x14ac:dyDescent="0.2">
      <c r="A182" s="8"/>
      <c r="B182" s="23" t="s">
        <v>167</v>
      </c>
      <c r="C182" s="41">
        <v>1</v>
      </c>
      <c r="D182" s="38">
        <v>5</v>
      </c>
      <c r="E182" s="39">
        <f t="shared" si="24"/>
        <v>5.235602094240838E-3</v>
      </c>
      <c r="F182" s="39">
        <f t="shared" si="25"/>
        <v>3.125E-2</v>
      </c>
      <c r="G182" s="39">
        <f t="shared" ref="G182:G213" si="27">+IF(AND(C182=0,D182=0)," ",IF(C182=0,1,IF(D182=0,-1,(D182-C182)/C182)))</f>
        <v>4</v>
      </c>
      <c r="H182" s="40">
        <f t="shared" si="26"/>
        <v>2.0942408376963352E-2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1</v>
      </c>
      <c r="E186" s="10" t="str">
        <f t="shared" si="24"/>
        <v/>
      </c>
      <c r="F186" s="10">
        <f t="shared" si="25"/>
        <v>6.2500000000000003E-3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6</v>
      </c>
      <c r="D188" s="9">
        <v>9</v>
      </c>
      <c r="E188" s="10">
        <f t="shared" si="24"/>
        <v>3.1413612565445025E-2</v>
      </c>
      <c r="F188" s="10">
        <f t="shared" si="25"/>
        <v>5.6250000000000001E-2</v>
      </c>
      <c r="G188" s="10">
        <f t="shared" si="27"/>
        <v>0.5</v>
      </c>
      <c r="H188" s="17">
        <f t="shared" si="26"/>
        <v>1.5706806282722512E-2</v>
      </c>
    </row>
    <row r="189" spans="1:8" x14ac:dyDescent="0.2">
      <c r="A189" s="8"/>
      <c r="B189" s="24" t="s">
        <v>174</v>
      </c>
      <c r="C189" s="21">
        <v>1</v>
      </c>
      <c r="D189" s="9">
        <v>0</v>
      </c>
      <c r="E189" s="10">
        <f t="shared" si="24"/>
        <v>5.235602094240838E-3</v>
      </c>
      <c r="F189" s="10" t="str">
        <f t="shared" si="25"/>
        <v/>
      </c>
      <c r="G189" s="10">
        <f t="shared" si="27"/>
        <v>-1</v>
      </c>
      <c r="H189" s="17">
        <f t="shared" si="26"/>
        <v>-5.235602094240838E-3</v>
      </c>
    </row>
    <row r="190" spans="1:8" x14ac:dyDescent="0.2">
      <c r="A190" s="8"/>
      <c r="B190" s="24" t="s">
        <v>175</v>
      </c>
      <c r="C190" s="21">
        <v>0</v>
      </c>
      <c r="D190" s="9">
        <v>1</v>
      </c>
      <c r="E190" s="10" t="str">
        <f t="shared" si="24"/>
        <v/>
      </c>
      <c r="F190" s="10">
        <f t="shared" si="25"/>
        <v>6.2500000000000003E-3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20</v>
      </c>
      <c r="D195" s="9">
        <v>5</v>
      </c>
      <c r="E195" s="10">
        <f t="shared" si="24"/>
        <v>0.10471204188481675</v>
      </c>
      <c r="F195" s="10">
        <f t="shared" si="25"/>
        <v>3.125E-2</v>
      </c>
      <c r="G195" s="10">
        <f t="shared" si="27"/>
        <v>-0.75</v>
      </c>
      <c r="H195" s="17">
        <f t="shared" si="26"/>
        <v>-7.8534031413612565E-2</v>
      </c>
    </row>
    <row r="196" spans="1:8" x14ac:dyDescent="0.2">
      <c r="A196" s="8"/>
      <c r="B196" s="24" t="s">
        <v>181</v>
      </c>
      <c r="C196" s="21">
        <v>1</v>
      </c>
      <c r="D196" s="9">
        <v>0</v>
      </c>
      <c r="E196" s="10">
        <f t="shared" si="24"/>
        <v>5.235602094240838E-3</v>
      </c>
      <c r="F196" s="10" t="str">
        <f t="shared" si="25"/>
        <v/>
      </c>
      <c r="G196" s="10">
        <f t="shared" si="27"/>
        <v>-1</v>
      </c>
      <c r="H196" s="17">
        <f t="shared" si="26"/>
        <v>-5.235602094240838E-3</v>
      </c>
    </row>
    <row r="197" spans="1:8" ht="25.5" x14ac:dyDescent="0.2">
      <c r="A197" s="8"/>
      <c r="B197" s="24" t="s">
        <v>182</v>
      </c>
      <c r="C197" s="21">
        <v>0</v>
      </c>
      <c r="D197" s="9">
        <v>8</v>
      </c>
      <c r="E197" s="10" t="str">
        <f t="shared" si="24"/>
        <v/>
      </c>
      <c r="F197" s="10">
        <f t="shared" si="25"/>
        <v>0.05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1</v>
      </c>
      <c r="D202" s="9">
        <v>0</v>
      </c>
      <c r="E202" s="10">
        <f t="shared" si="24"/>
        <v>5.235602094240838E-3</v>
      </c>
      <c r="F202" s="10" t="str">
        <f t="shared" si="25"/>
        <v/>
      </c>
      <c r="G202" s="10">
        <f t="shared" si="27"/>
        <v>-1</v>
      </c>
      <c r="H202" s="17">
        <f t="shared" si="26"/>
        <v>-5.235602094240838E-3</v>
      </c>
    </row>
    <row r="203" spans="1:8" x14ac:dyDescent="0.2">
      <c r="A203" s="8"/>
      <c r="B203" s="24" t="s">
        <v>188</v>
      </c>
      <c r="C203" s="21">
        <v>0</v>
      </c>
      <c r="D203" s="9">
        <v>2</v>
      </c>
      <c r="E203" s="10" t="str">
        <f t="shared" si="24"/>
        <v/>
      </c>
      <c r="F203" s="10">
        <f t="shared" si="25"/>
        <v>1.2500000000000001E-2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1</v>
      </c>
      <c r="E206" s="10">
        <f t="shared" si="24"/>
        <v>5.235602094240838E-3</v>
      </c>
      <c r="F206" s="10">
        <f t="shared" si="25"/>
        <v>6.2500000000000003E-3</v>
      </c>
      <c r="G206" s="10">
        <f t="shared" si="27"/>
        <v>0</v>
      </c>
      <c r="H206" s="17">
        <f t="shared" si="26"/>
        <v>0</v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6.2500000000000003E-3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4</v>
      </c>
      <c r="E208" s="10" t="str">
        <f t="shared" si="24"/>
        <v/>
      </c>
      <c r="F208" s="10">
        <f t="shared" si="25"/>
        <v>2.5000000000000001E-2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</v>
      </c>
      <c r="D211" s="9">
        <v>0</v>
      </c>
      <c r="E211" s="10">
        <f t="shared" si="24"/>
        <v>1.0471204188481676E-2</v>
      </c>
      <c r="F211" s="10" t="str">
        <f t="shared" si="25"/>
        <v/>
      </c>
      <c r="G211" s="10">
        <f t="shared" si="27"/>
        <v>-1</v>
      </c>
      <c r="H211" s="17">
        <f t="shared" si="26"/>
        <v>-1.0471204188481676E-2</v>
      </c>
    </row>
    <row r="212" spans="1:8" x14ac:dyDescent="0.2">
      <c r="A212" s="8"/>
      <c r="B212" s="24" t="s">
        <v>197</v>
      </c>
      <c r="C212" s="21">
        <v>3</v>
      </c>
      <c r="D212" s="9">
        <v>2</v>
      </c>
      <c r="E212" s="10">
        <f t="shared" si="24"/>
        <v>1.5706806282722512E-2</v>
      </c>
      <c r="F212" s="10">
        <f t="shared" si="25"/>
        <v>1.2500000000000001E-2</v>
      </c>
      <c r="G212" s="10">
        <f t="shared" si="27"/>
        <v>-0.33333333333333331</v>
      </c>
      <c r="H212" s="17">
        <f t="shared" si="26"/>
        <v>-5.2356020942408371E-3</v>
      </c>
    </row>
    <row r="213" spans="1:8" x14ac:dyDescent="0.2">
      <c r="A213" s="8"/>
      <c r="B213" s="24" t="s">
        <v>198</v>
      </c>
      <c r="C213" s="21">
        <v>1</v>
      </c>
      <c r="D213" s="9">
        <v>11</v>
      </c>
      <c r="E213" s="10">
        <f t="shared" ref="E213:E244" si="28">+IF(C213=0,"",C213/C$181)</f>
        <v>5.235602094240838E-3</v>
      </c>
      <c r="F213" s="10">
        <f t="shared" ref="F213:F244" si="29">+IF(D213=0,"",D213/D$181)</f>
        <v>6.8750000000000006E-2</v>
      </c>
      <c r="G213" s="10">
        <f t="shared" si="27"/>
        <v>10</v>
      </c>
      <c r="H213" s="17">
        <f t="shared" ref="H213:H244" si="30">+IF(OR(AND(E213=""),(G213="")),"",E213*G213)</f>
        <v>5.2356020942408377E-2</v>
      </c>
    </row>
    <row r="214" spans="1:8" x14ac:dyDescent="0.2">
      <c r="A214" s="8"/>
      <c r="B214" s="24" t="s">
        <v>199</v>
      </c>
      <c r="C214" s="21">
        <v>52</v>
      </c>
      <c r="D214" s="9">
        <v>1</v>
      </c>
      <c r="E214" s="10">
        <f t="shared" si="28"/>
        <v>0.27225130890052357</v>
      </c>
      <c r="F214" s="10">
        <f t="shared" si="29"/>
        <v>6.2500000000000003E-3</v>
      </c>
      <c r="G214" s="10">
        <f t="shared" ref="G214:G245" si="31">+IF(AND(C214=0,D214=0)," ",IF(C214=0,1,IF(D214=0,-1,(D214-C214)/C214)))</f>
        <v>-0.98076923076923073</v>
      </c>
      <c r="H214" s="17">
        <f t="shared" si="30"/>
        <v>-0.26701570680628273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2</v>
      </c>
      <c r="D217" s="9">
        <v>0</v>
      </c>
      <c r="E217" s="10">
        <f t="shared" si="28"/>
        <v>1.0471204188481676E-2</v>
      </c>
      <c r="F217" s="10" t="str">
        <f t="shared" si="29"/>
        <v/>
      </c>
      <c r="G217" s="10">
        <f t="shared" si="31"/>
        <v>-1</v>
      </c>
      <c r="H217" s="17">
        <f t="shared" si="30"/>
        <v>-1.0471204188481676E-2</v>
      </c>
    </row>
    <row r="218" spans="1:8" x14ac:dyDescent="0.2">
      <c r="A218" s="8"/>
      <c r="B218" s="24" t="s">
        <v>203</v>
      </c>
      <c r="C218" s="21">
        <v>13</v>
      </c>
      <c r="D218" s="9">
        <v>7</v>
      </c>
      <c r="E218" s="10">
        <f t="shared" si="28"/>
        <v>6.8062827225130892E-2</v>
      </c>
      <c r="F218" s="10">
        <f t="shared" si="29"/>
        <v>4.3749999999999997E-2</v>
      </c>
      <c r="G218" s="10">
        <f t="shared" si="31"/>
        <v>-0.46153846153846156</v>
      </c>
      <c r="H218" s="17">
        <f t="shared" si="30"/>
        <v>-3.1413612565445032E-2</v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0</v>
      </c>
      <c r="D223" s="9">
        <v>3</v>
      </c>
      <c r="E223" s="10" t="str">
        <f t="shared" si="28"/>
        <v/>
      </c>
      <c r="F223" s="10">
        <f t="shared" si="29"/>
        <v>1.8749999999999999E-2</v>
      </c>
      <c r="G223" s="10">
        <f t="shared" si="31"/>
        <v>1</v>
      </c>
      <c r="H223" s="17" t="str">
        <f t="shared" si="30"/>
        <v/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3</v>
      </c>
      <c r="E228" s="10" t="str">
        <f t="shared" si="28"/>
        <v/>
      </c>
      <c r="F228" s="10">
        <f t="shared" si="29"/>
        <v>1.8749999999999999E-2</v>
      </c>
      <c r="G228" s="10">
        <f t="shared" si="31"/>
        <v>1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1</v>
      </c>
      <c r="E230" s="10" t="str">
        <f t="shared" si="28"/>
        <v/>
      </c>
      <c r="F230" s="10">
        <f t="shared" si="29"/>
        <v>6.2500000000000003E-3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</v>
      </c>
      <c r="D235" s="9">
        <v>1</v>
      </c>
      <c r="E235" s="10">
        <f t="shared" si="28"/>
        <v>5.235602094240838E-3</v>
      </c>
      <c r="F235" s="10">
        <f t="shared" si="29"/>
        <v>6.2500000000000003E-3</v>
      </c>
      <c r="G235" s="10">
        <f t="shared" si="31"/>
        <v>0</v>
      </c>
      <c r="H235" s="17">
        <f t="shared" si="30"/>
        <v>0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4</v>
      </c>
      <c r="D238" s="9">
        <v>0</v>
      </c>
      <c r="E238" s="10">
        <f t="shared" si="28"/>
        <v>2.0942408376963352E-2</v>
      </c>
      <c r="F238" s="10" t="str">
        <f t="shared" si="29"/>
        <v/>
      </c>
      <c r="G238" s="10">
        <f t="shared" si="31"/>
        <v>-1</v>
      </c>
      <c r="H238" s="17">
        <f t="shared" si="30"/>
        <v>-2.0942408376963352E-2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7</v>
      </c>
      <c r="D241" s="9">
        <v>2</v>
      </c>
      <c r="E241" s="10">
        <f t="shared" si="28"/>
        <v>3.6649214659685861E-2</v>
      </c>
      <c r="F241" s="10">
        <f t="shared" si="29"/>
        <v>1.2500000000000001E-2</v>
      </c>
      <c r="G241" s="10">
        <f t="shared" si="31"/>
        <v>-0.7142857142857143</v>
      </c>
      <c r="H241" s="17">
        <f t="shared" si="30"/>
        <v>-2.6178010471204188E-2</v>
      </c>
    </row>
    <row r="242" spans="1:8" x14ac:dyDescent="0.2">
      <c r="A242" s="8"/>
      <c r="B242" s="24" t="s">
        <v>227</v>
      </c>
      <c r="C242" s="21">
        <v>1</v>
      </c>
      <c r="D242" s="9">
        <v>0</v>
      </c>
      <c r="E242" s="10">
        <f t="shared" si="28"/>
        <v>5.235602094240838E-3</v>
      </c>
      <c r="F242" s="10" t="str">
        <f t="shared" si="29"/>
        <v/>
      </c>
      <c r="G242" s="10">
        <f t="shared" si="31"/>
        <v>-1</v>
      </c>
      <c r="H242" s="17">
        <f t="shared" si="30"/>
        <v>-5.235602094240838E-3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0</v>
      </c>
      <c r="E248" s="10">
        <f t="shared" si="32"/>
        <v>5.235602094240838E-3</v>
      </c>
      <c r="F248" s="10" t="str">
        <f t="shared" si="33"/>
        <v/>
      </c>
      <c r="G248" s="10">
        <f t="shared" si="35"/>
        <v>-1</v>
      </c>
      <c r="H248" s="17">
        <f t="shared" si="34"/>
        <v>-5.235602094240838E-3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17</v>
      </c>
      <c r="D251" s="9">
        <v>21</v>
      </c>
      <c r="E251" s="10">
        <f t="shared" si="32"/>
        <v>8.9005235602094238E-2</v>
      </c>
      <c r="F251" s="10">
        <f t="shared" si="33"/>
        <v>0.13125000000000001</v>
      </c>
      <c r="G251" s="10">
        <f t="shared" si="35"/>
        <v>0.23529411764705882</v>
      </c>
      <c r="H251" s="17">
        <f t="shared" si="34"/>
        <v>2.0942408376963349E-2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1</v>
      </c>
      <c r="E256" s="10">
        <f t="shared" si="32"/>
        <v>5.235602094240838E-3</v>
      </c>
      <c r="F256" s="10">
        <f t="shared" si="33"/>
        <v>6.2500000000000003E-3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3</v>
      </c>
      <c r="D274" s="9">
        <v>2</v>
      </c>
      <c r="E274" s="10">
        <f t="shared" si="32"/>
        <v>1.5706806282722512E-2</v>
      </c>
      <c r="F274" s="10">
        <f t="shared" si="33"/>
        <v>1.2500000000000001E-2</v>
      </c>
      <c r="G274" s="10">
        <f t="shared" si="35"/>
        <v>-0.33333333333333331</v>
      </c>
      <c r="H274" s="17">
        <f t="shared" si="34"/>
        <v>-5.2356020942408371E-3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5</v>
      </c>
      <c r="E286" s="10" t="str">
        <f t="shared" si="36"/>
        <v/>
      </c>
      <c r="F286" s="10">
        <f t="shared" si="37"/>
        <v>3.125E-2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2</v>
      </c>
      <c r="D305" s="9">
        <v>2</v>
      </c>
      <c r="E305" s="10">
        <f t="shared" si="36"/>
        <v>1.0471204188481676E-2</v>
      </c>
      <c r="F305" s="10">
        <f t="shared" si="37"/>
        <v>1.2500000000000001E-2</v>
      </c>
      <c r="G305" s="10">
        <f t="shared" si="39"/>
        <v>0</v>
      </c>
      <c r="H305" s="17">
        <f t="shared" si="38"/>
        <v>0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2</v>
      </c>
      <c r="D309" s="9">
        <v>0</v>
      </c>
      <c r="E309" s="10">
        <f t="shared" ref="E309:E340" si="40">+IF(C309=0,"",C309/C$181)</f>
        <v>1.0471204188481676E-2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-1.0471204188481676E-2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12</v>
      </c>
      <c r="D311" s="9">
        <v>10</v>
      </c>
      <c r="E311" s="10">
        <f t="shared" si="40"/>
        <v>6.2827225130890049E-2</v>
      </c>
      <c r="F311" s="10">
        <f t="shared" si="41"/>
        <v>6.25E-2</v>
      </c>
      <c r="G311" s="10">
        <f t="shared" si="43"/>
        <v>-0.16666666666666666</v>
      </c>
      <c r="H311" s="17">
        <f t="shared" si="42"/>
        <v>-1.0471204188481674E-2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5</v>
      </c>
      <c r="E317" s="10" t="str">
        <f t="shared" si="40"/>
        <v/>
      </c>
      <c r="F317" s="10">
        <f t="shared" si="41"/>
        <v>3.125E-2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3</v>
      </c>
      <c r="E319" s="10" t="str">
        <f t="shared" si="40"/>
        <v/>
      </c>
      <c r="F319" s="10">
        <f t="shared" si="41"/>
        <v>1.8749999999999999E-2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8</v>
      </c>
      <c r="E320" s="10" t="str">
        <f t="shared" si="40"/>
        <v/>
      </c>
      <c r="F320" s="10">
        <f t="shared" si="41"/>
        <v>0.05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36</v>
      </c>
      <c r="D322" s="9">
        <v>35</v>
      </c>
      <c r="E322" s="10">
        <f t="shared" si="40"/>
        <v>0.18848167539267016</v>
      </c>
      <c r="F322" s="10">
        <f t="shared" si="41"/>
        <v>0.21875</v>
      </c>
      <c r="G322" s="10">
        <f t="shared" si="43"/>
        <v>-2.7777777777777776E-2</v>
      </c>
      <c r="H322" s="17">
        <f t="shared" si="42"/>
        <v>-5.2356020942408371E-3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56" si="46">+IF(OR(AND(E341=""),(G341="")),"",E341*G341)</f>
        <v/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357</v>
      </c>
      <c r="D362" s="36">
        <f>SUM(D363:D595)</f>
        <v>279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-0.21848739495798319</v>
      </c>
      <c r="H362" s="37">
        <f t="shared" ref="H362:H425" si="50">+IF(OR(AND(E362=""),(G362="")),"",E362*G362)</f>
        <v>-0.21848739495798319</v>
      </c>
    </row>
    <row r="363" spans="1:8" x14ac:dyDescent="0.2">
      <c r="A363" s="8"/>
      <c r="B363" s="23" t="s">
        <v>342</v>
      </c>
      <c r="C363" s="41">
        <v>0</v>
      </c>
      <c r="D363" s="38">
        <v>0</v>
      </c>
      <c r="E363" s="39" t="str">
        <f t="shared" si="48"/>
        <v/>
      </c>
      <c r="F363" s="39" t="str">
        <f t="shared" si="49"/>
        <v/>
      </c>
      <c r="G363" s="39" t="str">
        <f t="shared" ref="G363:G426" si="51">+IF(AND(C363=0,D363=0)," ",IF(C363=0,1,IF(D363=0,-1,(D363-C363)/C363)))</f>
        <v xml:space="preserve"> </v>
      </c>
      <c r="H363" s="40" t="str">
        <f t="shared" si="50"/>
        <v/>
      </c>
    </row>
    <row r="364" spans="1:8" x14ac:dyDescent="0.2">
      <c r="A364" s="8"/>
      <c r="B364" s="24" t="s">
        <v>343</v>
      </c>
      <c r="C364" s="21">
        <v>1</v>
      </c>
      <c r="D364" s="9">
        <v>0</v>
      </c>
      <c r="E364" s="10">
        <f t="shared" si="48"/>
        <v>2.8011204481792717E-3</v>
      </c>
      <c r="F364" s="10" t="str">
        <f t="shared" si="49"/>
        <v/>
      </c>
      <c r="G364" s="10">
        <f t="shared" si="51"/>
        <v>-1</v>
      </c>
      <c r="H364" s="17">
        <f t="shared" si="50"/>
        <v>-2.8011204481792717E-3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4</v>
      </c>
      <c r="D368" s="9">
        <v>11</v>
      </c>
      <c r="E368" s="10">
        <f t="shared" si="48"/>
        <v>1.1204481792717087E-2</v>
      </c>
      <c r="F368" s="10">
        <f t="shared" si="49"/>
        <v>3.9426523297491037E-2</v>
      </c>
      <c r="G368" s="10">
        <f t="shared" si="51"/>
        <v>1.75</v>
      </c>
      <c r="H368" s="17">
        <f t="shared" si="50"/>
        <v>1.9607843137254902E-2</v>
      </c>
    </row>
    <row r="369" spans="1:8" x14ac:dyDescent="0.2">
      <c r="A369" s="8"/>
      <c r="B369" s="24" t="s">
        <v>348</v>
      </c>
      <c r="C369" s="21">
        <v>0</v>
      </c>
      <c r="D369" s="9">
        <v>1</v>
      </c>
      <c r="E369" s="10" t="str">
        <f t="shared" si="48"/>
        <v/>
      </c>
      <c r="F369" s="10">
        <f t="shared" si="49"/>
        <v>3.5842293906810036E-3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1</v>
      </c>
      <c r="E371" s="10">
        <f t="shared" si="48"/>
        <v>2.8011204481792717E-3</v>
      </c>
      <c r="F371" s="10">
        <f t="shared" si="49"/>
        <v>3.5842293906810036E-3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20</v>
      </c>
      <c r="D374" s="9">
        <v>15</v>
      </c>
      <c r="E374" s="10">
        <f t="shared" si="48"/>
        <v>5.6022408963585436E-2</v>
      </c>
      <c r="F374" s="10">
        <f t="shared" si="49"/>
        <v>5.3763440860215055E-2</v>
      </c>
      <c r="G374" s="10">
        <f t="shared" si="51"/>
        <v>-0.25</v>
      </c>
      <c r="H374" s="17">
        <f t="shared" si="50"/>
        <v>-1.4005602240896359E-2</v>
      </c>
    </row>
    <row r="375" spans="1:8" x14ac:dyDescent="0.2">
      <c r="A375" s="8"/>
      <c r="B375" s="24" t="s">
        <v>354</v>
      </c>
      <c r="C375" s="21">
        <v>0</v>
      </c>
      <c r="D375" s="9">
        <v>1</v>
      </c>
      <c r="E375" s="10" t="str">
        <f t="shared" si="48"/>
        <v/>
      </c>
      <c r="F375" s="10">
        <f t="shared" si="49"/>
        <v>3.5842293906810036E-3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11</v>
      </c>
      <c r="D377" s="9">
        <v>2</v>
      </c>
      <c r="E377" s="10">
        <f t="shared" si="48"/>
        <v>3.081232492997199E-2</v>
      </c>
      <c r="F377" s="10">
        <f t="shared" si="49"/>
        <v>7.1684587813620072E-3</v>
      </c>
      <c r="G377" s="10">
        <f t="shared" si="51"/>
        <v>-0.81818181818181823</v>
      </c>
      <c r="H377" s="17">
        <f t="shared" si="50"/>
        <v>-2.5210084033613449E-2</v>
      </c>
    </row>
    <row r="378" spans="1:8" x14ac:dyDescent="0.2">
      <c r="A378" s="8"/>
      <c r="B378" s="24" t="s">
        <v>357</v>
      </c>
      <c r="C378" s="21">
        <v>15</v>
      </c>
      <c r="D378" s="9">
        <v>0</v>
      </c>
      <c r="E378" s="10">
        <f t="shared" si="48"/>
        <v>4.2016806722689079E-2</v>
      </c>
      <c r="F378" s="10" t="str">
        <f t="shared" si="49"/>
        <v/>
      </c>
      <c r="G378" s="10">
        <f t="shared" si="51"/>
        <v>-1</v>
      </c>
      <c r="H378" s="17">
        <f t="shared" si="50"/>
        <v>-4.2016806722689079E-2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2</v>
      </c>
      <c r="E382" s="10" t="str">
        <f t="shared" si="48"/>
        <v/>
      </c>
      <c r="F382" s="10">
        <f t="shared" si="49"/>
        <v>7.1684587813620072E-3</v>
      </c>
      <c r="G382" s="10">
        <f t="shared" si="51"/>
        <v>1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12</v>
      </c>
      <c r="E383" s="10" t="str">
        <f t="shared" si="48"/>
        <v/>
      </c>
      <c r="F383" s="10">
        <f t="shared" si="49"/>
        <v>4.3010752688172046E-2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27</v>
      </c>
      <c r="D385" s="9">
        <v>0</v>
      </c>
      <c r="E385" s="10">
        <f t="shared" si="48"/>
        <v>7.5630252100840331E-2</v>
      </c>
      <c r="F385" s="10" t="str">
        <f t="shared" si="49"/>
        <v/>
      </c>
      <c r="G385" s="10">
        <f t="shared" si="51"/>
        <v>-1</v>
      </c>
      <c r="H385" s="17">
        <f t="shared" si="50"/>
        <v>-7.5630252100840331E-2</v>
      </c>
    </row>
    <row r="386" spans="1:8" x14ac:dyDescent="0.2">
      <c r="A386" s="8"/>
      <c r="B386" s="24" t="s">
        <v>365</v>
      </c>
      <c r="C386" s="21">
        <v>3</v>
      </c>
      <c r="D386" s="9">
        <v>5</v>
      </c>
      <c r="E386" s="10">
        <f t="shared" si="48"/>
        <v>8.4033613445378148E-3</v>
      </c>
      <c r="F386" s="10">
        <f t="shared" si="49"/>
        <v>1.7921146953405017E-2</v>
      </c>
      <c r="G386" s="10">
        <f t="shared" si="51"/>
        <v>0.66666666666666663</v>
      </c>
      <c r="H386" s="17">
        <f t="shared" si="50"/>
        <v>5.6022408963585426E-3</v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</v>
      </c>
      <c r="D392" s="9">
        <v>1</v>
      </c>
      <c r="E392" s="10">
        <f t="shared" si="48"/>
        <v>2.8011204481792717E-3</v>
      </c>
      <c r="F392" s="10">
        <f t="shared" si="49"/>
        <v>3.5842293906810036E-3</v>
      </c>
      <c r="G392" s="10">
        <f t="shared" si="51"/>
        <v>0</v>
      </c>
      <c r="H392" s="17">
        <f t="shared" si="50"/>
        <v>0</v>
      </c>
    </row>
    <row r="393" spans="1:8" x14ac:dyDescent="0.2">
      <c r="A393" s="8"/>
      <c r="B393" s="24" t="s">
        <v>372</v>
      </c>
      <c r="C393" s="21">
        <v>2</v>
      </c>
      <c r="D393" s="9">
        <v>2</v>
      </c>
      <c r="E393" s="10">
        <f t="shared" si="48"/>
        <v>5.6022408963585435E-3</v>
      </c>
      <c r="F393" s="10">
        <f t="shared" si="49"/>
        <v>7.1684587813620072E-3</v>
      </c>
      <c r="G393" s="10">
        <f t="shared" si="51"/>
        <v>0</v>
      </c>
      <c r="H393" s="17">
        <f t="shared" si="50"/>
        <v>0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16</v>
      </c>
      <c r="D397" s="9">
        <v>8</v>
      </c>
      <c r="E397" s="10">
        <f t="shared" si="48"/>
        <v>4.4817927170868348E-2</v>
      </c>
      <c r="F397" s="10">
        <f t="shared" si="49"/>
        <v>2.8673835125448029E-2</v>
      </c>
      <c r="G397" s="10">
        <f t="shared" si="51"/>
        <v>-0.5</v>
      </c>
      <c r="H397" s="17">
        <f t="shared" si="50"/>
        <v>-2.2408963585434174E-2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0</v>
      </c>
      <c r="D401" s="9">
        <v>2</v>
      </c>
      <c r="E401" s="10" t="str">
        <f t="shared" si="48"/>
        <v/>
      </c>
      <c r="F401" s="10">
        <f t="shared" si="49"/>
        <v>7.1684587813620072E-3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</v>
      </c>
      <c r="D404" s="9">
        <v>11</v>
      </c>
      <c r="E404" s="10">
        <f t="shared" si="48"/>
        <v>2.8011204481792717E-3</v>
      </c>
      <c r="F404" s="10">
        <f t="shared" si="49"/>
        <v>3.9426523297491037E-2</v>
      </c>
      <c r="G404" s="10">
        <f t="shared" si="51"/>
        <v>10</v>
      </c>
      <c r="H404" s="17">
        <f t="shared" si="50"/>
        <v>2.8011204481792718E-2</v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2.8011204481792717E-3</v>
      </c>
      <c r="F405" s="10" t="str">
        <f t="shared" si="49"/>
        <v/>
      </c>
      <c r="G405" s="10">
        <f t="shared" si="51"/>
        <v>-1</v>
      </c>
      <c r="H405" s="17">
        <f t="shared" si="50"/>
        <v>-2.8011204481792717E-3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50</v>
      </c>
      <c r="D410" s="9">
        <v>2</v>
      </c>
      <c r="E410" s="10">
        <f t="shared" si="48"/>
        <v>0.14005602240896359</v>
      </c>
      <c r="F410" s="10">
        <f t="shared" si="49"/>
        <v>7.1684587813620072E-3</v>
      </c>
      <c r="G410" s="10">
        <f t="shared" si="51"/>
        <v>-0.96</v>
      </c>
      <c r="H410" s="17">
        <f t="shared" si="50"/>
        <v>-0.13445378151260504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3</v>
      </c>
      <c r="E413" s="10" t="str">
        <f t="shared" si="48"/>
        <v/>
      </c>
      <c r="F413" s="10">
        <f t="shared" si="49"/>
        <v>1.0752688172043012E-2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0</v>
      </c>
      <c r="D414" s="9">
        <v>5</v>
      </c>
      <c r="E414" s="10" t="str">
        <f t="shared" si="48"/>
        <v/>
      </c>
      <c r="F414" s="10">
        <f t="shared" si="49"/>
        <v>1.7921146953405017E-2</v>
      </c>
      <c r="G414" s="10">
        <f t="shared" si="51"/>
        <v>1</v>
      </c>
      <c r="H414" s="17" t="str">
        <f t="shared" si="50"/>
        <v/>
      </c>
    </row>
    <row r="415" spans="1:8" x14ac:dyDescent="0.2">
      <c r="A415" s="8"/>
      <c r="B415" s="24" t="s">
        <v>394</v>
      </c>
      <c r="C415" s="21">
        <v>0</v>
      </c>
      <c r="D415" s="9">
        <v>4</v>
      </c>
      <c r="E415" s="10" t="str">
        <f t="shared" si="48"/>
        <v/>
      </c>
      <c r="F415" s="10">
        <f t="shared" si="49"/>
        <v>1.4336917562724014E-2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0</v>
      </c>
      <c r="D426" s="9">
        <v>4</v>
      </c>
      <c r="E426" s="10" t="str">
        <f t="shared" ref="E426:E489" si="52">+IF(C426=0,"",C426/C$362)</f>
        <v/>
      </c>
      <c r="F426" s="10">
        <f t="shared" ref="F426:F489" si="53">+IF(D426=0,"",D426/D$362)</f>
        <v>1.4336917562724014E-2</v>
      </c>
      <c r="G426" s="10">
        <f t="shared" si="51"/>
        <v>1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0</v>
      </c>
      <c r="E428" s="10">
        <f t="shared" si="52"/>
        <v>2.8011204481792717E-3</v>
      </c>
      <c r="F428" s="10" t="str">
        <f t="shared" si="53"/>
        <v/>
      </c>
      <c r="G428" s="10">
        <f t="shared" si="55"/>
        <v>-1</v>
      </c>
      <c r="H428" s="17">
        <f t="shared" si="54"/>
        <v>-2.8011204481792717E-3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122</v>
      </c>
      <c r="D437" s="9">
        <v>56</v>
      </c>
      <c r="E437" s="10">
        <f t="shared" si="52"/>
        <v>0.34173669467787116</v>
      </c>
      <c r="F437" s="10">
        <f t="shared" si="53"/>
        <v>0.20071684587813621</v>
      </c>
      <c r="G437" s="10">
        <f t="shared" si="55"/>
        <v>-0.54098360655737709</v>
      </c>
      <c r="H437" s="17">
        <f t="shared" si="54"/>
        <v>-0.18487394957983194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1</v>
      </c>
      <c r="D459" s="9">
        <v>0</v>
      </c>
      <c r="E459" s="10">
        <f t="shared" si="52"/>
        <v>2.8011204481792717E-3</v>
      </c>
      <c r="F459" s="10" t="str">
        <f t="shared" si="53"/>
        <v/>
      </c>
      <c r="G459" s="10">
        <f t="shared" si="55"/>
        <v>-1</v>
      </c>
      <c r="H459" s="17">
        <f t="shared" si="54"/>
        <v>-2.8011204481792717E-3</v>
      </c>
    </row>
    <row r="460" spans="1:8" x14ac:dyDescent="0.2">
      <c r="A460" s="8"/>
      <c r="B460" s="24" t="s">
        <v>439</v>
      </c>
      <c r="C460" s="21">
        <v>0</v>
      </c>
      <c r="D460" s="9">
        <v>17</v>
      </c>
      <c r="E460" s="10" t="str">
        <f t="shared" si="52"/>
        <v/>
      </c>
      <c r="F460" s="10">
        <f t="shared" si="53"/>
        <v>6.093189964157706E-2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2</v>
      </c>
      <c r="E461" s="10" t="str">
        <f t="shared" si="52"/>
        <v/>
      </c>
      <c r="F461" s="10">
        <f t="shared" si="53"/>
        <v>7.1684587813620072E-3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1</v>
      </c>
      <c r="E462" s="10" t="str">
        <f t="shared" si="52"/>
        <v/>
      </c>
      <c r="F462" s="10">
        <f t="shared" si="53"/>
        <v>3.5842293906810036E-3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3</v>
      </c>
      <c r="D463" s="9">
        <v>0</v>
      </c>
      <c r="E463" s="10">
        <f t="shared" si="52"/>
        <v>8.4033613445378148E-3</v>
      </c>
      <c r="F463" s="10" t="str">
        <f t="shared" si="53"/>
        <v/>
      </c>
      <c r="G463" s="10">
        <f t="shared" si="55"/>
        <v>-1</v>
      </c>
      <c r="H463" s="17">
        <f t="shared" si="54"/>
        <v>-8.4033613445378148E-3</v>
      </c>
    </row>
    <row r="464" spans="1:8" x14ac:dyDescent="0.2">
      <c r="A464" s="8"/>
      <c r="B464" s="24" t="s">
        <v>443</v>
      </c>
      <c r="C464" s="21">
        <v>0</v>
      </c>
      <c r="D464" s="9">
        <v>6</v>
      </c>
      <c r="E464" s="10" t="str">
        <f t="shared" si="52"/>
        <v/>
      </c>
      <c r="F464" s="10">
        <f t="shared" si="53"/>
        <v>2.1505376344086023E-2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2</v>
      </c>
      <c r="D475" s="9">
        <v>0</v>
      </c>
      <c r="E475" s="10">
        <f t="shared" si="52"/>
        <v>5.6022408963585435E-3</v>
      </c>
      <c r="F475" s="10" t="str">
        <f t="shared" si="53"/>
        <v/>
      </c>
      <c r="G475" s="10">
        <f t="shared" si="55"/>
        <v>-1</v>
      </c>
      <c r="H475" s="17">
        <f t="shared" si="54"/>
        <v>-5.6022408963585435E-3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10</v>
      </c>
      <c r="D478" s="9">
        <v>3</v>
      </c>
      <c r="E478" s="10">
        <f t="shared" si="52"/>
        <v>2.8011204481792718E-2</v>
      </c>
      <c r="F478" s="10">
        <f t="shared" si="53"/>
        <v>1.0752688172043012E-2</v>
      </c>
      <c r="G478" s="10">
        <f t="shared" si="55"/>
        <v>-0.7</v>
      </c>
      <c r="H478" s="17">
        <f t="shared" si="54"/>
        <v>-1.9607843137254902E-2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3</v>
      </c>
      <c r="D484" s="9">
        <v>3</v>
      </c>
      <c r="E484" s="10">
        <f t="shared" si="52"/>
        <v>8.4033613445378148E-3</v>
      </c>
      <c r="F484" s="10">
        <f t="shared" si="53"/>
        <v>1.0752688172043012E-2</v>
      </c>
      <c r="G484" s="10">
        <f t="shared" si="55"/>
        <v>0</v>
      </c>
      <c r="H484" s="17">
        <f t="shared" si="54"/>
        <v>0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6</v>
      </c>
      <c r="D490" s="9">
        <v>10</v>
      </c>
      <c r="E490" s="10">
        <f t="shared" ref="E490:E553" si="56">+IF(C490=0,"",C490/C$362)</f>
        <v>1.680672268907563E-2</v>
      </c>
      <c r="F490" s="10">
        <f t="shared" ref="F490:F553" si="57">+IF(D490=0,"",D490/D$362)</f>
        <v>3.5842293906810034E-2</v>
      </c>
      <c r="G490" s="10">
        <f t="shared" si="55"/>
        <v>0.66666666666666663</v>
      </c>
      <c r="H490" s="17">
        <f t="shared" ref="H490:H553" si="58">+IF(OR(AND(E490=""),(G490="")),"",E490*G490)</f>
        <v>1.1204481792717085E-2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</v>
      </c>
      <c r="D498" s="9">
        <v>3</v>
      </c>
      <c r="E498" s="10">
        <f t="shared" si="56"/>
        <v>2.8011204481792717E-3</v>
      </c>
      <c r="F498" s="10">
        <f t="shared" si="57"/>
        <v>1.0752688172043012E-2</v>
      </c>
      <c r="G498" s="10">
        <f t="shared" si="59"/>
        <v>2</v>
      </c>
      <c r="H498" s="17">
        <f t="shared" si="58"/>
        <v>5.6022408963585435E-3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1</v>
      </c>
      <c r="E500" s="10" t="str">
        <f t="shared" si="56"/>
        <v/>
      </c>
      <c r="F500" s="10">
        <f t="shared" si="57"/>
        <v>3.5842293906810036E-3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20</v>
      </c>
      <c r="E502" s="10" t="str">
        <f t="shared" si="56"/>
        <v/>
      </c>
      <c r="F502" s="10">
        <f t="shared" si="57"/>
        <v>7.1684587813620068E-2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3</v>
      </c>
      <c r="E509" s="10" t="str">
        <f t="shared" si="56"/>
        <v/>
      </c>
      <c r="F509" s="10">
        <f t="shared" si="57"/>
        <v>1.0752688172043012E-2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0</v>
      </c>
      <c r="E516" s="10">
        <f t="shared" si="56"/>
        <v>2.8011204481792717E-3</v>
      </c>
      <c r="F516" s="10" t="str">
        <f t="shared" si="57"/>
        <v/>
      </c>
      <c r="G516" s="10">
        <f t="shared" si="59"/>
        <v>-1</v>
      </c>
      <c r="H516" s="17">
        <f t="shared" si="58"/>
        <v>-2.8011204481792717E-3</v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14</v>
      </c>
      <c r="E519" s="10" t="str">
        <f t="shared" si="56"/>
        <v/>
      </c>
      <c r="F519" s="10">
        <f t="shared" si="57"/>
        <v>5.0179211469534052E-2</v>
      </c>
      <c r="G519" s="10">
        <f t="shared" si="59"/>
        <v>1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1</v>
      </c>
      <c r="D540" s="9">
        <v>1</v>
      </c>
      <c r="E540" s="10">
        <f t="shared" si="56"/>
        <v>2.8011204481792717E-3</v>
      </c>
      <c r="F540" s="10">
        <f t="shared" si="57"/>
        <v>3.5842293906810036E-3</v>
      </c>
      <c r="G540" s="10">
        <f t="shared" si="59"/>
        <v>0</v>
      </c>
      <c r="H540" s="17">
        <f t="shared" si="58"/>
        <v>0</v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32</v>
      </c>
      <c r="D558" s="9">
        <v>0</v>
      </c>
      <c r="E558" s="10">
        <f t="shared" si="60"/>
        <v>8.9635854341736695E-2</v>
      </c>
      <c r="F558" s="10" t="str">
        <f t="shared" si="61"/>
        <v/>
      </c>
      <c r="G558" s="10">
        <f t="shared" si="63"/>
        <v>-1</v>
      </c>
      <c r="H558" s="17">
        <f t="shared" si="62"/>
        <v>-8.9635854341736695E-2</v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3</v>
      </c>
      <c r="D568" s="9">
        <v>0</v>
      </c>
      <c r="E568" s="10">
        <f t="shared" si="60"/>
        <v>8.4033613445378148E-3</v>
      </c>
      <c r="F568" s="10" t="str">
        <f t="shared" si="61"/>
        <v/>
      </c>
      <c r="G568" s="10">
        <f t="shared" si="63"/>
        <v>-1</v>
      </c>
      <c r="H568" s="17">
        <f t="shared" si="62"/>
        <v>-8.4033613445378148E-3</v>
      </c>
    </row>
    <row r="569" spans="1:8" ht="25.5" x14ac:dyDescent="0.2">
      <c r="A569" s="8"/>
      <c r="B569" s="24" t="s">
        <v>548</v>
      </c>
      <c r="C569" s="21">
        <v>8</v>
      </c>
      <c r="D569" s="9">
        <v>1</v>
      </c>
      <c r="E569" s="10">
        <f t="shared" si="60"/>
        <v>2.2408963585434174E-2</v>
      </c>
      <c r="F569" s="10">
        <f t="shared" si="61"/>
        <v>3.5842293906810036E-3</v>
      </c>
      <c r="G569" s="10">
        <f t="shared" si="63"/>
        <v>-0.875</v>
      </c>
      <c r="H569" s="17">
        <f t="shared" si="62"/>
        <v>-1.9607843137254902E-2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7</v>
      </c>
      <c r="D574" s="9">
        <v>5</v>
      </c>
      <c r="E574" s="10">
        <f t="shared" si="60"/>
        <v>1.9607843137254902E-2</v>
      </c>
      <c r="F574" s="10">
        <f t="shared" si="61"/>
        <v>1.7921146953405017E-2</v>
      </c>
      <c r="G574" s="10">
        <f t="shared" si="63"/>
        <v>-0.2857142857142857</v>
      </c>
      <c r="H574" s="17">
        <f t="shared" si="62"/>
        <v>-5.6022408963585426E-3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19</v>
      </c>
      <c r="E576" s="10">
        <f t="shared" si="60"/>
        <v>2.8011204481792717E-3</v>
      </c>
      <c r="F576" s="10">
        <f t="shared" si="61"/>
        <v>6.8100358422939072E-2</v>
      </c>
      <c r="G576" s="10">
        <f t="shared" si="63"/>
        <v>18</v>
      </c>
      <c r="H576" s="17">
        <f t="shared" si="62"/>
        <v>5.0420168067226892E-2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7</v>
      </c>
      <c r="E579" s="10" t="str">
        <f t="shared" si="60"/>
        <v/>
      </c>
      <c r="F579" s="10">
        <f t="shared" si="61"/>
        <v>2.5089605734767026E-2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1</v>
      </c>
      <c r="E580" s="10" t="str">
        <f t="shared" si="60"/>
        <v/>
      </c>
      <c r="F580" s="10">
        <f t="shared" si="61"/>
        <v>3.5842293906810036E-3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2</v>
      </c>
      <c r="D581" s="9">
        <v>2</v>
      </c>
      <c r="E581" s="10">
        <f t="shared" si="60"/>
        <v>5.6022408963585435E-3</v>
      </c>
      <c r="F581" s="10">
        <f t="shared" si="61"/>
        <v>7.1684587813620072E-3</v>
      </c>
      <c r="G581" s="10">
        <f t="shared" si="63"/>
        <v>0</v>
      </c>
      <c r="H581" s="17">
        <f t="shared" si="62"/>
        <v>0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8</v>
      </c>
      <c r="E588" s="10" t="str">
        <f t="shared" si="60"/>
        <v/>
      </c>
      <c r="F588" s="10">
        <f t="shared" si="61"/>
        <v>2.8673835125448029E-2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25.5" x14ac:dyDescent="0.2">
      <c r="A590" s="8"/>
      <c r="B590" s="24" t="s">
        <v>569</v>
      </c>
      <c r="C590" s="21">
        <v>0</v>
      </c>
      <c r="D590" s="9">
        <v>4</v>
      </c>
      <c r="E590" s="10" t="str">
        <f t="shared" si="60"/>
        <v/>
      </c>
      <c r="F590" s="10">
        <f t="shared" si="61"/>
        <v>1.4336917562724014E-2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118</v>
      </c>
      <c r="D601" s="36">
        <f>SUM(D602:D629)</f>
        <v>89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-0.24576271186440679</v>
      </c>
      <c r="H601" s="37">
        <f t="shared" ref="H601:H629" si="66">+IF(OR(AND(E601=""),(G601="")),"",E601*G601)</f>
        <v>-0.24576271186440679</v>
      </c>
    </row>
    <row r="602" spans="1:8" x14ac:dyDescent="0.2">
      <c r="A602" s="8"/>
      <c r="B602" s="23" t="s">
        <v>575</v>
      </c>
      <c r="C602" s="41">
        <v>0</v>
      </c>
      <c r="D602" s="38">
        <v>1</v>
      </c>
      <c r="E602" s="39" t="str">
        <f t="shared" si="64"/>
        <v/>
      </c>
      <c r="F602" s="39">
        <f t="shared" si="65"/>
        <v>1.1235955056179775E-2</v>
      </c>
      <c r="G602" s="39">
        <f t="shared" ref="G602:G629" si="67">+IF(AND(C602=0,D602=0)," ",IF(C602=0,1,IF(D602=0,-1,(D602-C602)/C602)))</f>
        <v>1</v>
      </c>
      <c r="H602" s="40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2</v>
      </c>
      <c r="D604" s="9">
        <v>3</v>
      </c>
      <c r="E604" s="10">
        <f t="shared" si="64"/>
        <v>1.6949152542372881E-2</v>
      </c>
      <c r="F604" s="10">
        <f t="shared" si="65"/>
        <v>3.3707865168539325E-2</v>
      </c>
      <c r="G604" s="10">
        <f t="shared" si="67"/>
        <v>0.5</v>
      </c>
      <c r="H604" s="17">
        <f t="shared" si="66"/>
        <v>8.4745762711864406E-3</v>
      </c>
    </row>
    <row r="605" spans="1:8" x14ac:dyDescent="0.2">
      <c r="A605" s="8"/>
      <c r="B605" s="24" t="s">
        <v>578</v>
      </c>
      <c r="C605" s="21">
        <v>1</v>
      </c>
      <c r="D605" s="9">
        <v>4</v>
      </c>
      <c r="E605" s="10">
        <f t="shared" si="64"/>
        <v>8.4745762711864406E-3</v>
      </c>
      <c r="F605" s="10">
        <f t="shared" si="65"/>
        <v>4.49438202247191E-2</v>
      </c>
      <c r="G605" s="10">
        <f t="shared" si="67"/>
        <v>3</v>
      </c>
      <c r="H605" s="17">
        <f t="shared" si="66"/>
        <v>2.5423728813559324E-2</v>
      </c>
    </row>
    <row r="606" spans="1:8" x14ac:dyDescent="0.2">
      <c r="A606" s="8"/>
      <c r="B606" s="24" t="s">
        <v>579</v>
      </c>
      <c r="C606" s="21">
        <v>0</v>
      </c>
      <c r="D606" s="9">
        <v>5</v>
      </c>
      <c r="E606" s="10" t="str">
        <f t="shared" si="64"/>
        <v/>
      </c>
      <c r="F606" s="10">
        <f t="shared" si="65"/>
        <v>5.6179775280898875E-2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4</v>
      </c>
      <c r="E617" s="10" t="str">
        <f t="shared" si="64"/>
        <v/>
      </c>
      <c r="F617" s="10">
        <f t="shared" si="65"/>
        <v>4.49438202247191E-2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106</v>
      </c>
      <c r="D618" s="9">
        <v>37</v>
      </c>
      <c r="E618" s="10">
        <f t="shared" si="64"/>
        <v>0.89830508474576276</v>
      </c>
      <c r="F618" s="10">
        <f t="shared" si="65"/>
        <v>0.4157303370786517</v>
      </c>
      <c r="G618" s="10">
        <f t="shared" si="67"/>
        <v>-0.65094339622641506</v>
      </c>
      <c r="H618" s="17">
        <f t="shared" si="66"/>
        <v>-0.5847457627118644</v>
      </c>
    </row>
    <row r="619" spans="1:8" x14ac:dyDescent="0.2">
      <c r="A619" s="8"/>
      <c r="B619" s="24" t="s">
        <v>592</v>
      </c>
      <c r="C619" s="21">
        <v>9</v>
      </c>
      <c r="D619" s="9">
        <v>13</v>
      </c>
      <c r="E619" s="10">
        <f t="shared" si="64"/>
        <v>7.6271186440677971E-2</v>
      </c>
      <c r="F619" s="10">
        <f t="shared" si="65"/>
        <v>0.14606741573033707</v>
      </c>
      <c r="G619" s="10">
        <f t="shared" si="67"/>
        <v>0.44444444444444442</v>
      </c>
      <c r="H619" s="17">
        <f t="shared" si="66"/>
        <v>3.3898305084745763E-2</v>
      </c>
    </row>
    <row r="620" spans="1:8" x14ac:dyDescent="0.2">
      <c r="A620" s="8"/>
      <c r="B620" s="24" t="s">
        <v>593</v>
      </c>
      <c r="C620" s="21">
        <v>0</v>
      </c>
      <c r="D620" s="9">
        <v>1</v>
      </c>
      <c r="E620" s="10" t="str">
        <f t="shared" si="64"/>
        <v/>
      </c>
      <c r="F620" s="10">
        <f t="shared" si="65"/>
        <v>1.1235955056179775E-2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1</v>
      </c>
      <c r="E622" s="10" t="str">
        <f t="shared" si="64"/>
        <v/>
      </c>
      <c r="F622" s="10">
        <f t="shared" si="65"/>
        <v>1.1235955056179775E-2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20</v>
      </c>
      <c r="E623" s="10" t="str">
        <f t="shared" si="64"/>
        <v/>
      </c>
      <c r="F623" s="10">
        <f t="shared" si="65"/>
        <v>0.2247191011235955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  <c r="C630"/>
      <c r="D630"/>
      <c r="E630"/>
      <c r="F630"/>
      <c r="G630"/>
      <c r="H63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607</v>
      </c>
      <c r="F4" s="16"/>
      <c r="G4" s="16"/>
      <c r="H4" s="16"/>
    </row>
    <row r="5" spans="1:8" ht="20.45" customHeight="1" thickBot="1" x14ac:dyDescent="0.25">
      <c r="A5" s="6"/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608</v>
      </c>
      <c r="C8" s="36">
        <f>+C19+C76+C181+C362+C601</f>
        <v>4790</v>
      </c>
      <c r="D8" s="36">
        <f>+D19+D76+D181+D362+D601</f>
        <v>6052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0.26346555323590815</v>
      </c>
      <c r="H8" s="37">
        <f t="shared" ref="H8:H13" si="1">+IF(OR(AND(E8=""),(G8="")),"",E8*G8)</f>
        <v>0.26346555323590815</v>
      </c>
    </row>
    <row r="9" spans="1:8" x14ac:dyDescent="0.2">
      <c r="A9" s="8"/>
      <c r="B9" s="23" t="s">
        <v>8</v>
      </c>
      <c r="C9" s="21">
        <f>+C19</f>
        <v>48</v>
      </c>
      <c r="D9" s="9">
        <f>+D19</f>
        <v>57</v>
      </c>
      <c r="E9" s="10">
        <f t="shared" ref="E9:F13" si="2">+C9/C$8</f>
        <v>1.0020876826722338E-2</v>
      </c>
      <c r="F9" s="10">
        <f t="shared" si="2"/>
        <v>9.4183740912095176E-3</v>
      </c>
      <c r="G9" s="10">
        <f t="shared" si="0"/>
        <v>0.1875</v>
      </c>
      <c r="H9" s="17">
        <f t="shared" si="1"/>
        <v>1.8789144050104384E-3</v>
      </c>
    </row>
    <row r="10" spans="1:8" x14ac:dyDescent="0.2">
      <c r="A10" s="8"/>
      <c r="B10" s="24" t="s">
        <v>9</v>
      </c>
      <c r="C10" s="21">
        <f>+C76</f>
        <v>739</v>
      </c>
      <c r="D10" s="9">
        <f>+D76</f>
        <v>835</v>
      </c>
      <c r="E10" s="10">
        <f t="shared" si="2"/>
        <v>0.15427974947807932</v>
      </c>
      <c r="F10" s="10">
        <f t="shared" si="2"/>
        <v>0.13797091870456046</v>
      </c>
      <c r="G10" s="10">
        <f t="shared" si="0"/>
        <v>0.12990527740189445</v>
      </c>
      <c r="H10" s="17">
        <f t="shared" si="1"/>
        <v>2.0041753653444676E-2</v>
      </c>
    </row>
    <row r="11" spans="1:8" ht="25.5" x14ac:dyDescent="0.2">
      <c r="A11" s="8"/>
      <c r="B11" s="24" t="s">
        <v>10</v>
      </c>
      <c r="C11" s="21">
        <f>+C181</f>
        <v>755</v>
      </c>
      <c r="D11" s="9">
        <f>+D181</f>
        <v>577</v>
      </c>
      <c r="E11" s="10">
        <f t="shared" si="2"/>
        <v>0.15762004175365343</v>
      </c>
      <c r="F11" s="10">
        <f t="shared" si="2"/>
        <v>9.5340383344348981E-2</v>
      </c>
      <c r="G11" s="10">
        <f t="shared" si="0"/>
        <v>-0.23576158940397351</v>
      </c>
      <c r="H11" s="17">
        <f t="shared" si="1"/>
        <v>-3.7160751565762005E-2</v>
      </c>
    </row>
    <row r="12" spans="1:8" x14ac:dyDescent="0.2">
      <c r="A12" s="8"/>
      <c r="B12" s="24" t="s">
        <v>11</v>
      </c>
      <c r="C12" s="21">
        <f>+C362</f>
        <v>2600</v>
      </c>
      <c r="D12" s="9">
        <f>+D362</f>
        <v>3553</v>
      </c>
      <c r="E12" s="10">
        <f t="shared" si="2"/>
        <v>0.54279749478079331</v>
      </c>
      <c r="F12" s="10">
        <f t="shared" si="2"/>
        <v>0.5870786516853933</v>
      </c>
      <c r="G12" s="10">
        <f t="shared" si="0"/>
        <v>0.36653846153846154</v>
      </c>
      <c r="H12" s="17">
        <f t="shared" si="1"/>
        <v>0.19895615866388308</v>
      </c>
    </row>
    <row r="13" spans="1:8" ht="15.75" thickBot="1" x14ac:dyDescent="0.25">
      <c r="A13" s="8"/>
      <c r="B13" s="25" t="s">
        <v>12</v>
      </c>
      <c r="C13" s="22">
        <f>+C601</f>
        <v>648</v>
      </c>
      <c r="D13" s="18">
        <f>+D601</f>
        <v>1030</v>
      </c>
      <c r="E13" s="19">
        <f t="shared" si="2"/>
        <v>0.13528183716075157</v>
      </c>
      <c r="F13" s="19">
        <f t="shared" si="2"/>
        <v>0.17019167217448777</v>
      </c>
      <c r="G13" s="19">
        <f t="shared" si="0"/>
        <v>0.58950617283950613</v>
      </c>
      <c r="H13" s="20">
        <f t="shared" si="1"/>
        <v>7.9749478079331942E-2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48</v>
      </c>
      <c r="D19" s="36">
        <f>SUM(D20:D70)</f>
        <v>57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0.1875</v>
      </c>
      <c r="H19" s="37">
        <f t="shared" ref="H19:H50" si="5">+IF(OR(AND(E19=""),(G19="")),"",E19*G19)</f>
        <v>0.1875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33</v>
      </c>
      <c r="E25" s="10">
        <f t="shared" si="3"/>
        <v>2.0833333333333332E-2</v>
      </c>
      <c r="F25" s="10">
        <f t="shared" si="4"/>
        <v>0.57894736842105265</v>
      </c>
      <c r="G25" s="10">
        <f t="shared" si="6"/>
        <v>32</v>
      </c>
      <c r="H25" s="17">
        <f t="shared" si="5"/>
        <v>0.66666666666666663</v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3</v>
      </c>
      <c r="D27" s="9">
        <v>2</v>
      </c>
      <c r="E27" s="10">
        <f t="shared" si="3"/>
        <v>6.25E-2</v>
      </c>
      <c r="F27" s="10">
        <f t="shared" si="4"/>
        <v>3.5087719298245612E-2</v>
      </c>
      <c r="G27" s="10">
        <f t="shared" si="6"/>
        <v>-0.33333333333333331</v>
      </c>
      <c r="H27" s="17">
        <f t="shared" si="5"/>
        <v>-2.0833333333333332E-2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1</v>
      </c>
      <c r="E29" s="10" t="str">
        <f t="shared" si="3"/>
        <v/>
      </c>
      <c r="F29" s="10">
        <f t="shared" si="4"/>
        <v>1.7543859649122806E-2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13</v>
      </c>
      <c r="D30" s="9">
        <v>3</v>
      </c>
      <c r="E30" s="10">
        <f t="shared" si="3"/>
        <v>0.27083333333333331</v>
      </c>
      <c r="F30" s="10">
        <f t="shared" si="4"/>
        <v>5.2631578947368418E-2</v>
      </c>
      <c r="G30" s="10">
        <f t="shared" si="6"/>
        <v>-0.76923076923076927</v>
      </c>
      <c r="H30" s="17">
        <f t="shared" si="5"/>
        <v>-0.20833333333333334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1</v>
      </c>
      <c r="E36" s="10">
        <f t="shared" si="3"/>
        <v>4.1666666666666664E-2</v>
      </c>
      <c r="F36" s="10">
        <f t="shared" si="4"/>
        <v>1.7543859649122806E-2</v>
      </c>
      <c r="G36" s="10">
        <f t="shared" si="6"/>
        <v>-0.5</v>
      </c>
      <c r="H36" s="17">
        <f t="shared" si="5"/>
        <v>-2.0833333333333332E-2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1</v>
      </c>
      <c r="D40" s="9">
        <v>0</v>
      </c>
      <c r="E40" s="10">
        <f t="shared" si="3"/>
        <v>2.0833333333333332E-2</v>
      </c>
      <c r="F40" s="10" t="str">
        <f t="shared" si="4"/>
        <v/>
      </c>
      <c r="G40" s="10">
        <f t="shared" si="6"/>
        <v>-1</v>
      </c>
      <c r="H40" s="17">
        <f t="shared" si="5"/>
        <v>-2.0833333333333332E-2</v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12</v>
      </c>
      <c r="D45" s="9">
        <v>13</v>
      </c>
      <c r="E45" s="10">
        <f t="shared" si="3"/>
        <v>0.25</v>
      </c>
      <c r="F45" s="10">
        <f t="shared" si="4"/>
        <v>0.22807017543859648</v>
      </c>
      <c r="G45" s="10">
        <f t="shared" si="6"/>
        <v>8.3333333333333329E-2</v>
      </c>
      <c r="H45" s="17">
        <f t="shared" si="5"/>
        <v>2.0833333333333332E-2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1</v>
      </c>
      <c r="E49" s="10" t="str">
        <f t="shared" si="3"/>
        <v/>
      </c>
      <c r="F49" s="10">
        <f t="shared" si="4"/>
        <v>1.7543859649122806E-2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11</v>
      </c>
      <c r="D50" s="9">
        <v>0</v>
      </c>
      <c r="E50" s="10">
        <f t="shared" si="3"/>
        <v>0.22916666666666666</v>
      </c>
      <c r="F50" s="10" t="str">
        <f t="shared" si="4"/>
        <v/>
      </c>
      <c r="G50" s="10">
        <f t="shared" si="6"/>
        <v>-1</v>
      </c>
      <c r="H50" s="17">
        <f t="shared" si="5"/>
        <v>-0.22916666666666666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2.0833333333333332E-2</v>
      </c>
      <c r="F60" s="10" t="str">
        <f t="shared" si="8"/>
        <v/>
      </c>
      <c r="G60" s="10">
        <f t="shared" si="10"/>
        <v>-1</v>
      </c>
      <c r="H60" s="17">
        <f t="shared" si="9"/>
        <v>-2.0833333333333332E-2</v>
      </c>
    </row>
    <row r="61" spans="1:8" ht="25.5" x14ac:dyDescent="0.2">
      <c r="A61" s="8"/>
      <c r="B61" s="24" t="s">
        <v>57</v>
      </c>
      <c r="C61" s="21">
        <v>1</v>
      </c>
      <c r="D61" s="9">
        <v>1</v>
      </c>
      <c r="E61" s="10">
        <f t="shared" si="7"/>
        <v>2.0833333333333332E-2</v>
      </c>
      <c r="F61" s="10">
        <f t="shared" si="8"/>
        <v>1.7543859649122806E-2</v>
      </c>
      <c r="G61" s="10">
        <f t="shared" si="10"/>
        <v>0</v>
      </c>
      <c r="H61" s="17">
        <f t="shared" si="9"/>
        <v>0</v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1.7543859649122806E-2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0</v>
      </c>
      <c r="E64" s="10">
        <f t="shared" si="7"/>
        <v>2.0833333333333332E-2</v>
      </c>
      <c r="F64" s="10" t="str">
        <f t="shared" si="8"/>
        <v/>
      </c>
      <c r="G64" s="10">
        <f t="shared" si="10"/>
        <v>-1</v>
      </c>
      <c r="H64" s="17">
        <f t="shared" si="9"/>
        <v>-2.0833333333333332E-2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2</v>
      </c>
      <c r="D68" s="9">
        <v>0</v>
      </c>
      <c r="E68" s="10">
        <f t="shared" si="7"/>
        <v>4.1666666666666664E-2</v>
      </c>
      <c r="F68" s="10" t="str">
        <f t="shared" si="8"/>
        <v/>
      </c>
      <c r="G68" s="10">
        <f t="shared" si="10"/>
        <v>-1</v>
      </c>
      <c r="H68" s="17">
        <f t="shared" si="9"/>
        <v>-4.1666666666666664E-2</v>
      </c>
    </row>
    <row r="69" spans="1:8" x14ac:dyDescent="0.2">
      <c r="A69" s="8"/>
      <c r="B69" s="24" t="s">
        <v>65</v>
      </c>
      <c r="C69" s="21">
        <v>0</v>
      </c>
      <c r="D69" s="9">
        <v>1</v>
      </c>
      <c r="E69" s="10" t="str">
        <f t="shared" si="7"/>
        <v/>
      </c>
      <c r="F69" s="10">
        <f t="shared" si="8"/>
        <v>1.7543859649122806E-2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739</v>
      </c>
      <c r="D76" s="36">
        <f>SUM(D77:D175)</f>
        <v>835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0.12990527740189445</v>
      </c>
      <c r="H76" s="37">
        <f t="shared" ref="H76:H107" si="13">+IF(OR(AND(E76=""),(G76="")),"",E76*G76)</f>
        <v>0.12990527740189445</v>
      </c>
    </row>
    <row r="77" spans="1:8" x14ac:dyDescent="0.2">
      <c r="A77" s="8"/>
      <c r="B77" s="23" t="s">
        <v>67</v>
      </c>
      <c r="C77" s="41">
        <v>11</v>
      </c>
      <c r="D77" s="38">
        <v>9</v>
      </c>
      <c r="E77" s="39">
        <f t="shared" si="11"/>
        <v>1.4884979702300407E-2</v>
      </c>
      <c r="F77" s="39">
        <f t="shared" si="12"/>
        <v>1.0778443113772455E-2</v>
      </c>
      <c r="G77" s="39">
        <f t="shared" ref="G77:G108" si="14">+IF(AND(C77=0,D77=0)," ",IF(C77=0,1,IF(D77=0,-1,(D77-C77)/C77)))</f>
        <v>-0.18181818181818182</v>
      </c>
      <c r="H77" s="40">
        <f t="shared" si="13"/>
        <v>-2.7063599458728013E-3</v>
      </c>
    </row>
    <row r="78" spans="1:8" x14ac:dyDescent="0.2">
      <c r="A78" s="8"/>
      <c r="B78" s="24" t="s">
        <v>68</v>
      </c>
      <c r="C78" s="21">
        <v>1</v>
      </c>
      <c r="D78" s="9">
        <v>0</v>
      </c>
      <c r="E78" s="10">
        <f t="shared" si="11"/>
        <v>1.3531799729364006E-3</v>
      </c>
      <c r="F78" s="10" t="str">
        <f t="shared" si="12"/>
        <v/>
      </c>
      <c r="G78" s="10">
        <f t="shared" si="14"/>
        <v>-1</v>
      </c>
      <c r="H78" s="17">
        <f t="shared" si="13"/>
        <v>-1.3531799729364006E-3</v>
      </c>
    </row>
    <row r="79" spans="1:8" x14ac:dyDescent="0.2">
      <c r="A79" s="8"/>
      <c r="B79" s="24" t="s">
        <v>69</v>
      </c>
      <c r="C79" s="21">
        <v>1</v>
      </c>
      <c r="D79" s="9">
        <v>0</v>
      </c>
      <c r="E79" s="10">
        <f t="shared" si="11"/>
        <v>1.3531799729364006E-3</v>
      </c>
      <c r="F79" s="10" t="str">
        <f t="shared" si="12"/>
        <v/>
      </c>
      <c r="G79" s="10">
        <f t="shared" si="14"/>
        <v>-1</v>
      </c>
      <c r="H79" s="17">
        <f t="shared" si="13"/>
        <v>-1.3531799729364006E-3</v>
      </c>
    </row>
    <row r="80" spans="1:8" x14ac:dyDescent="0.2">
      <c r="A80" s="8"/>
      <c r="B80" s="24" t="s">
        <v>70</v>
      </c>
      <c r="C80" s="21">
        <v>30</v>
      </c>
      <c r="D80" s="9">
        <v>13</v>
      </c>
      <c r="E80" s="10">
        <f t="shared" si="11"/>
        <v>4.0595399188092018E-2</v>
      </c>
      <c r="F80" s="10">
        <f t="shared" si="12"/>
        <v>1.5568862275449102E-2</v>
      </c>
      <c r="G80" s="10">
        <f t="shared" si="14"/>
        <v>-0.56666666666666665</v>
      </c>
      <c r="H80" s="17">
        <f t="shared" si="13"/>
        <v>-2.3004059539918811E-2</v>
      </c>
    </row>
    <row r="81" spans="1:8" ht="25.5" x14ac:dyDescent="0.2">
      <c r="A81" s="8"/>
      <c r="B81" s="24" t="s">
        <v>71</v>
      </c>
      <c r="C81" s="21">
        <v>37</v>
      </c>
      <c r="D81" s="9">
        <v>16</v>
      </c>
      <c r="E81" s="10">
        <f t="shared" si="11"/>
        <v>5.0067658998646819E-2</v>
      </c>
      <c r="F81" s="10">
        <f t="shared" si="12"/>
        <v>1.9161676646706587E-2</v>
      </c>
      <c r="G81" s="10">
        <f t="shared" si="14"/>
        <v>-0.56756756756756754</v>
      </c>
      <c r="H81" s="17">
        <f t="shared" si="13"/>
        <v>-2.8416779431664409E-2</v>
      </c>
    </row>
    <row r="82" spans="1:8" x14ac:dyDescent="0.2">
      <c r="A82" s="8"/>
      <c r="B82" s="24" t="s">
        <v>72</v>
      </c>
      <c r="C82" s="21">
        <v>5</v>
      </c>
      <c r="D82" s="9">
        <v>16</v>
      </c>
      <c r="E82" s="10">
        <f t="shared" si="11"/>
        <v>6.7658998646820028E-3</v>
      </c>
      <c r="F82" s="10">
        <f t="shared" si="12"/>
        <v>1.9161676646706587E-2</v>
      </c>
      <c r="G82" s="10">
        <f t="shared" si="14"/>
        <v>2.2000000000000002</v>
      </c>
      <c r="H82" s="17">
        <f t="shared" si="13"/>
        <v>1.4884979702300407E-2</v>
      </c>
    </row>
    <row r="83" spans="1:8" x14ac:dyDescent="0.2">
      <c r="A83" s="8"/>
      <c r="B83" s="24" t="s">
        <v>73</v>
      </c>
      <c r="C83" s="21">
        <v>3</v>
      </c>
      <c r="D83" s="9">
        <v>0</v>
      </c>
      <c r="E83" s="10">
        <f t="shared" si="11"/>
        <v>4.0595399188092015E-3</v>
      </c>
      <c r="F83" s="10" t="str">
        <f t="shared" si="12"/>
        <v/>
      </c>
      <c r="G83" s="10">
        <f t="shared" si="14"/>
        <v>-1</v>
      </c>
      <c r="H83" s="17">
        <f t="shared" si="13"/>
        <v>-4.0595399188092015E-3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0</v>
      </c>
      <c r="E87" s="10">
        <f t="shared" si="11"/>
        <v>1.3531799729364006E-3</v>
      </c>
      <c r="F87" s="10" t="str">
        <f t="shared" si="12"/>
        <v/>
      </c>
      <c r="G87" s="10">
        <f t="shared" si="14"/>
        <v>-1</v>
      </c>
      <c r="H87" s="17">
        <f t="shared" si="13"/>
        <v>-1.3531799729364006E-3</v>
      </c>
    </row>
    <row r="88" spans="1:8" x14ac:dyDescent="0.2">
      <c r="A88" s="8"/>
      <c r="B88" s="24" t="s">
        <v>79</v>
      </c>
      <c r="C88" s="21">
        <v>3</v>
      </c>
      <c r="D88" s="9">
        <v>5</v>
      </c>
      <c r="E88" s="10">
        <f t="shared" si="11"/>
        <v>4.0595399188092015E-3</v>
      </c>
      <c r="F88" s="10">
        <f t="shared" si="12"/>
        <v>5.9880239520958087E-3</v>
      </c>
      <c r="G88" s="10">
        <f t="shared" si="14"/>
        <v>0.66666666666666663</v>
      </c>
      <c r="H88" s="17">
        <f t="shared" si="13"/>
        <v>2.7063599458728009E-3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1</v>
      </c>
      <c r="E91" s="10" t="str">
        <f t="shared" si="11"/>
        <v/>
      </c>
      <c r="F91" s="10">
        <f t="shared" si="12"/>
        <v>1.1976047904191617E-3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8</v>
      </c>
      <c r="D92" s="9">
        <v>8</v>
      </c>
      <c r="E92" s="10">
        <f t="shared" si="11"/>
        <v>1.0825439783491205E-2</v>
      </c>
      <c r="F92" s="10">
        <f t="shared" si="12"/>
        <v>9.5808383233532933E-3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24" t="s">
        <v>84</v>
      </c>
      <c r="C93" s="21">
        <v>5</v>
      </c>
      <c r="D93" s="9">
        <v>5</v>
      </c>
      <c r="E93" s="10">
        <f t="shared" si="11"/>
        <v>6.7658998646820028E-3</v>
      </c>
      <c r="F93" s="10">
        <f t="shared" si="12"/>
        <v>5.9880239520958087E-3</v>
      </c>
      <c r="G93" s="10">
        <f t="shared" si="14"/>
        <v>0</v>
      </c>
      <c r="H93" s="17">
        <f t="shared" si="13"/>
        <v>0</v>
      </c>
    </row>
    <row r="94" spans="1:8" x14ac:dyDescent="0.2">
      <c r="A94" s="8"/>
      <c r="B94" s="24" t="s">
        <v>85</v>
      </c>
      <c r="C94" s="21">
        <v>20</v>
      </c>
      <c r="D94" s="9">
        <v>28</v>
      </c>
      <c r="E94" s="10">
        <f t="shared" si="11"/>
        <v>2.7063599458728011E-2</v>
      </c>
      <c r="F94" s="10">
        <f t="shared" si="12"/>
        <v>3.3532934131736525E-2</v>
      </c>
      <c r="G94" s="10">
        <f t="shared" si="14"/>
        <v>0.4</v>
      </c>
      <c r="H94" s="17">
        <f t="shared" si="13"/>
        <v>1.0825439783491205E-2</v>
      </c>
    </row>
    <row r="95" spans="1:8" x14ac:dyDescent="0.2">
      <c r="A95" s="8"/>
      <c r="B95" s="24" t="s">
        <v>86</v>
      </c>
      <c r="C95" s="21">
        <v>11</v>
      </c>
      <c r="D95" s="9">
        <v>4</v>
      </c>
      <c r="E95" s="10">
        <f t="shared" si="11"/>
        <v>1.4884979702300407E-2</v>
      </c>
      <c r="F95" s="10">
        <f t="shared" si="12"/>
        <v>4.7904191616766467E-3</v>
      </c>
      <c r="G95" s="10">
        <f t="shared" si="14"/>
        <v>-0.63636363636363635</v>
      </c>
      <c r="H95" s="17">
        <f t="shared" si="13"/>
        <v>-9.4722598105548041E-3</v>
      </c>
    </row>
    <row r="96" spans="1:8" x14ac:dyDescent="0.2">
      <c r="A96" s="8"/>
      <c r="B96" s="24" t="s">
        <v>87</v>
      </c>
      <c r="C96" s="21">
        <v>0</v>
      </c>
      <c r="D96" s="9">
        <v>10</v>
      </c>
      <c r="E96" s="10" t="str">
        <f t="shared" si="11"/>
        <v/>
      </c>
      <c r="F96" s="10">
        <f t="shared" si="12"/>
        <v>1.1976047904191617E-2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1</v>
      </c>
      <c r="E97" s="10" t="str">
        <f t="shared" si="11"/>
        <v/>
      </c>
      <c r="F97" s="10">
        <f t="shared" si="12"/>
        <v>1.1976047904191617E-3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45</v>
      </c>
      <c r="D98" s="9">
        <v>21</v>
      </c>
      <c r="E98" s="10">
        <f t="shared" si="11"/>
        <v>6.0893098782138028E-2</v>
      </c>
      <c r="F98" s="10">
        <f t="shared" si="12"/>
        <v>2.5149700598802394E-2</v>
      </c>
      <c r="G98" s="10">
        <f t="shared" si="14"/>
        <v>-0.53333333333333333</v>
      </c>
      <c r="H98" s="17">
        <f t="shared" si="13"/>
        <v>-3.2476319350473612E-2</v>
      </c>
    </row>
    <row r="99" spans="1:8" x14ac:dyDescent="0.2">
      <c r="A99" s="8"/>
      <c r="B99" s="24" t="s">
        <v>90</v>
      </c>
      <c r="C99" s="21">
        <v>1</v>
      </c>
      <c r="D99" s="9">
        <v>10</v>
      </c>
      <c r="E99" s="10">
        <f t="shared" si="11"/>
        <v>1.3531799729364006E-3</v>
      </c>
      <c r="F99" s="10">
        <f t="shared" si="12"/>
        <v>1.1976047904191617E-2</v>
      </c>
      <c r="G99" s="10">
        <f t="shared" si="14"/>
        <v>9</v>
      </c>
      <c r="H99" s="17">
        <f t="shared" si="13"/>
        <v>1.2178619756427606E-2</v>
      </c>
    </row>
    <row r="100" spans="1:8" x14ac:dyDescent="0.2">
      <c r="A100" s="8"/>
      <c r="B100" s="24" t="s">
        <v>91</v>
      </c>
      <c r="C100" s="21">
        <v>9</v>
      </c>
      <c r="D100" s="9">
        <v>6</v>
      </c>
      <c r="E100" s="10">
        <f t="shared" si="11"/>
        <v>1.2178619756427604E-2</v>
      </c>
      <c r="F100" s="10">
        <f t="shared" si="12"/>
        <v>7.18562874251497E-3</v>
      </c>
      <c r="G100" s="10">
        <f t="shared" si="14"/>
        <v>-0.33333333333333331</v>
      </c>
      <c r="H100" s="17">
        <f t="shared" si="13"/>
        <v>-4.0595399188092015E-3</v>
      </c>
    </row>
    <row r="101" spans="1:8" x14ac:dyDescent="0.2">
      <c r="A101" s="8"/>
      <c r="B101" s="24" t="s">
        <v>92</v>
      </c>
      <c r="C101" s="21">
        <v>1</v>
      </c>
      <c r="D101" s="9">
        <v>3</v>
      </c>
      <c r="E101" s="10">
        <f t="shared" si="11"/>
        <v>1.3531799729364006E-3</v>
      </c>
      <c r="F101" s="10">
        <f t="shared" si="12"/>
        <v>3.592814371257485E-3</v>
      </c>
      <c r="G101" s="10">
        <f t="shared" si="14"/>
        <v>2</v>
      </c>
      <c r="H101" s="17">
        <f t="shared" si="13"/>
        <v>2.7063599458728013E-3</v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1.1976047904191617E-3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1</v>
      </c>
      <c r="E104" s="10" t="str">
        <f t="shared" si="11"/>
        <v/>
      </c>
      <c r="F104" s="10">
        <f t="shared" si="12"/>
        <v>1.1976047904191617E-3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8</v>
      </c>
      <c r="D106" s="9">
        <v>5</v>
      </c>
      <c r="E106" s="10">
        <f t="shared" si="11"/>
        <v>1.0825439783491205E-2</v>
      </c>
      <c r="F106" s="10">
        <f t="shared" si="12"/>
        <v>5.9880239520958087E-3</v>
      </c>
      <c r="G106" s="10">
        <f t="shared" si="14"/>
        <v>-0.375</v>
      </c>
      <c r="H106" s="17">
        <f t="shared" si="13"/>
        <v>-4.0595399188092015E-3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18</v>
      </c>
      <c r="D109" s="9">
        <v>2</v>
      </c>
      <c r="E109" s="10">
        <f t="shared" si="15"/>
        <v>2.4357239512855209E-2</v>
      </c>
      <c r="F109" s="10">
        <f t="shared" si="16"/>
        <v>2.3952095808383233E-3</v>
      </c>
      <c r="G109" s="10">
        <f t="shared" ref="G109:G140" si="18">+IF(AND(C109=0,D109=0)," ",IF(C109=0,1,IF(D109=0,-1,(D109-C109)/C109)))</f>
        <v>-0.88888888888888884</v>
      </c>
      <c r="H109" s="17">
        <f t="shared" si="17"/>
        <v>-2.1650879566982407E-2</v>
      </c>
    </row>
    <row r="110" spans="1:8" x14ac:dyDescent="0.2">
      <c r="A110" s="8"/>
      <c r="B110" s="24" t="s">
        <v>101</v>
      </c>
      <c r="C110" s="21">
        <v>7</v>
      </c>
      <c r="D110" s="9">
        <v>14</v>
      </c>
      <c r="E110" s="10">
        <f t="shared" si="15"/>
        <v>9.4722598105548041E-3</v>
      </c>
      <c r="F110" s="10">
        <f t="shared" si="16"/>
        <v>1.6766467065868262E-2</v>
      </c>
      <c r="G110" s="10">
        <f t="shared" si="18"/>
        <v>1</v>
      </c>
      <c r="H110" s="17">
        <f t="shared" si="17"/>
        <v>9.4722598105548041E-3</v>
      </c>
    </row>
    <row r="111" spans="1:8" x14ac:dyDescent="0.2">
      <c r="A111" s="8"/>
      <c r="B111" s="24" t="s">
        <v>102</v>
      </c>
      <c r="C111" s="21">
        <v>26</v>
      </c>
      <c r="D111" s="9">
        <v>18</v>
      </c>
      <c r="E111" s="10">
        <f t="shared" si="15"/>
        <v>3.5182679296346414E-2</v>
      </c>
      <c r="F111" s="10">
        <f t="shared" si="16"/>
        <v>2.1556886227544911E-2</v>
      </c>
      <c r="G111" s="10">
        <f t="shared" si="18"/>
        <v>-0.30769230769230771</v>
      </c>
      <c r="H111" s="17">
        <f t="shared" si="17"/>
        <v>-1.0825439783491205E-2</v>
      </c>
    </row>
    <row r="112" spans="1:8" x14ac:dyDescent="0.2">
      <c r="A112" s="8"/>
      <c r="B112" s="24" t="s">
        <v>103</v>
      </c>
      <c r="C112" s="21">
        <v>1</v>
      </c>
      <c r="D112" s="9">
        <v>0</v>
      </c>
      <c r="E112" s="10">
        <f t="shared" si="15"/>
        <v>1.3531799729364006E-3</v>
      </c>
      <c r="F112" s="10" t="str">
        <f t="shared" si="16"/>
        <v/>
      </c>
      <c r="G112" s="10">
        <f t="shared" si="18"/>
        <v>-1</v>
      </c>
      <c r="H112" s="17">
        <f t="shared" si="17"/>
        <v>-1.3531799729364006E-3</v>
      </c>
    </row>
    <row r="113" spans="1:8" x14ac:dyDescent="0.2">
      <c r="A113" s="8"/>
      <c r="B113" s="24" t="s">
        <v>104</v>
      </c>
      <c r="C113" s="21">
        <v>2</v>
      </c>
      <c r="D113" s="9">
        <v>0</v>
      </c>
      <c r="E113" s="10">
        <f t="shared" si="15"/>
        <v>2.7063599458728013E-3</v>
      </c>
      <c r="F113" s="10" t="str">
        <f t="shared" si="16"/>
        <v/>
      </c>
      <c r="G113" s="10">
        <f t="shared" si="18"/>
        <v>-1</v>
      </c>
      <c r="H113" s="17">
        <f t="shared" si="17"/>
        <v>-2.7063599458728013E-3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6</v>
      </c>
      <c r="D115" s="9">
        <v>0</v>
      </c>
      <c r="E115" s="10">
        <f t="shared" si="15"/>
        <v>8.119079837618403E-3</v>
      </c>
      <c r="F115" s="10" t="str">
        <f t="shared" si="16"/>
        <v/>
      </c>
      <c r="G115" s="10">
        <f t="shared" si="18"/>
        <v>-1</v>
      </c>
      <c r="H115" s="17">
        <f t="shared" si="17"/>
        <v>-8.119079837618403E-3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8.3832335329341312E-3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17</v>
      </c>
      <c r="D118" s="9">
        <v>33</v>
      </c>
      <c r="E118" s="10">
        <f t="shared" si="15"/>
        <v>2.3004059539918808E-2</v>
      </c>
      <c r="F118" s="10">
        <f t="shared" si="16"/>
        <v>3.9520958083832339E-2</v>
      </c>
      <c r="G118" s="10">
        <f t="shared" si="18"/>
        <v>0.94117647058823528</v>
      </c>
      <c r="H118" s="17">
        <f t="shared" si="17"/>
        <v>2.1650879566982407E-2</v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2</v>
      </c>
      <c r="D120" s="9">
        <v>3</v>
      </c>
      <c r="E120" s="10">
        <f t="shared" si="15"/>
        <v>2.7063599458728013E-3</v>
      </c>
      <c r="F120" s="10">
        <f t="shared" si="16"/>
        <v>3.592814371257485E-3</v>
      </c>
      <c r="G120" s="10">
        <f t="shared" si="18"/>
        <v>0.5</v>
      </c>
      <c r="H120" s="17">
        <f t="shared" si="17"/>
        <v>1.3531799729364006E-3</v>
      </c>
    </row>
    <row r="121" spans="1:8" x14ac:dyDescent="0.2">
      <c r="A121" s="8"/>
      <c r="B121" s="24" t="s">
        <v>112</v>
      </c>
      <c r="C121" s="21">
        <v>6</v>
      </c>
      <c r="D121" s="9">
        <v>5</v>
      </c>
      <c r="E121" s="10">
        <f t="shared" si="15"/>
        <v>8.119079837618403E-3</v>
      </c>
      <c r="F121" s="10">
        <f t="shared" si="16"/>
        <v>5.9880239520958087E-3</v>
      </c>
      <c r="G121" s="10">
        <f t="shared" si="18"/>
        <v>-0.16666666666666666</v>
      </c>
      <c r="H121" s="17">
        <f t="shared" si="17"/>
        <v>-1.3531799729364004E-3</v>
      </c>
    </row>
    <row r="122" spans="1:8" x14ac:dyDescent="0.2">
      <c r="A122" s="8"/>
      <c r="B122" s="24" t="s">
        <v>113</v>
      </c>
      <c r="C122" s="21">
        <v>26</v>
      </c>
      <c r="D122" s="9">
        <v>19</v>
      </c>
      <c r="E122" s="10">
        <f t="shared" si="15"/>
        <v>3.5182679296346414E-2</v>
      </c>
      <c r="F122" s="10">
        <f t="shared" si="16"/>
        <v>2.2754491017964073E-2</v>
      </c>
      <c r="G122" s="10">
        <f t="shared" si="18"/>
        <v>-0.26923076923076922</v>
      </c>
      <c r="H122" s="17">
        <f t="shared" si="17"/>
        <v>-9.4722598105548041E-3</v>
      </c>
    </row>
    <row r="123" spans="1:8" x14ac:dyDescent="0.2">
      <c r="A123" s="8"/>
      <c r="B123" s="24" t="s">
        <v>114</v>
      </c>
      <c r="C123" s="21">
        <v>1</v>
      </c>
      <c r="D123" s="9">
        <v>2</v>
      </c>
      <c r="E123" s="10">
        <f t="shared" si="15"/>
        <v>1.3531799729364006E-3</v>
      </c>
      <c r="F123" s="10">
        <f t="shared" si="16"/>
        <v>2.3952095808383233E-3</v>
      </c>
      <c r="G123" s="10">
        <f t="shared" si="18"/>
        <v>1</v>
      </c>
      <c r="H123" s="17">
        <f t="shared" si="17"/>
        <v>1.3531799729364006E-3</v>
      </c>
    </row>
    <row r="124" spans="1:8" x14ac:dyDescent="0.2">
      <c r="A124" s="8"/>
      <c r="B124" s="24" t="s">
        <v>115</v>
      </c>
      <c r="C124" s="21">
        <v>2</v>
      </c>
      <c r="D124" s="9">
        <v>1</v>
      </c>
      <c r="E124" s="10">
        <f t="shared" si="15"/>
        <v>2.7063599458728013E-3</v>
      </c>
      <c r="F124" s="10">
        <f t="shared" si="16"/>
        <v>1.1976047904191617E-3</v>
      </c>
      <c r="G124" s="10">
        <f t="shared" si="18"/>
        <v>-0.5</v>
      </c>
      <c r="H124" s="17">
        <f t="shared" si="17"/>
        <v>-1.3531799729364006E-3</v>
      </c>
    </row>
    <row r="125" spans="1:8" x14ac:dyDescent="0.2">
      <c r="A125" s="8"/>
      <c r="B125" s="24" t="s">
        <v>116</v>
      </c>
      <c r="C125" s="21">
        <v>1</v>
      </c>
      <c r="D125" s="9">
        <v>2</v>
      </c>
      <c r="E125" s="10">
        <f t="shared" si="15"/>
        <v>1.3531799729364006E-3</v>
      </c>
      <c r="F125" s="10">
        <f t="shared" si="16"/>
        <v>2.3952095808383233E-3</v>
      </c>
      <c r="G125" s="10">
        <f t="shared" si="18"/>
        <v>1</v>
      </c>
      <c r="H125" s="17">
        <f t="shared" si="17"/>
        <v>1.3531799729364006E-3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3</v>
      </c>
      <c r="D127" s="9">
        <v>0</v>
      </c>
      <c r="E127" s="10">
        <f t="shared" si="15"/>
        <v>4.0595399188092015E-3</v>
      </c>
      <c r="F127" s="10" t="str">
        <f t="shared" si="16"/>
        <v/>
      </c>
      <c r="G127" s="10">
        <f t="shared" si="18"/>
        <v>-1</v>
      </c>
      <c r="H127" s="17">
        <f t="shared" si="17"/>
        <v>-4.0595399188092015E-3</v>
      </c>
    </row>
    <row r="128" spans="1:8" x14ac:dyDescent="0.2">
      <c r="A128" s="8"/>
      <c r="B128" s="24" t="s">
        <v>119</v>
      </c>
      <c r="C128" s="21">
        <v>26</v>
      </c>
      <c r="D128" s="9">
        <v>44</v>
      </c>
      <c r="E128" s="10">
        <f t="shared" si="15"/>
        <v>3.5182679296346414E-2</v>
      </c>
      <c r="F128" s="10">
        <f t="shared" si="16"/>
        <v>5.2694610778443111E-2</v>
      </c>
      <c r="G128" s="10">
        <f t="shared" si="18"/>
        <v>0.69230769230769229</v>
      </c>
      <c r="H128" s="17">
        <f t="shared" si="17"/>
        <v>2.4357239512855209E-2</v>
      </c>
    </row>
    <row r="129" spans="1:8" x14ac:dyDescent="0.2">
      <c r="A129" s="8"/>
      <c r="B129" s="24" t="s">
        <v>120</v>
      </c>
      <c r="C129" s="21">
        <v>3</v>
      </c>
      <c r="D129" s="9">
        <v>5</v>
      </c>
      <c r="E129" s="10">
        <f t="shared" si="15"/>
        <v>4.0595399188092015E-3</v>
      </c>
      <c r="F129" s="10">
        <f t="shared" si="16"/>
        <v>5.9880239520958087E-3</v>
      </c>
      <c r="G129" s="10">
        <f t="shared" si="18"/>
        <v>0.66666666666666663</v>
      </c>
      <c r="H129" s="17">
        <f t="shared" si="17"/>
        <v>2.7063599458728009E-3</v>
      </c>
    </row>
    <row r="130" spans="1:8" x14ac:dyDescent="0.2">
      <c r="A130" s="8"/>
      <c r="B130" s="24" t="s">
        <v>121</v>
      </c>
      <c r="C130" s="21">
        <v>6</v>
      </c>
      <c r="D130" s="9">
        <v>9</v>
      </c>
      <c r="E130" s="10">
        <f t="shared" si="15"/>
        <v>8.119079837618403E-3</v>
      </c>
      <c r="F130" s="10">
        <f t="shared" si="16"/>
        <v>1.0778443113772455E-2</v>
      </c>
      <c r="G130" s="10">
        <f t="shared" si="18"/>
        <v>0.5</v>
      </c>
      <c r="H130" s="17">
        <f t="shared" si="17"/>
        <v>4.0595399188092015E-3</v>
      </c>
    </row>
    <row r="131" spans="1:8" x14ac:dyDescent="0.2">
      <c r="A131" s="8"/>
      <c r="B131" s="24" t="s">
        <v>122</v>
      </c>
      <c r="C131" s="21">
        <v>2</v>
      </c>
      <c r="D131" s="9">
        <v>10</v>
      </c>
      <c r="E131" s="10">
        <f t="shared" si="15"/>
        <v>2.7063599458728013E-3</v>
      </c>
      <c r="F131" s="10">
        <f t="shared" si="16"/>
        <v>1.1976047904191617E-2</v>
      </c>
      <c r="G131" s="10">
        <f t="shared" si="18"/>
        <v>4</v>
      </c>
      <c r="H131" s="17">
        <f t="shared" si="17"/>
        <v>1.0825439783491205E-2</v>
      </c>
    </row>
    <row r="132" spans="1:8" x14ac:dyDescent="0.2">
      <c r="A132" s="8"/>
      <c r="B132" s="24" t="s">
        <v>123</v>
      </c>
      <c r="C132" s="21">
        <v>39</v>
      </c>
      <c r="D132" s="9">
        <v>38</v>
      </c>
      <c r="E132" s="10">
        <f t="shared" si="15"/>
        <v>5.2774018944519621E-2</v>
      </c>
      <c r="F132" s="10">
        <f t="shared" si="16"/>
        <v>4.5508982035928146E-2</v>
      </c>
      <c r="G132" s="10">
        <f t="shared" si="18"/>
        <v>-2.564102564102564E-2</v>
      </c>
      <c r="H132" s="17">
        <f t="shared" si="17"/>
        <v>-1.3531799729364004E-3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54</v>
      </c>
      <c r="D134" s="9">
        <v>60</v>
      </c>
      <c r="E134" s="10">
        <f t="shared" si="15"/>
        <v>7.307171853856563E-2</v>
      </c>
      <c r="F134" s="10">
        <f t="shared" si="16"/>
        <v>7.1856287425149698E-2</v>
      </c>
      <c r="G134" s="10">
        <f t="shared" si="18"/>
        <v>0.1111111111111111</v>
      </c>
      <c r="H134" s="17">
        <f t="shared" si="17"/>
        <v>8.119079837618403E-3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10</v>
      </c>
      <c r="D136" s="9">
        <v>2</v>
      </c>
      <c r="E136" s="10">
        <f t="shared" si="15"/>
        <v>1.3531799729364006E-2</v>
      </c>
      <c r="F136" s="10">
        <f t="shared" si="16"/>
        <v>2.3952095808383233E-3</v>
      </c>
      <c r="G136" s="10">
        <f t="shared" si="18"/>
        <v>-0.8</v>
      </c>
      <c r="H136" s="17">
        <f t="shared" si="17"/>
        <v>-1.0825439783491205E-2</v>
      </c>
    </row>
    <row r="137" spans="1:8" x14ac:dyDescent="0.2">
      <c r="A137" s="8"/>
      <c r="B137" s="24" t="s">
        <v>128</v>
      </c>
      <c r="C137" s="21">
        <v>1</v>
      </c>
      <c r="D137" s="9">
        <v>0</v>
      </c>
      <c r="E137" s="10">
        <f t="shared" si="15"/>
        <v>1.3531799729364006E-3</v>
      </c>
      <c r="F137" s="10" t="str">
        <f t="shared" si="16"/>
        <v/>
      </c>
      <c r="G137" s="10">
        <f t="shared" si="18"/>
        <v>-1</v>
      </c>
      <c r="H137" s="17">
        <f t="shared" si="17"/>
        <v>-1.3531799729364006E-3</v>
      </c>
    </row>
    <row r="138" spans="1:8" x14ac:dyDescent="0.2">
      <c r="A138" s="8"/>
      <c r="B138" s="24" t="s">
        <v>129</v>
      </c>
      <c r="C138" s="21">
        <v>3</v>
      </c>
      <c r="D138" s="9">
        <v>7</v>
      </c>
      <c r="E138" s="10">
        <f t="shared" si="15"/>
        <v>4.0595399188092015E-3</v>
      </c>
      <c r="F138" s="10">
        <f t="shared" si="16"/>
        <v>8.3832335329341312E-3</v>
      </c>
      <c r="G138" s="10">
        <f t="shared" si="18"/>
        <v>1.3333333333333333</v>
      </c>
      <c r="H138" s="17">
        <f t="shared" si="17"/>
        <v>5.4127198917456017E-3</v>
      </c>
    </row>
    <row r="139" spans="1:8" ht="15.75" customHeight="1" x14ac:dyDescent="0.2">
      <c r="A139" s="8"/>
      <c r="B139" s="24" t="s">
        <v>130</v>
      </c>
      <c r="C139" s="21">
        <v>56</v>
      </c>
      <c r="D139" s="9">
        <v>147</v>
      </c>
      <c r="E139" s="10">
        <f t="shared" si="15"/>
        <v>7.5778078484438433E-2</v>
      </c>
      <c r="F139" s="10">
        <f t="shared" si="16"/>
        <v>0.17604790419161676</v>
      </c>
      <c r="G139" s="10">
        <f t="shared" si="18"/>
        <v>1.625</v>
      </c>
      <c r="H139" s="17">
        <f t="shared" si="17"/>
        <v>0.12313937753721245</v>
      </c>
    </row>
    <row r="140" spans="1:8" x14ac:dyDescent="0.2">
      <c r="A140" s="8"/>
      <c r="B140" s="24" t="s">
        <v>131</v>
      </c>
      <c r="C140" s="21">
        <v>2</v>
      </c>
      <c r="D140" s="9">
        <v>0</v>
      </c>
      <c r="E140" s="10">
        <f t="shared" ref="E140:E175" si="19">+IF(C140=0,"",C140/C$76)</f>
        <v>2.7063599458728013E-3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-2.7063599458728013E-3</v>
      </c>
    </row>
    <row r="141" spans="1:8" x14ac:dyDescent="0.2">
      <c r="A141" s="8"/>
      <c r="B141" s="24" t="s">
        <v>132</v>
      </c>
      <c r="C141" s="21">
        <v>1</v>
      </c>
      <c r="D141" s="9">
        <v>0</v>
      </c>
      <c r="E141" s="10">
        <f t="shared" si="19"/>
        <v>1.3531799729364006E-3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-1.3531799729364006E-3</v>
      </c>
    </row>
    <row r="142" spans="1:8" x14ac:dyDescent="0.2">
      <c r="A142" s="8"/>
      <c r="B142" s="24" t="s">
        <v>133</v>
      </c>
      <c r="C142" s="21">
        <v>161</v>
      </c>
      <c r="D142" s="9">
        <v>178</v>
      </c>
      <c r="E142" s="10">
        <f t="shared" si="19"/>
        <v>0.2178619756427605</v>
      </c>
      <c r="F142" s="10">
        <f t="shared" si="20"/>
        <v>0.21317365269461078</v>
      </c>
      <c r="G142" s="10">
        <f t="shared" si="22"/>
        <v>0.10559006211180125</v>
      </c>
      <c r="H142" s="17">
        <f t="shared" si="21"/>
        <v>2.3004059539918811E-2</v>
      </c>
    </row>
    <row r="143" spans="1:8" x14ac:dyDescent="0.2">
      <c r="A143" s="8"/>
      <c r="B143" s="24" t="s">
        <v>134</v>
      </c>
      <c r="C143" s="21">
        <v>3</v>
      </c>
      <c r="D143" s="9">
        <v>0</v>
      </c>
      <c r="E143" s="10">
        <f t="shared" si="19"/>
        <v>4.0595399188092015E-3</v>
      </c>
      <c r="F143" s="10" t="str">
        <f t="shared" si="20"/>
        <v/>
      </c>
      <c r="G143" s="10">
        <f t="shared" si="22"/>
        <v>-1</v>
      </c>
      <c r="H143" s="17">
        <f t="shared" si="21"/>
        <v>-4.0595399188092015E-3</v>
      </c>
    </row>
    <row r="144" spans="1:8" x14ac:dyDescent="0.2">
      <c r="A144" s="8"/>
      <c r="B144" s="24" t="s">
        <v>135</v>
      </c>
      <c r="C144" s="21">
        <v>7</v>
      </c>
      <c r="D144" s="9">
        <v>25</v>
      </c>
      <c r="E144" s="10">
        <f t="shared" si="19"/>
        <v>9.4722598105548041E-3</v>
      </c>
      <c r="F144" s="10">
        <f t="shared" si="20"/>
        <v>2.9940119760479042E-2</v>
      </c>
      <c r="G144" s="10">
        <f t="shared" si="22"/>
        <v>2.5714285714285716</v>
      </c>
      <c r="H144" s="17">
        <f t="shared" si="21"/>
        <v>2.4357239512855212E-2</v>
      </c>
    </row>
    <row r="145" spans="1:8" x14ac:dyDescent="0.2">
      <c r="A145" s="8"/>
      <c r="B145" s="24" t="s">
        <v>136</v>
      </c>
      <c r="C145" s="21">
        <v>4</v>
      </c>
      <c r="D145" s="9">
        <v>6</v>
      </c>
      <c r="E145" s="10">
        <f t="shared" si="19"/>
        <v>5.4127198917456026E-3</v>
      </c>
      <c r="F145" s="10">
        <f t="shared" si="20"/>
        <v>7.18562874251497E-3</v>
      </c>
      <c r="G145" s="10">
        <f t="shared" si="22"/>
        <v>0.5</v>
      </c>
      <c r="H145" s="17">
        <f t="shared" si="21"/>
        <v>2.7063599458728013E-3</v>
      </c>
    </row>
    <row r="146" spans="1:8" x14ac:dyDescent="0.2">
      <c r="A146" s="8"/>
      <c r="B146" s="24" t="s">
        <v>137</v>
      </c>
      <c r="C146" s="21">
        <v>1</v>
      </c>
      <c r="D146" s="9">
        <v>1</v>
      </c>
      <c r="E146" s="10">
        <f t="shared" si="19"/>
        <v>1.3531799729364006E-3</v>
      </c>
      <c r="F146" s="10">
        <f t="shared" si="20"/>
        <v>1.1976047904191617E-3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31</v>
      </c>
      <c r="D151" s="9">
        <v>16</v>
      </c>
      <c r="E151" s="10">
        <f t="shared" si="19"/>
        <v>4.1948579161028419E-2</v>
      </c>
      <c r="F151" s="10">
        <f t="shared" si="20"/>
        <v>1.9161676646706587E-2</v>
      </c>
      <c r="G151" s="10">
        <f t="shared" si="22"/>
        <v>-0.4838709677419355</v>
      </c>
      <c r="H151" s="17">
        <f t="shared" si="21"/>
        <v>-2.0297699594046009E-2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2</v>
      </c>
      <c r="D153" s="9">
        <v>6</v>
      </c>
      <c r="E153" s="10">
        <f t="shared" si="19"/>
        <v>2.7063599458728013E-3</v>
      </c>
      <c r="F153" s="10">
        <f t="shared" si="20"/>
        <v>7.18562874251497E-3</v>
      </c>
      <c r="G153" s="10">
        <f t="shared" si="22"/>
        <v>2</v>
      </c>
      <c r="H153" s="17">
        <f t="shared" si="21"/>
        <v>5.4127198917456026E-3</v>
      </c>
    </row>
    <row r="154" spans="1:8" x14ac:dyDescent="0.2">
      <c r="A154" s="8"/>
      <c r="B154" s="24" t="s">
        <v>145</v>
      </c>
      <c r="C154" s="21">
        <v>1</v>
      </c>
      <c r="D154" s="9">
        <v>0</v>
      </c>
      <c r="E154" s="10">
        <f t="shared" si="19"/>
        <v>1.3531799729364006E-3</v>
      </c>
      <c r="F154" s="10" t="str">
        <f t="shared" si="20"/>
        <v/>
      </c>
      <c r="G154" s="10">
        <f t="shared" si="22"/>
        <v>-1</v>
      </c>
      <c r="H154" s="17">
        <f t="shared" si="21"/>
        <v>-1.3531799729364006E-3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0</v>
      </c>
      <c r="E156" s="10">
        <f t="shared" si="19"/>
        <v>1.3531799729364006E-3</v>
      </c>
      <c r="F156" s="10" t="str">
        <f t="shared" si="20"/>
        <v/>
      </c>
      <c r="G156" s="10">
        <f t="shared" si="22"/>
        <v>-1</v>
      </c>
      <c r="H156" s="17">
        <f t="shared" si="21"/>
        <v>-1.3531799729364006E-3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1</v>
      </c>
      <c r="E160" s="10" t="str">
        <f t="shared" si="19"/>
        <v/>
      </c>
      <c r="F160" s="10">
        <f t="shared" si="20"/>
        <v>1.1976047904191617E-3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3</v>
      </c>
      <c r="D161" s="9">
        <v>2</v>
      </c>
      <c r="E161" s="10">
        <f t="shared" si="19"/>
        <v>4.0595399188092015E-3</v>
      </c>
      <c r="F161" s="10">
        <f t="shared" si="20"/>
        <v>2.3952095808383233E-3</v>
      </c>
      <c r="G161" s="10">
        <f t="shared" si="22"/>
        <v>-0.33333333333333331</v>
      </c>
      <c r="H161" s="17">
        <f t="shared" si="21"/>
        <v>-1.3531799729364004E-3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1</v>
      </c>
      <c r="E163" s="10">
        <f t="shared" si="19"/>
        <v>1.3531799729364006E-3</v>
      </c>
      <c r="F163" s="10">
        <f t="shared" si="20"/>
        <v>1.1976047904191617E-3</v>
      </c>
      <c r="G163" s="10">
        <f t="shared" si="22"/>
        <v>0</v>
      </c>
      <c r="H163" s="17">
        <f t="shared" si="21"/>
        <v>0</v>
      </c>
    </row>
    <row r="164" spans="1:8" x14ac:dyDescent="0.2">
      <c r="A164" s="8"/>
      <c r="B164" s="24" t="s">
        <v>155</v>
      </c>
      <c r="C164" s="21">
        <v>1</v>
      </c>
      <c r="D164" s="9">
        <v>2</v>
      </c>
      <c r="E164" s="10">
        <f t="shared" si="19"/>
        <v>1.3531799729364006E-3</v>
      </c>
      <c r="F164" s="10">
        <f t="shared" si="20"/>
        <v>2.3952095808383233E-3</v>
      </c>
      <c r="G164" s="10">
        <f t="shared" si="22"/>
        <v>1</v>
      </c>
      <c r="H164" s="17">
        <f t="shared" si="21"/>
        <v>1.3531799729364006E-3</v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1.1976047904191617E-3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</v>
      </c>
      <c r="D172" s="9">
        <v>5</v>
      </c>
      <c r="E172" s="10">
        <f t="shared" si="19"/>
        <v>2.7063599458728013E-3</v>
      </c>
      <c r="F172" s="10">
        <f t="shared" si="20"/>
        <v>5.9880239520958087E-3</v>
      </c>
      <c r="G172" s="10">
        <f t="shared" si="22"/>
        <v>1.5</v>
      </c>
      <c r="H172" s="17">
        <f t="shared" ref="H172:H175" si="23">+IF(OR(AND(E172=""),(G172="")),"",E172*G172)</f>
        <v>4.0595399188092015E-3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755</v>
      </c>
      <c r="D181" s="36">
        <f>SUM(D182:D356)</f>
        <v>577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-0.23576158940397351</v>
      </c>
      <c r="H181" s="37">
        <f t="shared" ref="H181:H212" si="26">+IF(OR(AND(E181=""),(G181="")),"",E181*G181)</f>
        <v>-0.23576158940397351</v>
      </c>
    </row>
    <row r="182" spans="1:8" x14ac:dyDescent="0.2">
      <c r="A182" s="8"/>
      <c r="B182" s="23" t="s">
        <v>167</v>
      </c>
      <c r="C182" s="41">
        <v>16</v>
      </c>
      <c r="D182" s="38">
        <v>29</v>
      </c>
      <c r="E182" s="39">
        <f t="shared" si="24"/>
        <v>2.119205298013245E-2</v>
      </c>
      <c r="F182" s="39">
        <f t="shared" si="25"/>
        <v>5.0259965337954939E-2</v>
      </c>
      <c r="G182" s="39">
        <f t="shared" ref="G182:G213" si="27">+IF(AND(C182=0,D182=0)," ",IF(C182=0,1,IF(D182=0,-1,(D182-C182)/C182)))</f>
        <v>0.8125</v>
      </c>
      <c r="H182" s="40">
        <f t="shared" si="26"/>
        <v>1.7218543046357615E-2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5</v>
      </c>
      <c r="D184" s="9">
        <v>2</v>
      </c>
      <c r="E184" s="10">
        <f t="shared" si="24"/>
        <v>6.6225165562913907E-3</v>
      </c>
      <c r="F184" s="10">
        <f t="shared" si="25"/>
        <v>3.4662045060658577E-3</v>
      </c>
      <c r="G184" s="10">
        <f t="shared" si="27"/>
        <v>-0.6</v>
      </c>
      <c r="H184" s="17">
        <f t="shared" si="26"/>
        <v>-3.9735099337748344E-3</v>
      </c>
    </row>
    <row r="185" spans="1:8" x14ac:dyDescent="0.2">
      <c r="A185" s="8"/>
      <c r="B185" s="24" t="s">
        <v>170</v>
      </c>
      <c r="C185" s="21">
        <v>2</v>
      </c>
      <c r="D185" s="9">
        <v>0</v>
      </c>
      <c r="E185" s="10">
        <f t="shared" si="24"/>
        <v>2.6490066225165563E-3</v>
      </c>
      <c r="F185" s="10" t="str">
        <f t="shared" si="25"/>
        <v/>
      </c>
      <c r="G185" s="10">
        <f t="shared" si="27"/>
        <v>-1</v>
      </c>
      <c r="H185" s="17">
        <f t="shared" si="26"/>
        <v>-2.6490066225165563E-3</v>
      </c>
    </row>
    <row r="186" spans="1:8" ht="25.5" x14ac:dyDescent="0.2">
      <c r="A186" s="8"/>
      <c r="B186" s="24" t="s">
        <v>171</v>
      </c>
      <c r="C186" s="21">
        <v>5</v>
      </c>
      <c r="D186" s="9">
        <v>7</v>
      </c>
      <c r="E186" s="10">
        <f t="shared" si="24"/>
        <v>6.6225165562913907E-3</v>
      </c>
      <c r="F186" s="10">
        <f t="shared" si="25"/>
        <v>1.2131715771230503E-2</v>
      </c>
      <c r="G186" s="10">
        <f t="shared" si="27"/>
        <v>0.4</v>
      </c>
      <c r="H186" s="17">
        <f t="shared" si="26"/>
        <v>2.6490066225165563E-3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113</v>
      </c>
      <c r="D188" s="9">
        <v>32</v>
      </c>
      <c r="E188" s="10">
        <f t="shared" si="24"/>
        <v>0.14966887417218544</v>
      </c>
      <c r="F188" s="10">
        <f t="shared" si="25"/>
        <v>5.5459272097053723E-2</v>
      </c>
      <c r="G188" s="10">
        <f t="shared" si="27"/>
        <v>-0.7168141592920354</v>
      </c>
      <c r="H188" s="17">
        <f t="shared" si="26"/>
        <v>-0.10728476821192054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4</v>
      </c>
      <c r="D190" s="9">
        <v>0</v>
      </c>
      <c r="E190" s="10">
        <f t="shared" si="24"/>
        <v>5.2980132450331126E-3</v>
      </c>
      <c r="F190" s="10" t="str">
        <f t="shared" si="25"/>
        <v/>
      </c>
      <c r="G190" s="10">
        <f t="shared" si="27"/>
        <v>-1</v>
      </c>
      <c r="H190" s="17">
        <f t="shared" si="26"/>
        <v>-5.2980132450331126E-3</v>
      </c>
    </row>
    <row r="191" spans="1:8" x14ac:dyDescent="0.2">
      <c r="A191" s="8"/>
      <c r="B191" s="24" t="s">
        <v>176</v>
      </c>
      <c r="C191" s="21">
        <v>4</v>
      </c>
      <c r="D191" s="9">
        <v>11</v>
      </c>
      <c r="E191" s="10">
        <f t="shared" si="24"/>
        <v>5.2980132450331126E-3</v>
      </c>
      <c r="F191" s="10">
        <f t="shared" si="25"/>
        <v>1.9064124783362217E-2</v>
      </c>
      <c r="G191" s="10">
        <f t="shared" si="27"/>
        <v>1.75</v>
      </c>
      <c r="H191" s="17">
        <f t="shared" si="26"/>
        <v>9.2715231788079479E-3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2</v>
      </c>
      <c r="D193" s="9">
        <v>0</v>
      </c>
      <c r="E193" s="10">
        <f t="shared" si="24"/>
        <v>2.6490066225165563E-3</v>
      </c>
      <c r="F193" s="10" t="str">
        <f t="shared" si="25"/>
        <v/>
      </c>
      <c r="G193" s="10">
        <f t="shared" si="27"/>
        <v>-1</v>
      </c>
      <c r="H193" s="17">
        <f t="shared" si="26"/>
        <v>-2.6490066225165563E-3</v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8</v>
      </c>
      <c r="D195" s="9">
        <v>3</v>
      </c>
      <c r="E195" s="10">
        <f t="shared" si="24"/>
        <v>1.0596026490066225E-2</v>
      </c>
      <c r="F195" s="10">
        <f t="shared" si="25"/>
        <v>5.1993067590987872E-3</v>
      </c>
      <c r="G195" s="10">
        <f t="shared" si="27"/>
        <v>-0.625</v>
      </c>
      <c r="H195" s="17">
        <f t="shared" si="26"/>
        <v>-6.6225165562913907E-3</v>
      </c>
    </row>
    <row r="196" spans="1:8" x14ac:dyDescent="0.2">
      <c r="A196" s="8"/>
      <c r="B196" s="24" t="s">
        <v>181</v>
      </c>
      <c r="C196" s="21">
        <v>4</v>
      </c>
      <c r="D196" s="9">
        <v>3</v>
      </c>
      <c r="E196" s="10">
        <f t="shared" si="24"/>
        <v>5.2980132450331126E-3</v>
      </c>
      <c r="F196" s="10">
        <f t="shared" si="25"/>
        <v>5.1993067590987872E-3</v>
      </c>
      <c r="G196" s="10">
        <f t="shared" si="27"/>
        <v>-0.25</v>
      </c>
      <c r="H196" s="17">
        <f t="shared" si="26"/>
        <v>-1.3245033112582781E-3</v>
      </c>
    </row>
    <row r="197" spans="1:8" ht="25.5" x14ac:dyDescent="0.2">
      <c r="A197" s="8"/>
      <c r="B197" s="24" t="s">
        <v>182</v>
      </c>
      <c r="C197" s="21">
        <v>19</v>
      </c>
      <c r="D197" s="9">
        <v>15</v>
      </c>
      <c r="E197" s="10">
        <f t="shared" si="24"/>
        <v>2.5165562913907286E-2</v>
      </c>
      <c r="F197" s="10">
        <f t="shared" si="25"/>
        <v>2.5996533795493933E-2</v>
      </c>
      <c r="G197" s="10">
        <f t="shared" si="27"/>
        <v>-0.21052631578947367</v>
      </c>
      <c r="H197" s="17">
        <f t="shared" si="26"/>
        <v>-5.2980132450331126E-3</v>
      </c>
    </row>
    <row r="198" spans="1:8" ht="25.5" x14ac:dyDescent="0.2">
      <c r="A198" s="8"/>
      <c r="B198" s="24" t="s">
        <v>183</v>
      </c>
      <c r="C198" s="21">
        <v>2</v>
      </c>
      <c r="D198" s="9">
        <v>0</v>
      </c>
      <c r="E198" s="10">
        <f t="shared" si="24"/>
        <v>2.6490066225165563E-3</v>
      </c>
      <c r="F198" s="10" t="str">
        <f t="shared" si="25"/>
        <v/>
      </c>
      <c r="G198" s="10">
        <f t="shared" si="27"/>
        <v>-1</v>
      </c>
      <c r="H198" s="17">
        <f t="shared" si="26"/>
        <v>-2.6490066225165563E-3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2</v>
      </c>
      <c r="E200" s="10">
        <f t="shared" si="24"/>
        <v>1.3245033112582781E-3</v>
      </c>
      <c r="F200" s="10">
        <f t="shared" si="25"/>
        <v>3.4662045060658577E-3</v>
      </c>
      <c r="G200" s="10">
        <f t="shared" si="27"/>
        <v>1</v>
      </c>
      <c r="H200" s="17">
        <f t="shared" si="26"/>
        <v>1.3245033112582781E-3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4</v>
      </c>
      <c r="D202" s="9">
        <v>1</v>
      </c>
      <c r="E202" s="10">
        <f t="shared" si="24"/>
        <v>5.2980132450331126E-3</v>
      </c>
      <c r="F202" s="10">
        <f t="shared" si="25"/>
        <v>1.7331022530329288E-3</v>
      </c>
      <c r="G202" s="10">
        <f t="shared" si="27"/>
        <v>-0.75</v>
      </c>
      <c r="H202" s="17">
        <f t="shared" si="26"/>
        <v>-3.9735099337748344E-3</v>
      </c>
    </row>
    <row r="203" spans="1:8" x14ac:dyDescent="0.2">
      <c r="A203" s="8"/>
      <c r="B203" s="24" t="s">
        <v>188</v>
      </c>
      <c r="C203" s="21">
        <v>1</v>
      </c>
      <c r="D203" s="9">
        <v>0</v>
      </c>
      <c r="E203" s="10">
        <f t="shared" si="24"/>
        <v>1.3245033112582781E-3</v>
      </c>
      <c r="F203" s="10" t="str">
        <f t="shared" si="25"/>
        <v/>
      </c>
      <c r="G203" s="10">
        <f t="shared" si="27"/>
        <v>-1</v>
      </c>
      <c r="H203" s="17">
        <f t="shared" si="26"/>
        <v>-1.3245033112582781E-3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3</v>
      </c>
      <c r="D206" s="9">
        <v>0</v>
      </c>
      <c r="E206" s="10">
        <f t="shared" si="24"/>
        <v>3.9735099337748344E-3</v>
      </c>
      <c r="F206" s="10" t="str">
        <f t="shared" si="25"/>
        <v/>
      </c>
      <c r="G206" s="10">
        <f t="shared" si="27"/>
        <v>-1</v>
      </c>
      <c r="H206" s="17">
        <f t="shared" si="26"/>
        <v>-3.9735099337748344E-3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3</v>
      </c>
      <c r="E208" s="10" t="str">
        <f t="shared" si="24"/>
        <v/>
      </c>
      <c r="F208" s="10">
        <f t="shared" si="25"/>
        <v>5.1993067590987872E-3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5</v>
      </c>
      <c r="D209" s="9">
        <v>4</v>
      </c>
      <c r="E209" s="10">
        <f t="shared" si="24"/>
        <v>6.6225165562913907E-3</v>
      </c>
      <c r="F209" s="10">
        <f t="shared" si="25"/>
        <v>6.9324090121317154E-3</v>
      </c>
      <c r="G209" s="10">
        <f t="shared" si="27"/>
        <v>-0.2</v>
      </c>
      <c r="H209" s="17">
        <f t="shared" si="26"/>
        <v>-1.3245033112582781E-3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</v>
      </c>
      <c r="D211" s="9">
        <v>3</v>
      </c>
      <c r="E211" s="10">
        <f t="shared" si="24"/>
        <v>1.3245033112582781E-3</v>
      </c>
      <c r="F211" s="10">
        <f t="shared" si="25"/>
        <v>5.1993067590987872E-3</v>
      </c>
      <c r="G211" s="10">
        <f t="shared" si="27"/>
        <v>2</v>
      </c>
      <c r="H211" s="17">
        <f t="shared" si="26"/>
        <v>2.6490066225165563E-3</v>
      </c>
    </row>
    <row r="212" spans="1:8" x14ac:dyDescent="0.2">
      <c r="A212" s="8"/>
      <c r="B212" s="24" t="s">
        <v>197</v>
      </c>
      <c r="C212" s="21">
        <v>5</v>
      </c>
      <c r="D212" s="9">
        <v>7</v>
      </c>
      <c r="E212" s="10">
        <f t="shared" si="24"/>
        <v>6.6225165562913907E-3</v>
      </c>
      <c r="F212" s="10">
        <f t="shared" si="25"/>
        <v>1.2131715771230503E-2</v>
      </c>
      <c r="G212" s="10">
        <f t="shared" si="27"/>
        <v>0.4</v>
      </c>
      <c r="H212" s="17">
        <f t="shared" si="26"/>
        <v>2.6490066225165563E-3</v>
      </c>
    </row>
    <row r="213" spans="1:8" x14ac:dyDescent="0.2">
      <c r="A213" s="8"/>
      <c r="B213" s="24" t="s">
        <v>198</v>
      </c>
      <c r="C213" s="21">
        <v>42</v>
      </c>
      <c r="D213" s="9">
        <v>26</v>
      </c>
      <c r="E213" s="10">
        <f t="shared" ref="E213:E244" si="28">+IF(C213=0,"",C213/C$181)</f>
        <v>5.562913907284768E-2</v>
      </c>
      <c r="F213" s="10">
        <f t="shared" ref="F213:F244" si="29">+IF(D213=0,"",D213/D$181)</f>
        <v>4.5060658578856154E-2</v>
      </c>
      <c r="G213" s="10">
        <f t="shared" si="27"/>
        <v>-0.38095238095238093</v>
      </c>
      <c r="H213" s="17">
        <f t="shared" ref="H213:H244" si="30">+IF(OR(AND(E213=""),(G213="")),"",E213*G213)</f>
        <v>-2.1192052980132447E-2</v>
      </c>
    </row>
    <row r="214" spans="1:8" x14ac:dyDescent="0.2">
      <c r="A214" s="8"/>
      <c r="B214" s="24" t="s">
        <v>199</v>
      </c>
      <c r="C214" s="21">
        <v>57</v>
      </c>
      <c r="D214" s="9">
        <v>82</v>
      </c>
      <c r="E214" s="10">
        <f t="shared" si="28"/>
        <v>7.5496688741721857E-2</v>
      </c>
      <c r="F214" s="10">
        <f t="shared" si="29"/>
        <v>0.14211438474870017</v>
      </c>
      <c r="G214" s="10">
        <f t="shared" ref="G214:G245" si="31">+IF(AND(C214=0,D214=0)," ",IF(C214=0,1,IF(D214=0,-1,(D214-C214)/C214)))</f>
        <v>0.43859649122807015</v>
      </c>
      <c r="H214" s="17">
        <f t="shared" si="30"/>
        <v>3.3112582781456956E-2</v>
      </c>
    </row>
    <row r="215" spans="1:8" x14ac:dyDescent="0.2">
      <c r="A215" s="8"/>
      <c r="B215" s="24" t="s">
        <v>200</v>
      </c>
      <c r="C215" s="21">
        <v>0</v>
      </c>
      <c r="D215" s="9">
        <v>1</v>
      </c>
      <c r="E215" s="10" t="str">
        <f t="shared" si="28"/>
        <v/>
      </c>
      <c r="F215" s="10">
        <f t="shared" si="29"/>
        <v>1.7331022530329288E-3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22</v>
      </c>
      <c r="D216" s="9">
        <v>7</v>
      </c>
      <c r="E216" s="10">
        <f t="shared" si="28"/>
        <v>2.9139072847682121E-2</v>
      </c>
      <c r="F216" s="10">
        <f t="shared" si="29"/>
        <v>1.2131715771230503E-2</v>
      </c>
      <c r="G216" s="10">
        <f t="shared" si="31"/>
        <v>-0.68181818181818177</v>
      </c>
      <c r="H216" s="17">
        <f t="shared" si="30"/>
        <v>-1.9867549668874173E-2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28</v>
      </c>
      <c r="D218" s="9">
        <v>10</v>
      </c>
      <c r="E218" s="10">
        <f t="shared" si="28"/>
        <v>3.7086092715231792E-2</v>
      </c>
      <c r="F218" s="10">
        <f t="shared" si="29"/>
        <v>1.7331022530329289E-2</v>
      </c>
      <c r="G218" s="10">
        <f t="shared" si="31"/>
        <v>-0.6428571428571429</v>
      </c>
      <c r="H218" s="17">
        <f t="shared" si="30"/>
        <v>-2.3841059602649012E-2</v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18</v>
      </c>
      <c r="D220" s="9">
        <v>6</v>
      </c>
      <c r="E220" s="10">
        <f t="shared" si="28"/>
        <v>2.3841059602649008E-2</v>
      </c>
      <c r="F220" s="10">
        <f t="shared" si="29"/>
        <v>1.0398613518197574E-2</v>
      </c>
      <c r="G220" s="10">
        <f t="shared" si="31"/>
        <v>-0.66666666666666663</v>
      </c>
      <c r="H220" s="17">
        <f t="shared" si="30"/>
        <v>-1.5894039735099338E-2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41</v>
      </c>
      <c r="D223" s="9">
        <v>12</v>
      </c>
      <c r="E223" s="10">
        <f t="shared" si="28"/>
        <v>5.4304635761589407E-2</v>
      </c>
      <c r="F223" s="10">
        <f t="shared" si="29"/>
        <v>2.0797227036395149E-2</v>
      </c>
      <c r="G223" s="10">
        <f t="shared" si="31"/>
        <v>-0.70731707317073167</v>
      </c>
      <c r="H223" s="17">
        <f t="shared" si="30"/>
        <v>-3.8410596026490065E-2</v>
      </c>
    </row>
    <row r="224" spans="1:8" x14ac:dyDescent="0.2">
      <c r="A224" s="8"/>
      <c r="B224" s="24" t="s">
        <v>209</v>
      </c>
      <c r="C224" s="21">
        <v>2</v>
      </c>
      <c r="D224" s="9">
        <v>1</v>
      </c>
      <c r="E224" s="10">
        <f t="shared" si="28"/>
        <v>2.6490066225165563E-3</v>
      </c>
      <c r="F224" s="10">
        <f t="shared" si="29"/>
        <v>1.7331022530329288E-3</v>
      </c>
      <c r="G224" s="10">
        <f t="shared" si="31"/>
        <v>-0.5</v>
      </c>
      <c r="H224" s="17">
        <f t="shared" si="30"/>
        <v>-1.3245033112582781E-3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13</v>
      </c>
      <c r="D228" s="9">
        <v>27</v>
      </c>
      <c r="E228" s="10">
        <f t="shared" si="28"/>
        <v>1.7218543046357615E-2</v>
      </c>
      <c r="F228" s="10">
        <f t="shared" si="29"/>
        <v>4.6793760831889082E-2</v>
      </c>
      <c r="G228" s="10">
        <f t="shared" si="31"/>
        <v>1.0769230769230769</v>
      </c>
      <c r="H228" s="17">
        <f t="shared" si="30"/>
        <v>1.8543046357615892E-2</v>
      </c>
    </row>
    <row r="229" spans="1:8" x14ac:dyDescent="0.2">
      <c r="A229" s="8"/>
      <c r="B229" s="24" t="s">
        <v>214</v>
      </c>
      <c r="C229" s="21">
        <v>2</v>
      </c>
      <c r="D229" s="9">
        <v>0</v>
      </c>
      <c r="E229" s="10">
        <f t="shared" si="28"/>
        <v>2.6490066225165563E-3</v>
      </c>
      <c r="F229" s="10" t="str">
        <f t="shared" si="29"/>
        <v/>
      </c>
      <c r="G229" s="10">
        <f t="shared" si="31"/>
        <v>-1</v>
      </c>
      <c r="H229" s="17">
        <f t="shared" si="30"/>
        <v>-2.6490066225165563E-3</v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1</v>
      </c>
      <c r="D232" s="9">
        <v>0</v>
      </c>
      <c r="E232" s="10">
        <f t="shared" si="28"/>
        <v>1.3245033112582781E-3</v>
      </c>
      <c r="F232" s="10" t="str">
        <f t="shared" si="29"/>
        <v/>
      </c>
      <c r="G232" s="10">
        <f t="shared" si="31"/>
        <v>-1</v>
      </c>
      <c r="H232" s="17">
        <f t="shared" si="30"/>
        <v>-1.3245033112582781E-3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3</v>
      </c>
      <c r="D234" s="9">
        <v>0</v>
      </c>
      <c r="E234" s="10">
        <f t="shared" si="28"/>
        <v>3.9735099337748344E-3</v>
      </c>
      <c r="F234" s="10" t="str">
        <f t="shared" si="29"/>
        <v/>
      </c>
      <c r="G234" s="10">
        <f t="shared" si="31"/>
        <v>-1</v>
      </c>
      <c r="H234" s="17">
        <f t="shared" si="30"/>
        <v>-3.9735099337748344E-3</v>
      </c>
    </row>
    <row r="235" spans="1:8" x14ac:dyDescent="0.2">
      <c r="A235" s="8"/>
      <c r="B235" s="24" t="s">
        <v>220</v>
      </c>
      <c r="C235" s="21">
        <v>3</v>
      </c>
      <c r="D235" s="9">
        <v>5</v>
      </c>
      <c r="E235" s="10">
        <f t="shared" si="28"/>
        <v>3.9735099337748344E-3</v>
      </c>
      <c r="F235" s="10">
        <f t="shared" si="29"/>
        <v>8.6655112651646445E-3</v>
      </c>
      <c r="G235" s="10">
        <f t="shared" si="31"/>
        <v>0.66666666666666663</v>
      </c>
      <c r="H235" s="17">
        <f t="shared" si="30"/>
        <v>2.6490066225165563E-3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3</v>
      </c>
      <c r="D237" s="9">
        <v>0</v>
      </c>
      <c r="E237" s="10">
        <f t="shared" si="28"/>
        <v>3.9735099337748344E-3</v>
      </c>
      <c r="F237" s="10" t="str">
        <f t="shared" si="29"/>
        <v/>
      </c>
      <c r="G237" s="10">
        <f t="shared" si="31"/>
        <v>-1</v>
      </c>
      <c r="H237" s="17">
        <f t="shared" si="30"/>
        <v>-3.9735099337748344E-3</v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11</v>
      </c>
      <c r="D241" s="9">
        <v>5</v>
      </c>
      <c r="E241" s="10">
        <f t="shared" si="28"/>
        <v>1.456953642384106E-2</v>
      </c>
      <c r="F241" s="10">
        <f t="shared" si="29"/>
        <v>8.6655112651646445E-3</v>
      </c>
      <c r="G241" s="10">
        <f t="shared" si="31"/>
        <v>-0.54545454545454541</v>
      </c>
      <c r="H241" s="17">
        <f t="shared" si="30"/>
        <v>-7.9470198675496689E-3</v>
      </c>
    </row>
    <row r="242" spans="1:8" x14ac:dyDescent="0.2">
      <c r="A242" s="8"/>
      <c r="B242" s="24" t="s">
        <v>227</v>
      </c>
      <c r="C242" s="21">
        <v>1</v>
      </c>
      <c r="D242" s="9">
        <v>0</v>
      </c>
      <c r="E242" s="10">
        <f t="shared" si="28"/>
        <v>1.3245033112582781E-3</v>
      </c>
      <c r="F242" s="10" t="str">
        <f t="shared" si="29"/>
        <v/>
      </c>
      <c r="G242" s="10">
        <f t="shared" si="31"/>
        <v>-1</v>
      </c>
      <c r="H242" s="17">
        <f t="shared" si="30"/>
        <v>-1.3245033112582781E-3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4</v>
      </c>
      <c r="E245" s="10">
        <f t="shared" ref="E245:E276" si="32">+IF(C245=0,"",C245/C$181)</f>
        <v>1.3245033112582781E-3</v>
      </c>
      <c r="F245" s="10">
        <f t="shared" ref="F245:F276" si="33">+IF(D245=0,"",D245/D$181)</f>
        <v>6.9324090121317154E-3</v>
      </c>
      <c r="G245" s="10">
        <f t="shared" si="31"/>
        <v>3</v>
      </c>
      <c r="H245" s="17">
        <f t="shared" ref="H245:H276" si="34">+IF(OR(AND(E245=""),(G245="")),"",E245*G245)</f>
        <v>3.9735099337748344E-3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10</v>
      </c>
      <c r="D248" s="9">
        <v>13</v>
      </c>
      <c r="E248" s="10">
        <f t="shared" si="32"/>
        <v>1.3245033112582781E-2</v>
      </c>
      <c r="F248" s="10">
        <f t="shared" si="33"/>
        <v>2.2530329289428077E-2</v>
      </c>
      <c r="G248" s="10">
        <f t="shared" si="35"/>
        <v>0.3</v>
      </c>
      <c r="H248" s="17">
        <f t="shared" si="34"/>
        <v>3.9735099337748344E-3</v>
      </c>
    </row>
    <row r="249" spans="1:8" x14ac:dyDescent="0.2">
      <c r="A249" s="8"/>
      <c r="B249" s="24" t="s">
        <v>234</v>
      </c>
      <c r="C249" s="21">
        <v>13</v>
      </c>
      <c r="D249" s="9">
        <v>1</v>
      </c>
      <c r="E249" s="10">
        <f t="shared" si="32"/>
        <v>1.7218543046357615E-2</v>
      </c>
      <c r="F249" s="10">
        <f t="shared" si="33"/>
        <v>1.7331022530329288E-3</v>
      </c>
      <c r="G249" s="10">
        <f t="shared" si="35"/>
        <v>-0.92307692307692313</v>
      </c>
      <c r="H249" s="17">
        <f t="shared" si="34"/>
        <v>-1.5894039735099338E-2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15</v>
      </c>
      <c r="D251" s="9">
        <v>4</v>
      </c>
      <c r="E251" s="10">
        <f t="shared" si="32"/>
        <v>1.9867549668874173E-2</v>
      </c>
      <c r="F251" s="10">
        <f t="shared" si="33"/>
        <v>6.9324090121317154E-3</v>
      </c>
      <c r="G251" s="10">
        <f t="shared" si="35"/>
        <v>-0.73333333333333328</v>
      </c>
      <c r="H251" s="17">
        <f t="shared" si="34"/>
        <v>-1.4569536423841059E-2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0</v>
      </c>
      <c r="E254" s="10">
        <f t="shared" si="32"/>
        <v>1.3245033112582781E-3</v>
      </c>
      <c r="F254" s="10" t="str">
        <f t="shared" si="33"/>
        <v/>
      </c>
      <c r="G254" s="10">
        <f t="shared" si="35"/>
        <v>-1</v>
      </c>
      <c r="H254" s="17">
        <f t="shared" si="34"/>
        <v>-1.3245033112582781E-3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3</v>
      </c>
      <c r="D256" s="9">
        <v>3</v>
      </c>
      <c r="E256" s="10">
        <f t="shared" si="32"/>
        <v>3.9735099337748344E-3</v>
      </c>
      <c r="F256" s="10">
        <f t="shared" si="33"/>
        <v>5.1993067590987872E-3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1.7331022530329288E-3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2</v>
      </c>
      <c r="E264" s="10" t="str">
        <f t="shared" si="32"/>
        <v/>
      </c>
      <c r="F264" s="10">
        <f t="shared" si="33"/>
        <v>3.4662045060658577E-3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2</v>
      </c>
      <c r="D265" s="9">
        <v>0</v>
      </c>
      <c r="E265" s="10">
        <f t="shared" si="32"/>
        <v>2.6490066225165563E-3</v>
      </c>
      <c r="F265" s="10" t="str">
        <f t="shared" si="33"/>
        <v/>
      </c>
      <c r="G265" s="10">
        <f t="shared" si="35"/>
        <v>-1</v>
      </c>
      <c r="H265" s="17">
        <f t="shared" si="34"/>
        <v>-2.6490066225165563E-3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1</v>
      </c>
      <c r="E269" s="10" t="str">
        <f t="shared" si="32"/>
        <v/>
      </c>
      <c r="F269" s="10">
        <f t="shared" si="33"/>
        <v>1.7331022530329288E-3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4</v>
      </c>
      <c r="E274" s="10" t="str">
        <f t="shared" si="32"/>
        <v/>
      </c>
      <c r="F274" s="10">
        <f t="shared" si="33"/>
        <v>6.9324090121317154E-3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1</v>
      </c>
      <c r="D279" s="9">
        <v>1</v>
      </c>
      <c r="E279" s="10">
        <f t="shared" si="36"/>
        <v>1.3245033112582781E-3</v>
      </c>
      <c r="F279" s="10">
        <f t="shared" si="37"/>
        <v>1.7331022530329288E-3</v>
      </c>
      <c r="G279" s="10">
        <f t="shared" si="39"/>
        <v>0</v>
      </c>
      <c r="H279" s="17">
        <f t="shared" si="38"/>
        <v>0</v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1</v>
      </c>
      <c r="D284" s="9">
        <v>0</v>
      </c>
      <c r="E284" s="10">
        <f t="shared" si="36"/>
        <v>1.3245033112582781E-3</v>
      </c>
      <c r="F284" s="10" t="str">
        <f t="shared" si="37"/>
        <v/>
      </c>
      <c r="G284" s="10">
        <f t="shared" si="39"/>
        <v>-1</v>
      </c>
      <c r="H284" s="17">
        <f t="shared" si="38"/>
        <v>-1.3245033112582781E-3</v>
      </c>
    </row>
    <row r="285" spans="1:8" x14ac:dyDescent="0.2">
      <c r="A285" s="8"/>
      <c r="B285" s="24" t="s">
        <v>270</v>
      </c>
      <c r="C285" s="21">
        <v>3</v>
      </c>
      <c r="D285" s="9">
        <v>0</v>
      </c>
      <c r="E285" s="10">
        <f t="shared" si="36"/>
        <v>3.9735099337748344E-3</v>
      </c>
      <c r="F285" s="10" t="str">
        <f t="shared" si="37"/>
        <v/>
      </c>
      <c r="G285" s="10">
        <f t="shared" si="39"/>
        <v>-1</v>
      </c>
      <c r="H285" s="17">
        <f t="shared" si="38"/>
        <v>-3.9735099337748344E-3</v>
      </c>
    </row>
    <row r="286" spans="1:8" ht="25.5" x14ac:dyDescent="0.2">
      <c r="A286" s="8"/>
      <c r="B286" s="24" t="s">
        <v>271</v>
      </c>
      <c r="C286" s="21">
        <v>4</v>
      </c>
      <c r="D286" s="9">
        <v>13</v>
      </c>
      <c r="E286" s="10">
        <f t="shared" si="36"/>
        <v>5.2980132450331126E-3</v>
      </c>
      <c r="F286" s="10">
        <f t="shared" si="37"/>
        <v>2.2530329289428077E-2</v>
      </c>
      <c r="G286" s="10">
        <f t="shared" si="39"/>
        <v>2.25</v>
      </c>
      <c r="H286" s="17">
        <f t="shared" si="38"/>
        <v>1.1920529801324502E-2</v>
      </c>
    </row>
    <row r="287" spans="1:8" x14ac:dyDescent="0.2">
      <c r="A287" s="8"/>
      <c r="B287" s="24" t="s">
        <v>272</v>
      </c>
      <c r="C287" s="21">
        <v>2</v>
      </c>
      <c r="D287" s="9">
        <v>1</v>
      </c>
      <c r="E287" s="10">
        <f t="shared" si="36"/>
        <v>2.6490066225165563E-3</v>
      </c>
      <c r="F287" s="10">
        <f t="shared" si="37"/>
        <v>1.7331022530329288E-3</v>
      </c>
      <c r="G287" s="10">
        <f t="shared" si="39"/>
        <v>-0.5</v>
      </c>
      <c r="H287" s="17">
        <f t="shared" si="38"/>
        <v>-1.3245033112582781E-3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3</v>
      </c>
      <c r="D292" s="9">
        <v>2</v>
      </c>
      <c r="E292" s="10">
        <f t="shared" si="36"/>
        <v>3.9735099337748344E-3</v>
      </c>
      <c r="F292" s="10">
        <f t="shared" si="37"/>
        <v>3.4662045060658577E-3</v>
      </c>
      <c r="G292" s="10">
        <f t="shared" si="39"/>
        <v>-0.33333333333333331</v>
      </c>
      <c r="H292" s="17">
        <f t="shared" si="38"/>
        <v>-1.3245033112582781E-3</v>
      </c>
    </row>
    <row r="293" spans="1:8" x14ac:dyDescent="0.2">
      <c r="A293" s="8"/>
      <c r="B293" s="24" t="s">
        <v>278</v>
      </c>
      <c r="C293" s="21">
        <v>2</v>
      </c>
      <c r="D293" s="9">
        <v>3</v>
      </c>
      <c r="E293" s="10">
        <f t="shared" si="36"/>
        <v>2.6490066225165563E-3</v>
      </c>
      <c r="F293" s="10">
        <f t="shared" si="37"/>
        <v>5.1993067590987872E-3</v>
      </c>
      <c r="G293" s="10">
        <f t="shared" si="39"/>
        <v>0.5</v>
      </c>
      <c r="H293" s="17">
        <f t="shared" si="38"/>
        <v>1.3245033112582781E-3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</v>
      </c>
      <c r="D299" s="9">
        <v>0</v>
      </c>
      <c r="E299" s="10">
        <f t="shared" si="36"/>
        <v>1.3245033112582781E-3</v>
      </c>
      <c r="F299" s="10" t="str">
        <f t="shared" si="37"/>
        <v/>
      </c>
      <c r="G299" s="10">
        <f t="shared" si="39"/>
        <v>-1</v>
      </c>
      <c r="H299" s="17">
        <f t="shared" si="38"/>
        <v>-1.3245033112582781E-3</v>
      </c>
    </row>
    <row r="300" spans="1:8" x14ac:dyDescent="0.2">
      <c r="A300" s="8"/>
      <c r="B300" s="24" t="s">
        <v>285</v>
      </c>
      <c r="C300" s="21">
        <v>1</v>
      </c>
      <c r="D300" s="9">
        <v>1</v>
      </c>
      <c r="E300" s="10">
        <f t="shared" si="36"/>
        <v>1.3245033112582781E-3</v>
      </c>
      <c r="F300" s="10">
        <f t="shared" si="37"/>
        <v>1.7331022530329288E-3</v>
      </c>
      <c r="G300" s="10">
        <f t="shared" si="39"/>
        <v>0</v>
      </c>
      <c r="H300" s="17">
        <f t="shared" si="38"/>
        <v>0</v>
      </c>
    </row>
    <row r="301" spans="1:8" x14ac:dyDescent="0.2">
      <c r="A301" s="8"/>
      <c r="B301" s="24" t="s">
        <v>286</v>
      </c>
      <c r="C301" s="21">
        <v>1</v>
      </c>
      <c r="D301" s="9">
        <v>0</v>
      </c>
      <c r="E301" s="10">
        <f t="shared" si="36"/>
        <v>1.3245033112582781E-3</v>
      </c>
      <c r="F301" s="10" t="str">
        <f t="shared" si="37"/>
        <v/>
      </c>
      <c r="G301" s="10">
        <f t="shared" si="39"/>
        <v>-1</v>
      </c>
      <c r="H301" s="17">
        <f t="shared" si="38"/>
        <v>-1.3245033112582781E-3</v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1.7331022530329288E-3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5</v>
      </c>
      <c r="D303" s="9">
        <v>5</v>
      </c>
      <c r="E303" s="10">
        <f t="shared" si="36"/>
        <v>6.6225165562913907E-3</v>
      </c>
      <c r="F303" s="10">
        <f t="shared" si="37"/>
        <v>8.6655112651646445E-3</v>
      </c>
      <c r="G303" s="10">
        <f t="shared" si="39"/>
        <v>0</v>
      </c>
      <c r="H303" s="17">
        <f t="shared" si="38"/>
        <v>0</v>
      </c>
    </row>
    <row r="304" spans="1:8" ht="25.5" x14ac:dyDescent="0.2">
      <c r="A304" s="8"/>
      <c r="B304" s="24" t="s">
        <v>289</v>
      </c>
      <c r="C304" s="21">
        <v>0</v>
      </c>
      <c r="D304" s="9">
        <v>1</v>
      </c>
      <c r="E304" s="10" t="str">
        <f t="shared" si="36"/>
        <v/>
      </c>
      <c r="F304" s="10">
        <f t="shared" si="37"/>
        <v>1.7331022530329288E-3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19</v>
      </c>
      <c r="D305" s="9">
        <v>22</v>
      </c>
      <c r="E305" s="10">
        <f t="shared" si="36"/>
        <v>2.5165562913907286E-2</v>
      </c>
      <c r="F305" s="10">
        <f t="shared" si="37"/>
        <v>3.8128249566724434E-2</v>
      </c>
      <c r="G305" s="10">
        <f t="shared" si="39"/>
        <v>0.15789473684210525</v>
      </c>
      <c r="H305" s="17">
        <f t="shared" si="38"/>
        <v>3.9735099337748344E-3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1</v>
      </c>
      <c r="D309" s="9">
        <v>1</v>
      </c>
      <c r="E309" s="10">
        <f t="shared" ref="E309:E340" si="40">+IF(C309=0,"",C309/C$181)</f>
        <v>1.3245033112582781E-3</v>
      </c>
      <c r="F309" s="10">
        <f t="shared" ref="F309:F340" si="41">+IF(D309=0,"",D309/D$181)</f>
        <v>1.7331022530329288E-3</v>
      </c>
      <c r="G309" s="10">
        <f t="shared" si="39"/>
        <v>0</v>
      </c>
      <c r="H309" s="17">
        <f t="shared" ref="H309:H340" si="42">+IF(OR(AND(E309=""),(G309="")),"",E309*G309)</f>
        <v>0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3</v>
      </c>
      <c r="D311" s="9">
        <v>0</v>
      </c>
      <c r="E311" s="10">
        <f t="shared" si="40"/>
        <v>3.9735099337748344E-3</v>
      </c>
      <c r="F311" s="10" t="str">
        <f t="shared" si="41"/>
        <v/>
      </c>
      <c r="G311" s="10">
        <f t="shared" si="43"/>
        <v>-1</v>
      </c>
      <c r="H311" s="17">
        <f t="shared" si="42"/>
        <v>-3.9735099337748344E-3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0</v>
      </c>
      <c r="E313" s="10">
        <f t="shared" si="40"/>
        <v>2.6490066225165563E-3</v>
      </c>
      <c r="F313" s="10" t="str">
        <f t="shared" si="41"/>
        <v/>
      </c>
      <c r="G313" s="10">
        <f t="shared" si="43"/>
        <v>-1</v>
      </c>
      <c r="H313" s="17">
        <f t="shared" si="42"/>
        <v>-2.6490066225165563E-3</v>
      </c>
    </row>
    <row r="314" spans="1:8" ht="25.5" x14ac:dyDescent="0.2">
      <c r="A314" s="8"/>
      <c r="B314" s="24" t="s">
        <v>299</v>
      </c>
      <c r="C314" s="21">
        <v>107</v>
      </c>
      <c r="D314" s="9">
        <v>113</v>
      </c>
      <c r="E314" s="10">
        <f t="shared" si="40"/>
        <v>0.14172185430463577</v>
      </c>
      <c r="F314" s="10">
        <f t="shared" si="41"/>
        <v>0.19584055459272098</v>
      </c>
      <c r="G314" s="10">
        <f t="shared" si="43"/>
        <v>5.6074766355140186E-2</v>
      </c>
      <c r="H314" s="17">
        <f t="shared" si="42"/>
        <v>7.9470198675496689E-3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9</v>
      </c>
      <c r="E316" s="10">
        <f t="shared" si="40"/>
        <v>1.3245033112582781E-3</v>
      </c>
      <c r="F316" s="10">
        <f t="shared" si="41"/>
        <v>1.5597920277296361E-2</v>
      </c>
      <c r="G316" s="10">
        <f t="shared" si="43"/>
        <v>8</v>
      </c>
      <c r="H316" s="17">
        <f t="shared" si="42"/>
        <v>1.0596026490066225E-2</v>
      </c>
    </row>
    <row r="317" spans="1:8" x14ac:dyDescent="0.2">
      <c r="A317" s="8"/>
      <c r="B317" s="24" t="s">
        <v>302</v>
      </c>
      <c r="C317" s="21">
        <v>1</v>
      </c>
      <c r="D317" s="9">
        <v>2</v>
      </c>
      <c r="E317" s="10">
        <f t="shared" si="40"/>
        <v>1.3245033112582781E-3</v>
      </c>
      <c r="F317" s="10">
        <f t="shared" si="41"/>
        <v>3.4662045060658577E-3</v>
      </c>
      <c r="G317" s="10">
        <f t="shared" si="43"/>
        <v>1</v>
      </c>
      <c r="H317" s="17">
        <f t="shared" si="42"/>
        <v>1.3245033112582781E-3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34</v>
      </c>
      <c r="D320" s="9">
        <v>9</v>
      </c>
      <c r="E320" s="10">
        <f t="shared" si="40"/>
        <v>4.5033112582781455E-2</v>
      </c>
      <c r="F320" s="10">
        <f t="shared" si="41"/>
        <v>1.5597920277296361E-2</v>
      </c>
      <c r="G320" s="10">
        <f t="shared" si="43"/>
        <v>-0.73529411764705888</v>
      </c>
      <c r="H320" s="17">
        <f t="shared" si="42"/>
        <v>-3.3112582781456956E-2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6</v>
      </c>
      <c r="D325" s="9">
        <v>12</v>
      </c>
      <c r="E325" s="10">
        <f t="shared" si="40"/>
        <v>7.9470198675496689E-3</v>
      </c>
      <c r="F325" s="10">
        <f t="shared" si="41"/>
        <v>2.0797227036395149E-2</v>
      </c>
      <c r="G325" s="10">
        <f t="shared" si="43"/>
        <v>1</v>
      </c>
      <c r="H325" s="17">
        <f t="shared" si="42"/>
        <v>7.9470198675496689E-3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46</v>
      </c>
      <c r="D329" s="9">
        <v>23</v>
      </c>
      <c r="E329" s="10">
        <f t="shared" si="40"/>
        <v>6.0927152317880796E-2</v>
      </c>
      <c r="F329" s="10">
        <f t="shared" si="41"/>
        <v>3.9861351819757362E-2</v>
      </c>
      <c r="G329" s="10">
        <f t="shared" si="43"/>
        <v>-0.5</v>
      </c>
      <c r="H329" s="17">
        <f t="shared" si="42"/>
        <v>-3.0463576158940398E-2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13</v>
      </c>
      <c r="D331" s="9">
        <v>16</v>
      </c>
      <c r="E331" s="10">
        <f t="shared" si="40"/>
        <v>1.7218543046357615E-2</v>
      </c>
      <c r="F331" s="10">
        <f t="shared" si="41"/>
        <v>2.7729636048526862E-2</v>
      </c>
      <c r="G331" s="10">
        <f t="shared" si="43"/>
        <v>0.23076923076923078</v>
      </c>
      <c r="H331" s="17">
        <f t="shared" si="42"/>
        <v>3.9735099337748344E-3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2</v>
      </c>
      <c r="E333" s="10" t="str">
        <f t="shared" si="40"/>
        <v/>
      </c>
      <c r="F333" s="10">
        <f t="shared" si="41"/>
        <v>3.4662045060658577E-3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1</v>
      </c>
      <c r="E335" s="10" t="str">
        <f t="shared" si="40"/>
        <v/>
      </c>
      <c r="F335" s="10">
        <f t="shared" si="41"/>
        <v>1.7331022530329288E-3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2</v>
      </c>
      <c r="E336" s="10" t="str">
        <f t="shared" si="40"/>
        <v/>
      </c>
      <c r="F336" s="10">
        <f t="shared" si="41"/>
        <v>3.4662045060658577E-3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0</v>
      </c>
      <c r="E340" s="10">
        <f t="shared" si="40"/>
        <v>1.3245033112582781E-3</v>
      </c>
      <c r="F340" s="10" t="str">
        <f t="shared" si="41"/>
        <v/>
      </c>
      <c r="G340" s="10">
        <f t="shared" si="43"/>
        <v>-1</v>
      </c>
      <c r="H340" s="17">
        <f t="shared" si="42"/>
        <v>-1.3245033112582781E-3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1.3245033112582781E-3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-1.3245033112582781E-3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2600</v>
      </c>
      <c r="D362" s="36">
        <f>SUM(D363:D595)</f>
        <v>3553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0.36653846153846154</v>
      </c>
      <c r="H362" s="37">
        <f t="shared" ref="H362:H425" si="50">+IF(OR(AND(E362=""),(G362="")),"",E362*G362)</f>
        <v>0.36653846153846154</v>
      </c>
    </row>
    <row r="363" spans="1:8" x14ac:dyDescent="0.2">
      <c r="A363" s="8"/>
      <c r="B363" s="23" t="s">
        <v>342</v>
      </c>
      <c r="C363" s="41">
        <v>7</v>
      </c>
      <c r="D363" s="38">
        <v>12</v>
      </c>
      <c r="E363" s="39">
        <f t="shared" si="48"/>
        <v>2.6923076923076922E-3</v>
      </c>
      <c r="F363" s="39">
        <f t="shared" si="49"/>
        <v>3.3774275260343373E-3</v>
      </c>
      <c r="G363" s="39">
        <f t="shared" ref="G363:G426" si="51">+IF(AND(C363=0,D363=0)," ",IF(C363=0,1,IF(D363=0,-1,(D363-C363)/C363)))</f>
        <v>0.7142857142857143</v>
      </c>
      <c r="H363" s="40">
        <f t="shared" si="50"/>
        <v>1.923076923076923E-3</v>
      </c>
    </row>
    <row r="364" spans="1:8" x14ac:dyDescent="0.2">
      <c r="A364" s="8"/>
      <c r="B364" s="24" t="s">
        <v>343</v>
      </c>
      <c r="C364" s="21">
        <v>2</v>
      </c>
      <c r="D364" s="9">
        <v>2</v>
      </c>
      <c r="E364" s="10">
        <f t="shared" si="48"/>
        <v>7.6923076923076923E-4</v>
      </c>
      <c r="F364" s="10">
        <f t="shared" si="49"/>
        <v>5.6290458767238951E-4</v>
      </c>
      <c r="G364" s="10">
        <f t="shared" si="51"/>
        <v>0</v>
      </c>
      <c r="H364" s="17">
        <f t="shared" si="50"/>
        <v>0</v>
      </c>
    </row>
    <row r="365" spans="1:8" x14ac:dyDescent="0.2">
      <c r="A365" s="8"/>
      <c r="B365" s="24" t="s">
        <v>344</v>
      </c>
      <c r="C365" s="21">
        <v>15</v>
      </c>
      <c r="D365" s="9">
        <v>4</v>
      </c>
      <c r="E365" s="10">
        <f t="shared" si="48"/>
        <v>5.7692307692307696E-3</v>
      </c>
      <c r="F365" s="10">
        <f t="shared" si="49"/>
        <v>1.125809175344779E-3</v>
      </c>
      <c r="G365" s="10">
        <f t="shared" si="51"/>
        <v>-0.73333333333333328</v>
      </c>
      <c r="H365" s="17">
        <f t="shared" si="50"/>
        <v>-4.2307692307692307E-3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3</v>
      </c>
      <c r="D367" s="9">
        <v>0</v>
      </c>
      <c r="E367" s="10">
        <f t="shared" si="48"/>
        <v>1.153846153846154E-3</v>
      </c>
      <c r="F367" s="10" t="str">
        <f t="shared" si="49"/>
        <v/>
      </c>
      <c r="G367" s="10">
        <f t="shared" si="51"/>
        <v>-1</v>
      </c>
      <c r="H367" s="17">
        <f t="shared" si="50"/>
        <v>-1.153846153846154E-3</v>
      </c>
    </row>
    <row r="368" spans="1:8" x14ac:dyDescent="0.2">
      <c r="A368" s="8"/>
      <c r="B368" s="24" t="s">
        <v>347</v>
      </c>
      <c r="C368" s="21">
        <v>32</v>
      </c>
      <c r="D368" s="9">
        <v>46</v>
      </c>
      <c r="E368" s="10">
        <f t="shared" si="48"/>
        <v>1.2307692307692308E-2</v>
      </c>
      <c r="F368" s="10">
        <f t="shared" si="49"/>
        <v>1.294680551646496E-2</v>
      </c>
      <c r="G368" s="10">
        <f t="shared" si="51"/>
        <v>0.4375</v>
      </c>
      <c r="H368" s="17">
        <f t="shared" si="50"/>
        <v>5.3846153846153844E-3</v>
      </c>
    </row>
    <row r="369" spans="1:8" x14ac:dyDescent="0.2">
      <c r="A369" s="8"/>
      <c r="B369" s="24" t="s">
        <v>348</v>
      </c>
      <c r="C369" s="21">
        <v>2</v>
      </c>
      <c r="D369" s="9">
        <v>0</v>
      </c>
      <c r="E369" s="10">
        <f t="shared" si="48"/>
        <v>7.6923076923076923E-4</v>
      </c>
      <c r="F369" s="10" t="str">
        <f t="shared" si="49"/>
        <v/>
      </c>
      <c r="G369" s="10">
        <f t="shared" si="51"/>
        <v>-1</v>
      </c>
      <c r="H369" s="17">
        <f t="shared" si="50"/>
        <v>-7.6923076923076923E-4</v>
      </c>
    </row>
    <row r="370" spans="1:8" x14ac:dyDescent="0.2">
      <c r="A370" s="8"/>
      <c r="B370" s="24" t="s">
        <v>349</v>
      </c>
      <c r="C370" s="21">
        <v>1</v>
      </c>
      <c r="D370" s="9">
        <v>0</v>
      </c>
      <c r="E370" s="10">
        <f t="shared" si="48"/>
        <v>3.8461538461538462E-4</v>
      </c>
      <c r="F370" s="10" t="str">
        <f t="shared" si="49"/>
        <v/>
      </c>
      <c r="G370" s="10">
        <f t="shared" si="51"/>
        <v>-1</v>
      </c>
      <c r="H370" s="17">
        <f t="shared" si="50"/>
        <v>-3.8461538461538462E-4</v>
      </c>
    </row>
    <row r="371" spans="1:8" x14ac:dyDescent="0.2">
      <c r="A371" s="8"/>
      <c r="B371" s="24" t="s">
        <v>350</v>
      </c>
      <c r="C371" s="21">
        <v>2</v>
      </c>
      <c r="D371" s="9">
        <v>2</v>
      </c>
      <c r="E371" s="10">
        <f t="shared" si="48"/>
        <v>7.6923076923076923E-4</v>
      </c>
      <c r="F371" s="10">
        <f t="shared" si="49"/>
        <v>5.6290458767238951E-4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24" t="s">
        <v>351</v>
      </c>
      <c r="C372" s="21">
        <v>0</v>
      </c>
      <c r="D372" s="9">
        <v>1</v>
      </c>
      <c r="E372" s="10" t="str">
        <f t="shared" si="48"/>
        <v/>
      </c>
      <c r="F372" s="10">
        <f t="shared" si="49"/>
        <v>2.8145229383619476E-4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73</v>
      </c>
      <c r="D374" s="9">
        <v>60</v>
      </c>
      <c r="E374" s="10">
        <f t="shared" si="48"/>
        <v>2.8076923076923076E-2</v>
      </c>
      <c r="F374" s="10">
        <f t="shared" si="49"/>
        <v>1.6887137630171686E-2</v>
      </c>
      <c r="G374" s="10">
        <f t="shared" si="51"/>
        <v>-0.17808219178082191</v>
      </c>
      <c r="H374" s="17">
        <f t="shared" si="50"/>
        <v>-4.9999999999999992E-3</v>
      </c>
    </row>
    <row r="375" spans="1:8" x14ac:dyDescent="0.2">
      <c r="A375" s="8"/>
      <c r="B375" s="24" t="s">
        <v>354</v>
      </c>
      <c r="C375" s="21">
        <v>2</v>
      </c>
      <c r="D375" s="9">
        <v>0</v>
      </c>
      <c r="E375" s="10">
        <f t="shared" si="48"/>
        <v>7.6923076923076923E-4</v>
      </c>
      <c r="F375" s="10" t="str">
        <f t="shared" si="49"/>
        <v/>
      </c>
      <c r="G375" s="10">
        <f t="shared" si="51"/>
        <v>-1</v>
      </c>
      <c r="H375" s="17">
        <f t="shared" si="50"/>
        <v>-7.6923076923076923E-4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3</v>
      </c>
      <c r="D377" s="9">
        <v>6</v>
      </c>
      <c r="E377" s="10">
        <f t="shared" si="48"/>
        <v>1.153846153846154E-3</v>
      </c>
      <c r="F377" s="10">
        <f t="shared" si="49"/>
        <v>1.6887137630171687E-3</v>
      </c>
      <c r="G377" s="10">
        <f t="shared" si="51"/>
        <v>1</v>
      </c>
      <c r="H377" s="17">
        <f t="shared" si="50"/>
        <v>1.153846153846154E-3</v>
      </c>
    </row>
    <row r="378" spans="1:8" x14ac:dyDescent="0.2">
      <c r="A378" s="8"/>
      <c r="B378" s="24" t="s">
        <v>357</v>
      </c>
      <c r="C378" s="21">
        <v>3</v>
      </c>
      <c r="D378" s="9">
        <v>2</v>
      </c>
      <c r="E378" s="10">
        <f t="shared" si="48"/>
        <v>1.153846153846154E-3</v>
      </c>
      <c r="F378" s="10">
        <f t="shared" si="49"/>
        <v>5.6290458767238951E-4</v>
      </c>
      <c r="G378" s="10">
        <f t="shared" si="51"/>
        <v>-0.33333333333333331</v>
      </c>
      <c r="H378" s="17">
        <f t="shared" si="50"/>
        <v>-3.8461538461538462E-4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19</v>
      </c>
      <c r="D382" s="9">
        <v>4</v>
      </c>
      <c r="E382" s="10">
        <f t="shared" si="48"/>
        <v>7.3076923076923076E-3</v>
      </c>
      <c r="F382" s="10">
        <f t="shared" si="49"/>
        <v>1.125809175344779E-3</v>
      </c>
      <c r="G382" s="10">
        <f t="shared" si="51"/>
        <v>-0.78947368421052633</v>
      </c>
      <c r="H382" s="17">
        <f t="shared" si="50"/>
        <v>-5.7692307692307696E-3</v>
      </c>
    </row>
    <row r="383" spans="1:8" x14ac:dyDescent="0.2">
      <c r="A383" s="8"/>
      <c r="B383" s="24" t="s">
        <v>362</v>
      </c>
      <c r="C383" s="21">
        <v>0</v>
      </c>
      <c r="D383" s="9">
        <v>35</v>
      </c>
      <c r="E383" s="10" t="str">
        <f t="shared" si="48"/>
        <v/>
      </c>
      <c r="F383" s="10">
        <f t="shared" si="49"/>
        <v>9.8508302842668163E-3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31</v>
      </c>
      <c r="D385" s="9">
        <v>2</v>
      </c>
      <c r="E385" s="10">
        <f t="shared" si="48"/>
        <v>1.1923076923076923E-2</v>
      </c>
      <c r="F385" s="10">
        <f t="shared" si="49"/>
        <v>5.6290458767238951E-4</v>
      </c>
      <c r="G385" s="10">
        <f t="shared" si="51"/>
        <v>-0.93548387096774188</v>
      </c>
      <c r="H385" s="17">
        <f t="shared" si="50"/>
        <v>-1.1153846153846153E-2</v>
      </c>
    </row>
    <row r="386" spans="1:8" x14ac:dyDescent="0.2">
      <c r="A386" s="8"/>
      <c r="B386" s="24" t="s">
        <v>365</v>
      </c>
      <c r="C386" s="21">
        <v>24</v>
      </c>
      <c r="D386" s="9">
        <v>28</v>
      </c>
      <c r="E386" s="10">
        <f t="shared" si="48"/>
        <v>9.2307692307692316E-3</v>
      </c>
      <c r="F386" s="10">
        <f t="shared" si="49"/>
        <v>7.8806642274134534E-3</v>
      </c>
      <c r="G386" s="10">
        <f t="shared" si="51"/>
        <v>0.16666666666666666</v>
      </c>
      <c r="H386" s="17">
        <f t="shared" si="50"/>
        <v>1.5384615384615385E-3</v>
      </c>
    </row>
    <row r="387" spans="1:8" x14ac:dyDescent="0.2">
      <c r="A387" s="8"/>
      <c r="B387" s="24" t="s">
        <v>366</v>
      </c>
      <c r="C387" s="21">
        <v>2</v>
      </c>
      <c r="D387" s="9">
        <v>3</v>
      </c>
      <c r="E387" s="10">
        <f t="shared" si="48"/>
        <v>7.6923076923076923E-4</v>
      </c>
      <c r="F387" s="10">
        <f t="shared" si="49"/>
        <v>8.4435688150858433E-4</v>
      </c>
      <c r="G387" s="10">
        <f t="shared" si="51"/>
        <v>0.5</v>
      </c>
      <c r="H387" s="17">
        <f t="shared" si="50"/>
        <v>3.8461538461538462E-4</v>
      </c>
    </row>
    <row r="388" spans="1:8" x14ac:dyDescent="0.2">
      <c r="A388" s="8"/>
      <c r="B388" s="24" t="s">
        <v>367</v>
      </c>
      <c r="C388" s="21">
        <v>1</v>
      </c>
      <c r="D388" s="9">
        <v>0</v>
      </c>
      <c r="E388" s="10">
        <f t="shared" si="48"/>
        <v>3.8461538461538462E-4</v>
      </c>
      <c r="F388" s="10" t="str">
        <f t="shared" si="49"/>
        <v/>
      </c>
      <c r="G388" s="10">
        <f t="shared" si="51"/>
        <v>-1</v>
      </c>
      <c r="H388" s="17">
        <f t="shared" si="50"/>
        <v>-3.8461538461538462E-4</v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5</v>
      </c>
      <c r="D393" s="9">
        <v>4</v>
      </c>
      <c r="E393" s="10">
        <f t="shared" si="48"/>
        <v>1.9230769230769232E-3</v>
      </c>
      <c r="F393" s="10">
        <f t="shared" si="49"/>
        <v>1.125809175344779E-3</v>
      </c>
      <c r="G393" s="10">
        <f t="shared" si="51"/>
        <v>-0.2</v>
      </c>
      <c r="H393" s="17">
        <f t="shared" si="50"/>
        <v>-3.8461538461538467E-4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3</v>
      </c>
      <c r="D396" s="9">
        <v>1</v>
      </c>
      <c r="E396" s="10">
        <f t="shared" si="48"/>
        <v>1.153846153846154E-3</v>
      </c>
      <c r="F396" s="10">
        <f t="shared" si="49"/>
        <v>2.8145229383619476E-4</v>
      </c>
      <c r="G396" s="10">
        <f t="shared" si="51"/>
        <v>-0.66666666666666663</v>
      </c>
      <c r="H396" s="17">
        <f t="shared" si="50"/>
        <v>-7.6923076923076923E-4</v>
      </c>
    </row>
    <row r="397" spans="1:8" x14ac:dyDescent="0.2">
      <c r="A397" s="8"/>
      <c r="B397" s="24" t="s">
        <v>376</v>
      </c>
      <c r="C397" s="21">
        <v>121</v>
      </c>
      <c r="D397" s="9">
        <v>176</v>
      </c>
      <c r="E397" s="10">
        <f t="shared" si="48"/>
        <v>4.6538461538461535E-2</v>
      </c>
      <c r="F397" s="10">
        <f t="shared" si="49"/>
        <v>4.9535603715170282E-2</v>
      </c>
      <c r="G397" s="10">
        <f t="shared" si="51"/>
        <v>0.45454545454545453</v>
      </c>
      <c r="H397" s="17">
        <f t="shared" si="50"/>
        <v>2.1153846153846152E-2</v>
      </c>
    </row>
    <row r="398" spans="1:8" x14ac:dyDescent="0.2">
      <c r="A398" s="8"/>
      <c r="B398" s="24" t="s">
        <v>377</v>
      </c>
      <c r="C398" s="21">
        <v>2</v>
      </c>
      <c r="D398" s="9">
        <v>3</v>
      </c>
      <c r="E398" s="10">
        <f t="shared" si="48"/>
        <v>7.6923076923076923E-4</v>
      </c>
      <c r="F398" s="10">
        <f t="shared" si="49"/>
        <v>8.4435688150858433E-4</v>
      </c>
      <c r="G398" s="10">
        <f t="shared" si="51"/>
        <v>0.5</v>
      </c>
      <c r="H398" s="17">
        <f t="shared" si="50"/>
        <v>3.8461538461538462E-4</v>
      </c>
    </row>
    <row r="399" spans="1:8" x14ac:dyDescent="0.2">
      <c r="A399" s="8"/>
      <c r="B399" s="24" t="s">
        <v>378</v>
      </c>
      <c r="C399" s="21">
        <v>10</v>
      </c>
      <c r="D399" s="9">
        <v>5</v>
      </c>
      <c r="E399" s="10">
        <f t="shared" si="48"/>
        <v>3.8461538461538464E-3</v>
      </c>
      <c r="F399" s="10">
        <f t="shared" si="49"/>
        <v>1.4072614691809737E-3</v>
      </c>
      <c r="G399" s="10">
        <f t="shared" si="51"/>
        <v>-0.5</v>
      </c>
      <c r="H399" s="17">
        <f t="shared" si="50"/>
        <v>-1.9230769230769232E-3</v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3.8461538461538462E-4</v>
      </c>
      <c r="F400" s="10" t="str">
        <f t="shared" si="49"/>
        <v/>
      </c>
      <c r="G400" s="10">
        <f t="shared" si="51"/>
        <v>-1</v>
      </c>
      <c r="H400" s="17">
        <f t="shared" si="50"/>
        <v>-3.8461538461538462E-4</v>
      </c>
    </row>
    <row r="401" spans="1:8" x14ac:dyDescent="0.2">
      <c r="A401" s="8"/>
      <c r="B401" s="24" t="s">
        <v>380</v>
      </c>
      <c r="C401" s="21">
        <v>7</v>
      </c>
      <c r="D401" s="9">
        <v>10</v>
      </c>
      <c r="E401" s="10">
        <f t="shared" si="48"/>
        <v>2.6923076923076922E-3</v>
      </c>
      <c r="F401" s="10">
        <f t="shared" si="49"/>
        <v>2.8145229383619475E-3</v>
      </c>
      <c r="G401" s="10">
        <f t="shared" si="51"/>
        <v>0.42857142857142855</v>
      </c>
      <c r="H401" s="17">
        <f t="shared" si="50"/>
        <v>1.1538461538461537E-3</v>
      </c>
    </row>
    <row r="402" spans="1:8" x14ac:dyDescent="0.2">
      <c r="A402" s="8"/>
      <c r="B402" s="24" t="s">
        <v>381</v>
      </c>
      <c r="C402" s="21">
        <v>4</v>
      </c>
      <c r="D402" s="9">
        <v>0</v>
      </c>
      <c r="E402" s="10">
        <f t="shared" si="48"/>
        <v>1.5384615384615385E-3</v>
      </c>
      <c r="F402" s="10" t="str">
        <f t="shared" si="49"/>
        <v/>
      </c>
      <c r="G402" s="10">
        <f t="shared" si="51"/>
        <v>-1</v>
      </c>
      <c r="H402" s="17">
        <f t="shared" si="50"/>
        <v>-1.5384615384615385E-3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107</v>
      </c>
      <c r="D404" s="9">
        <v>96</v>
      </c>
      <c r="E404" s="10">
        <f t="shared" si="48"/>
        <v>4.1153846153846152E-2</v>
      </c>
      <c r="F404" s="10">
        <f t="shared" si="49"/>
        <v>2.7019420208274698E-2</v>
      </c>
      <c r="G404" s="10">
        <f t="shared" si="51"/>
        <v>-0.10280373831775701</v>
      </c>
      <c r="H404" s="17">
        <f t="shared" si="50"/>
        <v>-4.2307692307692307E-3</v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3.8461538461538462E-4</v>
      </c>
      <c r="F405" s="10" t="str">
        <f t="shared" si="49"/>
        <v/>
      </c>
      <c r="G405" s="10">
        <f t="shared" si="51"/>
        <v>-1</v>
      </c>
      <c r="H405" s="17">
        <f t="shared" si="50"/>
        <v>-3.8461538461538462E-4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165</v>
      </c>
      <c r="D410" s="9">
        <v>44</v>
      </c>
      <c r="E410" s="10">
        <f t="shared" si="48"/>
        <v>6.3461538461538458E-2</v>
      </c>
      <c r="F410" s="10">
        <f t="shared" si="49"/>
        <v>1.238390092879257E-2</v>
      </c>
      <c r="G410" s="10">
        <f t="shared" si="51"/>
        <v>-0.73333333333333328</v>
      </c>
      <c r="H410" s="17">
        <f t="shared" si="50"/>
        <v>-4.6538461538461535E-2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13</v>
      </c>
      <c r="D413" s="9">
        <v>8</v>
      </c>
      <c r="E413" s="10">
        <f t="shared" si="48"/>
        <v>5.0000000000000001E-3</v>
      </c>
      <c r="F413" s="10">
        <f t="shared" si="49"/>
        <v>2.2516183506895581E-3</v>
      </c>
      <c r="G413" s="10">
        <f t="shared" si="51"/>
        <v>-0.38461538461538464</v>
      </c>
      <c r="H413" s="17">
        <f t="shared" si="50"/>
        <v>-1.9230769230769232E-3</v>
      </c>
    </row>
    <row r="414" spans="1:8" x14ac:dyDescent="0.2">
      <c r="A414" s="8"/>
      <c r="B414" s="24" t="s">
        <v>393</v>
      </c>
      <c r="C414" s="21">
        <v>32</v>
      </c>
      <c r="D414" s="9">
        <v>36</v>
      </c>
      <c r="E414" s="10">
        <f t="shared" si="48"/>
        <v>1.2307692307692308E-2</v>
      </c>
      <c r="F414" s="10">
        <f t="shared" si="49"/>
        <v>1.0132282578103011E-2</v>
      </c>
      <c r="G414" s="10">
        <f t="shared" si="51"/>
        <v>0.125</v>
      </c>
      <c r="H414" s="17">
        <f t="shared" si="50"/>
        <v>1.5384615384615385E-3</v>
      </c>
    </row>
    <row r="415" spans="1:8" x14ac:dyDescent="0.2">
      <c r="A415" s="8"/>
      <c r="B415" s="24" t="s">
        <v>394</v>
      </c>
      <c r="C415" s="21">
        <v>5</v>
      </c>
      <c r="D415" s="9">
        <v>1</v>
      </c>
      <c r="E415" s="10">
        <f t="shared" si="48"/>
        <v>1.9230769230769232E-3</v>
      </c>
      <c r="F415" s="10">
        <f t="shared" si="49"/>
        <v>2.8145229383619476E-4</v>
      </c>
      <c r="G415" s="10">
        <f t="shared" si="51"/>
        <v>-0.8</v>
      </c>
      <c r="H415" s="17">
        <f t="shared" si="50"/>
        <v>-1.5384615384615387E-3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1</v>
      </c>
      <c r="D418" s="9">
        <v>0</v>
      </c>
      <c r="E418" s="10">
        <f t="shared" si="48"/>
        <v>3.8461538461538462E-4</v>
      </c>
      <c r="F418" s="10" t="str">
        <f t="shared" si="49"/>
        <v/>
      </c>
      <c r="G418" s="10">
        <f t="shared" si="51"/>
        <v>-1</v>
      </c>
      <c r="H418" s="17">
        <f t="shared" si="50"/>
        <v>-3.8461538461538462E-4</v>
      </c>
    </row>
    <row r="419" spans="1:8" x14ac:dyDescent="0.2">
      <c r="A419" s="8"/>
      <c r="B419" s="24" t="s">
        <v>398</v>
      </c>
      <c r="C419" s="21">
        <v>2</v>
      </c>
      <c r="D419" s="9">
        <v>0</v>
      </c>
      <c r="E419" s="10">
        <f t="shared" si="48"/>
        <v>7.6923076923076923E-4</v>
      </c>
      <c r="F419" s="10" t="str">
        <f t="shared" si="49"/>
        <v/>
      </c>
      <c r="G419" s="10">
        <f t="shared" si="51"/>
        <v>-1</v>
      </c>
      <c r="H419" s="17">
        <f t="shared" si="50"/>
        <v>-7.6923076923076923E-4</v>
      </c>
    </row>
    <row r="420" spans="1:8" x14ac:dyDescent="0.2">
      <c r="A420" s="8"/>
      <c r="B420" s="24" t="s">
        <v>399</v>
      </c>
      <c r="C420" s="21">
        <v>1</v>
      </c>
      <c r="D420" s="9">
        <v>1</v>
      </c>
      <c r="E420" s="10">
        <f t="shared" si="48"/>
        <v>3.8461538461538462E-4</v>
      </c>
      <c r="F420" s="10">
        <f t="shared" si="49"/>
        <v>2.8145229383619476E-4</v>
      </c>
      <c r="G420" s="10">
        <f t="shared" si="51"/>
        <v>0</v>
      </c>
      <c r="H420" s="17">
        <f t="shared" si="50"/>
        <v>0</v>
      </c>
    </row>
    <row r="421" spans="1:8" x14ac:dyDescent="0.2">
      <c r="A421" s="8"/>
      <c r="B421" s="24" t="s">
        <v>400</v>
      </c>
      <c r="C421" s="21">
        <v>0</v>
      </c>
      <c r="D421" s="9">
        <v>2</v>
      </c>
      <c r="E421" s="10" t="str">
        <f t="shared" si="48"/>
        <v/>
      </c>
      <c r="F421" s="10">
        <f t="shared" si="49"/>
        <v>5.6290458767238951E-4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1</v>
      </c>
      <c r="E424" s="10" t="str">
        <f t="shared" si="48"/>
        <v/>
      </c>
      <c r="F424" s="10">
        <f t="shared" si="49"/>
        <v>2.8145229383619476E-4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7</v>
      </c>
      <c r="D425" s="9">
        <v>14</v>
      </c>
      <c r="E425" s="10">
        <f t="shared" si="48"/>
        <v>2.6923076923076922E-3</v>
      </c>
      <c r="F425" s="10">
        <f t="shared" si="49"/>
        <v>3.9403321137067267E-3</v>
      </c>
      <c r="G425" s="10">
        <f t="shared" si="51"/>
        <v>1</v>
      </c>
      <c r="H425" s="17">
        <f t="shared" si="50"/>
        <v>2.6923076923076922E-3</v>
      </c>
    </row>
    <row r="426" spans="1:8" x14ac:dyDescent="0.2">
      <c r="A426" s="8"/>
      <c r="B426" s="24" t="s">
        <v>405</v>
      </c>
      <c r="C426" s="21">
        <v>11</v>
      </c>
      <c r="D426" s="9">
        <v>52</v>
      </c>
      <c r="E426" s="10">
        <f t="shared" ref="E426:E489" si="52">+IF(C426=0,"",C426/C$362)</f>
        <v>4.2307692307692307E-3</v>
      </c>
      <c r="F426" s="10">
        <f t="shared" ref="F426:F489" si="53">+IF(D426=0,"",D426/D$362)</f>
        <v>1.4635519279482128E-2</v>
      </c>
      <c r="G426" s="10">
        <f t="shared" si="51"/>
        <v>3.7272727272727271</v>
      </c>
      <c r="H426" s="17">
        <f t="shared" ref="H426:H489" si="54">+IF(OR(AND(E426=""),(G426="")),"",E426*G426)</f>
        <v>1.5769230769230768E-2</v>
      </c>
    </row>
    <row r="427" spans="1:8" x14ac:dyDescent="0.2">
      <c r="A427" s="8"/>
      <c r="B427" s="24" t="s">
        <v>406</v>
      </c>
      <c r="C427" s="21">
        <v>1</v>
      </c>
      <c r="D427" s="9">
        <v>0</v>
      </c>
      <c r="E427" s="10">
        <f t="shared" si="52"/>
        <v>3.8461538461538462E-4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7">
        <f t="shared" si="54"/>
        <v>-3.8461538461538462E-4</v>
      </c>
    </row>
    <row r="428" spans="1:8" x14ac:dyDescent="0.2">
      <c r="A428" s="8"/>
      <c r="B428" s="24" t="s">
        <v>407</v>
      </c>
      <c r="C428" s="21">
        <v>12</v>
      </c>
      <c r="D428" s="9">
        <v>29</v>
      </c>
      <c r="E428" s="10">
        <f t="shared" si="52"/>
        <v>4.6153846153846158E-3</v>
      </c>
      <c r="F428" s="10">
        <f t="shared" si="53"/>
        <v>8.1621165212496481E-3</v>
      </c>
      <c r="G428" s="10">
        <f t="shared" si="55"/>
        <v>1.4166666666666667</v>
      </c>
      <c r="H428" s="17">
        <f t="shared" si="54"/>
        <v>6.538461538461539E-3</v>
      </c>
    </row>
    <row r="429" spans="1:8" x14ac:dyDescent="0.2">
      <c r="A429" s="8"/>
      <c r="B429" s="24" t="s">
        <v>408</v>
      </c>
      <c r="C429" s="21">
        <v>0</v>
      </c>
      <c r="D429" s="9">
        <v>1</v>
      </c>
      <c r="E429" s="10" t="str">
        <f t="shared" si="52"/>
        <v/>
      </c>
      <c r="F429" s="10">
        <f t="shared" si="53"/>
        <v>2.8145229383619476E-4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2</v>
      </c>
      <c r="E434" s="10" t="str">
        <f t="shared" si="52"/>
        <v/>
      </c>
      <c r="F434" s="10">
        <f t="shared" si="53"/>
        <v>5.6290458767238951E-4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66</v>
      </c>
      <c r="D437" s="9">
        <v>109</v>
      </c>
      <c r="E437" s="10">
        <f t="shared" si="52"/>
        <v>2.5384615384615384E-2</v>
      </c>
      <c r="F437" s="10">
        <f t="shared" si="53"/>
        <v>3.0678300028145228E-2</v>
      </c>
      <c r="G437" s="10">
        <f t="shared" si="55"/>
        <v>0.65151515151515149</v>
      </c>
      <c r="H437" s="17">
        <f t="shared" si="54"/>
        <v>1.6538461538461537E-2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184</v>
      </c>
      <c r="E439" s="10" t="str">
        <f t="shared" si="52"/>
        <v/>
      </c>
      <c r="F439" s="10">
        <f t="shared" si="53"/>
        <v>5.1787222065859839E-2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1</v>
      </c>
      <c r="E440" s="10" t="str">
        <f t="shared" si="52"/>
        <v/>
      </c>
      <c r="F440" s="10">
        <f t="shared" si="53"/>
        <v>2.8145229383619476E-4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0</v>
      </c>
      <c r="E441" s="10">
        <f t="shared" si="52"/>
        <v>3.8461538461538462E-4</v>
      </c>
      <c r="F441" s="10" t="str">
        <f t="shared" si="53"/>
        <v/>
      </c>
      <c r="G441" s="10">
        <f t="shared" si="55"/>
        <v>-1</v>
      </c>
      <c r="H441" s="17">
        <f t="shared" si="54"/>
        <v>-3.8461538461538462E-4</v>
      </c>
    </row>
    <row r="442" spans="1:8" x14ac:dyDescent="0.2">
      <c r="A442" s="8"/>
      <c r="B442" s="24" t="s">
        <v>421</v>
      </c>
      <c r="C442" s="21">
        <v>15</v>
      </c>
      <c r="D442" s="9">
        <v>34</v>
      </c>
      <c r="E442" s="10">
        <f t="shared" si="52"/>
        <v>5.7692307692307696E-3</v>
      </c>
      <c r="F442" s="10">
        <f t="shared" si="53"/>
        <v>9.5693779904306216E-3</v>
      </c>
      <c r="G442" s="10">
        <f t="shared" si="55"/>
        <v>1.2666666666666666</v>
      </c>
      <c r="H442" s="17">
        <f t="shared" si="54"/>
        <v>7.3076923076923076E-3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</v>
      </c>
      <c r="D445" s="9">
        <v>0</v>
      </c>
      <c r="E445" s="10">
        <f t="shared" si="52"/>
        <v>7.6923076923076923E-4</v>
      </c>
      <c r="F445" s="10" t="str">
        <f t="shared" si="53"/>
        <v/>
      </c>
      <c r="G445" s="10">
        <f t="shared" si="55"/>
        <v>-1</v>
      </c>
      <c r="H445" s="17">
        <f t="shared" si="54"/>
        <v>-7.6923076923076923E-4</v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1</v>
      </c>
      <c r="D450" s="9">
        <v>0</v>
      </c>
      <c r="E450" s="10">
        <f t="shared" si="52"/>
        <v>3.8461538461538462E-4</v>
      </c>
      <c r="F450" s="10" t="str">
        <f t="shared" si="53"/>
        <v/>
      </c>
      <c r="G450" s="10">
        <f t="shared" si="55"/>
        <v>-1</v>
      </c>
      <c r="H450" s="17">
        <f t="shared" si="54"/>
        <v>-3.8461538461538462E-4</v>
      </c>
    </row>
    <row r="451" spans="1:8" ht="25.5" x14ac:dyDescent="0.2">
      <c r="A451" s="8"/>
      <c r="B451" s="24" t="s">
        <v>430</v>
      </c>
      <c r="C451" s="21">
        <v>494</v>
      </c>
      <c r="D451" s="9">
        <v>801</v>
      </c>
      <c r="E451" s="10">
        <f t="shared" si="52"/>
        <v>0.19</v>
      </c>
      <c r="F451" s="10">
        <f t="shared" si="53"/>
        <v>0.22544328736279201</v>
      </c>
      <c r="G451" s="10">
        <f t="shared" si="55"/>
        <v>0.62145748987854255</v>
      </c>
      <c r="H451" s="17">
        <f t="shared" si="54"/>
        <v>0.11807692307692308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67</v>
      </c>
      <c r="D453" s="9">
        <v>62</v>
      </c>
      <c r="E453" s="10">
        <f t="shared" si="52"/>
        <v>2.576923076923077E-2</v>
      </c>
      <c r="F453" s="10">
        <f t="shared" si="53"/>
        <v>1.7450042217844075E-2</v>
      </c>
      <c r="G453" s="10">
        <f t="shared" si="55"/>
        <v>-7.4626865671641784E-2</v>
      </c>
      <c r="H453" s="17">
        <f t="shared" si="54"/>
        <v>-1.923076923076923E-3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0</v>
      </c>
      <c r="E455" s="10">
        <f t="shared" si="52"/>
        <v>3.8461538461538462E-4</v>
      </c>
      <c r="F455" s="10" t="str">
        <f t="shared" si="53"/>
        <v/>
      </c>
      <c r="G455" s="10">
        <f t="shared" si="55"/>
        <v>-1</v>
      </c>
      <c r="H455" s="17">
        <f t="shared" si="54"/>
        <v>-3.8461538461538462E-4</v>
      </c>
    </row>
    <row r="456" spans="1:8" x14ac:dyDescent="0.2">
      <c r="A456" s="8"/>
      <c r="B456" s="24" t="s">
        <v>435</v>
      </c>
      <c r="C456" s="21">
        <v>2</v>
      </c>
      <c r="D456" s="9">
        <v>1</v>
      </c>
      <c r="E456" s="10">
        <f t="shared" si="52"/>
        <v>7.6923076923076923E-4</v>
      </c>
      <c r="F456" s="10">
        <f t="shared" si="53"/>
        <v>2.8145229383619476E-4</v>
      </c>
      <c r="G456" s="10">
        <f t="shared" si="55"/>
        <v>-0.5</v>
      </c>
      <c r="H456" s="17">
        <f t="shared" si="54"/>
        <v>-3.8461538461538462E-4</v>
      </c>
    </row>
    <row r="457" spans="1:8" x14ac:dyDescent="0.2">
      <c r="A457" s="8"/>
      <c r="B457" s="24" t="s">
        <v>436</v>
      </c>
      <c r="C457" s="21">
        <v>7</v>
      </c>
      <c r="D457" s="9">
        <v>4</v>
      </c>
      <c r="E457" s="10">
        <f t="shared" si="52"/>
        <v>2.6923076923076922E-3</v>
      </c>
      <c r="F457" s="10">
        <f t="shared" si="53"/>
        <v>1.125809175344779E-3</v>
      </c>
      <c r="G457" s="10">
        <f t="shared" si="55"/>
        <v>-0.42857142857142855</v>
      </c>
      <c r="H457" s="17">
        <f t="shared" si="54"/>
        <v>-1.1538461538461537E-3</v>
      </c>
    </row>
    <row r="458" spans="1:8" x14ac:dyDescent="0.2">
      <c r="A458" s="8"/>
      <c r="B458" s="24" t="s">
        <v>437</v>
      </c>
      <c r="C458" s="21">
        <v>295</v>
      </c>
      <c r="D458" s="9">
        <v>310</v>
      </c>
      <c r="E458" s="10">
        <f t="shared" si="52"/>
        <v>0.11346153846153846</v>
      </c>
      <c r="F458" s="10">
        <f t="shared" si="53"/>
        <v>8.7250211089220375E-2</v>
      </c>
      <c r="G458" s="10">
        <f t="shared" si="55"/>
        <v>5.0847457627118647E-2</v>
      </c>
      <c r="H458" s="17">
        <f t="shared" si="54"/>
        <v>5.7692307692307696E-3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5</v>
      </c>
      <c r="D460" s="9">
        <v>43</v>
      </c>
      <c r="E460" s="10">
        <f t="shared" si="52"/>
        <v>1.9230769230769232E-3</v>
      </c>
      <c r="F460" s="10">
        <f t="shared" si="53"/>
        <v>1.2102448634956376E-2</v>
      </c>
      <c r="G460" s="10">
        <f t="shared" si="55"/>
        <v>7.6</v>
      </c>
      <c r="H460" s="17">
        <f t="shared" si="54"/>
        <v>1.4615384615384615E-2</v>
      </c>
    </row>
    <row r="461" spans="1:8" x14ac:dyDescent="0.2">
      <c r="A461" s="8"/>
      <c r="B461" s="24" t="s">
        <v>440</v>
      </c>
      <c r="C461" s="21">
        <v>2</v>
      </c>
      <c r="D461" s="9">
        <v>0</v>
      </c>
      <c r="E461" s="10">
        <f t="shared" si="52"/>
        <v>7.6923076923076923E-4</v>
      </c>
      <c r="F461" s="10" t="str">
        <f t="shared" si="53"/>
        <v/>
      </c>
      <c r="G461" s="10">
        <f t="shared" si="55"/>
        <v>-1</v>
      </c>
      <c r="H461" s="17">
        <f t="shared" si="54"/>
        <v>-7.6923076923076923E-4</v>
      </c>
    </row>
    <row r="462" spans="1:8" x14ac:dyDescent="0.2">
      <c r="A462" s="8"/>
      <c r="B462" s="24" t="s">
        <v>441</v>
      </c>
      <c r="C462" s="21">
        <v>289</v>
      </c>
      <c r="D462" s="9">
        <v>464</v>
      </c>
      <c r="E462" s="10">
        <f t="shared" si="52"/>
        <v>0.11115384615384616</v>
      </c>
      <c r="F462" s="10">
        <f t="shared" si="53"/>
        <v>0.13059386433999437</v>
      </c>
      <c r="G462" s="10">
        <f t="shared" si="55"/>
        <v>0.60553633217993075</v>
      </c>
      <c r="H462" s="17">
        <f t="shared" si="54"/>
        <v>6.7307692307692304E-2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1</v>
      </c>
      <c r="E464" s="10" t="str">
        <f t="shared" si="52"/>
        <v/>
      </c>
      <c r="F464" s="10">
        <f t="shared" si="53"/>
        <v>2.8145229383619476E-4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2</v>
      </c>
      <c r="D469" s="9">
        <v>0</v>
      </c>
      <c r="E469" s="10">
        <f t="shared" si="52"/>
        <v>7.6923076923076923E-4</v>
      </c>
      <c r="F469" s="10" t="str">
        <f t="shared" si="53"/>
        <v/>
      </c>
      <c r="G469" s="10">
        <f t="shared" si="55"/>
        <v>-1</v>
      </c>
      <c r="H469" s="17">
        <f t="shared" si="54"/>
        <v>-7.6923076923076923E-4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4</v>
      </c>
      <c r="E472" s="10" t="str">
        <f t="shared" si="52"/>
        <v/>
      </c>
      <c r="F472" s="10">
        <f t="shared" si="53"/>
        <v>1.125809175344779E-3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4</v>
      </c>
      <c r="D474" s="9">
        <v>7</v>
      </c>
      <c r="E474" s="10">
        <f t="shared" si="52"/>
        <v>1.5384615384615385E-3</v>
      </c>
      <c r="F474" s="10">
        <f t="shared" si="53"/>
        <v>1.9701660568533634E-3</v>
      </c>
      <c r="G474" s="10">
        <f t="shared" si="55"/>
        <v>0.75</v>
      </c>
      <c r="H474" s="17">
        <f t="shared" si="54"/>
        <v>1.1538461538461537E-3</v>
      </c>
    </row>
    <row r="475" spans="1:8" x14ac:dyDescent="0.2">
      <c r="A475" s="8"/>
      <c r="B475" s="24" t="s">
        <v>454</v>
      </c>
      <c r="C475" s="21">
        <v>15</v>
      </c>
      <c r="D475" s="9">
        <v>44</v>
      </c>
      <c r="E475" s="10">
        <f t="shared" si="52"/>
        <v>5.7692307692307696E-3</v>
      </c>
      <c r="F475" s="10">
        <f t="shared" si="53"/>
        <v>1.238390092879257E-2</v>
      </c>
      <c r="G475" s="10">
        <f t="shared" si="55"/>
        <v>1.9333333333333333</v>
      </c>
      <c r="H475" s="17">
        <f t="shared" si="54"/>
        <v>1.1153846153846155E-2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2</v>
      </c>
      <c r="D477" s="9">
        <v>1</v>
      </c>
      <c r="E477" s="10">
        <f t="shared" si="52"/>
        <v>7.6923076923076923E-4</v>
      </c>
      <c r="F477" s="10">
        <f t="shared" si="53"/>
        <v>2.8145229383619476E-4</v>
      </c>
      <c r="G477" s="10">
        <f t="shared" si="55"/>
        <v>-0.5</v>
      </c>
      <c r="H477" s="17">
        <f t="shared" si="54"/>
        <v>-3.8461538461538462E-4</v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3</v>
      </c>
      <c r="D482" s="9">
        <v>0</v>
      </c>
      <c r="E482" s="10">
        <f t="shared" si="52"/>
        <v>1.153846153846154E-3</v>
      </c>
      <c r="F482" s="10" t="str">
        <f t="shared" si="53"/>
        <v/>
      </c>
      <c r="G482" s="10">
        <f t="shared" si="55"/>
        <v>-1</v>
      </c>
      <c r="H482" s="17">
        <f t="shared" si="54"/>
        <v>-1.153846153846154E-3</v>
      </c>
    </row>
    <row r="483" spans="1:8" x14ac:dyDescent="0.2">
      <c r="A483" s="8"/>
      <c r="B483" s="24" t="s">
        <v>462</v>
      </c>
      <c r="C483" s="21">
        <v>0</v>
      </c>
      <c r="D483" s="9">
        <v>7</v>
      </c>
      <c r="E483" s="10" t="str">
        <f t="shared" si="52"/>
        <v/>
      </c>
      <c r="F483" s="10">
        <f t="shared" si="53"/>
        <v>1.9701660568533634E-3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16</v>
      </c>
      <c r="D484" s="9">
        <v>46</v>
      </c>
      <c r="E484" s="10">
        <f t="shared" si="52"/>
        <v>6.1538461538461538E-3</v>
      </c>
      <c r="F484" s="10">
        <f t="shared" si="53"/>
        <v>1.294680551646496E-2</v>
      </c>
      <c r="G484" s="10">
        <f t="shared" si="55"/>
        <v>1.875</v>
      </c>
      <c r="H484" s="17">
        <f t="shared" si="54"/>
        <v>1.1538461538461539E-2</v>
      </c>
    </row>
    <row r="485" spans="1:8" x14ac:dyDescent="0.2">
      <c r="A485" s="8"/>
      <c r="B485" s="24" t="s">
        <v>464</v>
      </c>
      <c r="C485" s="21">
        <v>4</v>
      </c>
      <c r="D485" s="9">
        <v>16</v>
      </c>
      <c r="E485" s="10">
        <f t="shared" si="52"/>
        <v>1.5384615384615385E-3</v>
      </c>
      <c r="F485" s="10">
        <f t="shared" si="53"/>
        <v>4.5032367013791161E-3</v>
      </c>
      <c r="G485" s="10">
        <f t="shared" si="55"/>
        <v>3</v>
      </c>
      <c r="H485" s="17">
        <f t="shared" si="54"/>
        <v>4.6153846153846149E-3</v>
      </c>
    </row>
    <row r="486" spans="1:8" x14ac:dyDescent="0.2">
      <c r="A486" s="8"/>
      <c r="B486" s="24" t="s">
        <v>465</v>
      </c>
      <c r="C486" s="21">
        <v>2</v>
      </c>
      <c r="D486" s="9">
        <v>1</v>
      </c>
      <c r="E486" s="10">
        <f t="shared" si="52"/>
        <v>7.6923076923076923E-4</v>
      </c>
      <c r="F486" s="10">
        <f t="shared" si="53"/>
        <v>2.8145229383619476E-4</v>
      </c>
      <c r="G486" s="10">
        <f t="shared" si="55"/>
        <v>-0.5</v>
      </c>
      <c r="H486" s="17">
        <f t="shared" si="54"/>
        <v>-3.8461538461538462E-4</v>
      </c>
    </row>
    <row r="487" spans="1:8" x14ac:dyDescent="0.2">
      <c r="A487" s="8"/>
      <c r="B487" s="24" t="s">
        <v>466</v>
      </c>
      <c r="C487" s="21">
        <v>8</v>
      </c>
      <c r="D487" s="9">
        <v>3</v>
      </c>
      <c r="E487" s="10">
        <f t="shared" si="52"/>
        <v>3.0769230769230769E-3</v>
      </c>
      <c r="F487" s="10">
        <f t="shared" si="53"/>
        <v>8.4435688150858433E-4</v>
      </c>
      <c r="G487" s="10">
        <f t="shared" si="55"/>
        <v>-0.625</v>
      </c>
      <c r="H487" s="17">
        <f t="shared" si="54"/>
        <v>-1.9230769230769232E-3</v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51</v>
      </c>
      <c r="D490" s="9">
        <v>162</v>
      </c>
      <c r="E490" s="10">
        <f t="shared" ref="E490:E553" si="56">+IF(C490=0,"",C490/C$362)</f>
        <v>1.9615384615384614E-2</v>
      </c>
      <c r="F490" s="10">
        <f t="shared" ref="F490:F553" si="57">+IF(D490=0,"",D490/D$362)</f>
        <v>4.5595271601463552E-2</v>
      </c>
      <c r="G490" s="10">
        <f t="shared" si="55"/>
        <v>2.1764705882352939</v>
      </c>
      <c r="H490" s="17">
        <f t="shared" ref="H490:H553" si="58">+IF(OR(AND(E490=""),(G490="")),"",E490*G490)</f>
        <v>4.2692307692307689E-2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61</v>
      </c>
      <c r="D498" s="9">
        <v>59</v>
      </c>
      <c r="E498" s="10">
        <f t="shared" si="56"/>
        <v>2.3461538461538461E-2</v>
      </c>
      <c r="F498" s="10">
        <f t="shared" si="57"/>
        <v>1.6605685336335493E-2</v>
      </c>
      <c r="G498" s="10">
        <f t="shared" si="59"/>
        <v>-3.2786885245901641E-2</v>
      </c>
      <c r="H498" s="17">
        <f t="shared" si="58"/>
        <v>-7.6923076923076923E-4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4</v>
      </c>
      <c r="D502" s="9">
        <v>5</v>
      </c>
      <c r="E502" s="10">
        <f t="shared" si="56"/>
        <v>1.5384615384615385E-3</v>
      </c>
      <c r="F502" s="10">
        <f t="shared" si="57"/>
        <v>1.4072614691809737E-3</v>
      </c>
      <c r="G502" s="10">
        <f t="shared" si="59"/>
        <v>0.25</v>
      </c>
      <c r="H502" s="17">
        <f t="shared" si="58"/>
        <v>3.8461538461538462E-4</v>
      </c>
    </row>
    <row r="503" spans="1:8" x14ac:dyDescent="0.2">
      <c r="A503" s="8"/>
      <c r="B503" s="24" t="s">
        <v>482</v>
      </c>
      <c r="C503" s="21">
        <v>4</v>
      </c>
      <c r="D503" s="9">
        <v>3</v>
      </c>
      <c r="E503" s="10">
        <f t="shared" si="56"/>
        <v>1.5384615384615385E-3</v>
      </c>
      <c r="F503" s="10">
        <f t="shared" si="57"/>
        <v>8.4435688150858433E-4</v>
      </c>
      <c r="G503" s="10">
        <f t="shared" si="59"/>
        <v>-0.25</v>
      </c>
      <c r="H503" s="17">
        <f t="shared" si="58"/>
        <v>-3.8461538461538462E-4</v>
      </c>
    </row>
    <row r="504" spans="1:8" x14ac:dyDescent="0.2">
      <c r="A504" s="8"/>
      <c r="B504" s="24" t="s">
        <v>483</v>
      </c>
      <c r="C504" s="21">
        <v>2</v>
      </c>
      <c r="D504" s="9">
        <v>1</v>
      </c>
      <c r="E504" s="10">
        <f t="shared" si="56"/>
        <v>7.6923076923076923E-4</v>
      </c>
      <c r="F504" s="10">
        <f t="shared" si="57"/>
        <v>2.8145229383619476E-4</v>
      </c>
      <c r="G504" s="10">
        <f t="shared" si="59"/>
        <v>-0.5</v>
      </c>
      <c r="H504" s="17">
        <f t="shared" si="58"/>
        <v>-3.8461538461538462E-4</v>
      </c>
    </row>
    <row r="505" spans="1:8" x14ac:dyDescent="0.2">
      <c r="A505" s="8"/>
      <c r="B505" s="24" t="s">
        <v>484</v>
      </c>
      <c r="C505" s="21">
        <v>3</v>
      </c>
      <c r="D505" s="9">
        <v>6</v>
      </c>
      <c r="E505" s="10">
        <f t="shared" si="56"/>
        <v>1.153846153846154E-3</v>
      </c>
      <c r="F505" s="10">
        <f t="shared" si="57"/>
        <v>1.6887137630171687E-3</v>
      </c>
      <c r="G505" s="10">
        <f t="shared" si="59"/>
        <v>1</v>
      </c>
      <c r="H505" s="17">
        <f t="shared" si="58"/>
        <v>1.153846153846154E-3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4</v>
      </c>
      <c r="D508" s="9">
        <v>2</v>
      </c>
      <c r="E508" s="10">
        <f t="shared" si="56"/>
        <v>1.5384615384615385E-3</v>
      </c>
      <c r="F508" s="10">
        <f t="shared" si="57"/>
        <v>5.6290458767238951E-4</v>
      </c>
      <c r="G508" s="10">
        <f t="shared" si="59"/>
        <v>-0.5</v>
      </c>
      <c r="H508" s="17">
        <f t="shared" si="58"/>
        <v>-7.6923076923076923E-4</v>
      </c>
    </row>
    <row r="509" spans="1:8" x14ac:dyDescent="0.2">
      <c r="A509" s="8"/>
      <c r="B509" s="24" t="s">
        <v>488</v>
      </c>
      <c r="C509" s="21">
        <v>5</v>
      </c>
      <c r="D509" s="9">
        <v>2</v>
      </c>
      <c r="E509" s="10">
        <f t="shared" si="56"/>
        <v>1.9230769230769232E-3</v>
      </c>
      <c r="F509" s="10">
        <f t="shared" si="57"/>
        <v>5.6290458767238951E-4</v>
      </c>
      <c r="G509" s="10">
        <f t="shared" si="59"/>
        <v>-0.6</v>
      </c>
      <c r="H509" s="17">
        <f t="shared" si="58"/>
        <v>-1.153846153846154E-3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2</v>
      </c>
      <c r="D511" s="9">
        <v>0</v>
      </c>
      <c r="E511" s="10">
        <f t="shared" si="56"/>
        <v>7.6923076923076923E-4</v>
      </c>
      <c r="F511" s="10" t="str">
        <f t="shared" si="57"/>
        <v/>
      </c>
      <c r="G511" s="10">
        <f t="shared" si="59"/>
        <v>-1</v>
      </c>
      <c r="H511" s="17">
        <f t="shared" si="58"/>
        <v>-7.6923076923076923E-4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1</v>
      </c>
      <c r="E514" s="10" t="str">
        <f t="shared" si="56"/>
        <v/>
      </c>
      <c r="F514" s="10">
        <f t="shared" si="57"/>
        <v>2.8145229383619476E-4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3</v>
      </c>
      <c r="E516" s="10" t="str">
        <f t="shared" si="56"/>
        <v/>
      </c>
      <c r="F516" s="10">
        <f t="shared" si="57"/>
        <v>8.4435688150858433E-4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12</v>
      </c>
      <c r="D519" s="9">
        <v>10</v>
      </c>
      <c r="E519" s="10">
        <f t="shared" si="56"/>
        <v>4.6153846153846158E-3</v>
      </c>
      <c r="F519" s="10">
        <f t="shared" si="57"/>
        <v>2.8145229383619475E-3</v>
      </c>
      <c r="G519" s="10">
        <f t="shared" si="59"/>
        <v>-0.16666666666666666</v>
      </c>
      <c r="H519" s="17">
        <f t="shared" si="58"/>
        <v>-7.6923076923076923E-4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2</v>
      </c>
      <c r="E530" s="10" t="str">
        <f t="shared" si="56"/>
        <v/>
      </c>
      <c r="F530" s="10">
        <f t="shared" si="57"/>
        <v>5.6290458767238951E-4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3</v>
      </c>
      <c r="D531" s="9">
        <v>1</v>
      </c>
      <c r="E531" s="10">
        <f t="shared" si="56"/>
        <v>1.153846153846154E-3</v>
      </c>
      <c r="F531" s="10">
        <f t="shared" si="57"/>
        <v>2.8145229383619476E-4</v>
      </c>
      <c r="G531" s="10">
        <f t="shared" si="59"/>
        <v>-0.66666666666666663</v>
      </c>
      <c r="H531" s="17">
        <f t="shared" si="58"/>
        <v>-7.6923076923076923E-4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7</v>
      </c>
      <c r="D535" s="9">
        <v>2</v>
      </c>
      <c r="E535" s="10">
        <f t="shared" si="56"/>
        <v>2.6923076923076922E-3</v>
      </c>
      <c r="F535" s="10">
        <f t="shared" si="57"/>
        <v>5.6290458767238951E-4</v>
      </c>
      <c r="G535" s="10">
        <f t="shared" si="59"/>
        <v>-0.7142857142857143</v>
      </c>
      <c r="H535" s="17">
        <f t="shared" si="58"/>
        <v>-1.923076923076923E-3</v>
      </c>
    </row>
    <row r="536" spans="1:8" x14ac:dyDescent="0.2">
      <c r="A536" s="8"/>
      <c r="B536" s="24" t="s">
        <v>515</v>
      </c>
      <c r="C536" s="21">
        <v>0</v>
      </c>
      <c r="D536" s="9">
        <v>1</v>
      </c>
      <c r="E536" s="10" t="str">
        <f t="shared" si="56"/>
        <v/>
      </c>
      <c r="F536" s="10">
        <f t="shared" si="57"/>
        <v>2.8145229383619476E-4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5</v>
      </c>
      <c r="E552" s="10" t="str">
        <f t="shared" si="56"/>
        <v/>
      </c>
      <c r="F552" s="10">
        <f t="shared" si="57"/>
        <v>1.4072614691809737E-3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595" si="62">+IF(OR(AND(E554=""),(G554="")),"",E554*G554)</f>
        <v/>
      </c>
    </row>
    <row r="555" spans="1:8" x14ac:dyDescent="0.2">
      <c r="A555" s="8"/>
      <c r="B555" s="24" t="s">
        <v>534</v>
      </c>
      <c r="C555" s="21">
        <v>1</v>
      </c>
      <c r="D555" s="9">
        <v>6</v>
      </c>
      <c r="E555" s="10">
        <f t="shared" si="60"/>
        <v>3.8461538461538462E-4</v>
      </c>
      <c r="F555" s="10">
        <f t="shared" si="61"/>
        <v>1.6887137630171687E-3</v>
      </c>
      <c r="G555" s="10">
        <f t="shared" ref="G555:G595" si="63">+IF(AND(C555=0,D555=0)," ",IF(C555=0,1,IF(D555=0,-1,(D555-C555)/C555)))</f>
        <v>5</v>
      </c>
      <c r="H555" s="17">
        <f t="shared" si="62"/>
        <v>1.9230769230769232E-3</v>
      </c>
    </row>
    <row r="556" spans="1:8" ht="25.5" x14ac:dyDescent="0.2">
      <c r="A556" s="8"/>
      <c r="B556" s="24" t="s">
        <v>535</v>
      </c>
      <c r="C556" s="21">
        <v>1</v>
      </c>
      <c r="D556" s="9">
        <v>0</v>
      </c>
      <c r="E556" s="10">
        <f t="shared" si="60"/>
        <v>3.8461538461538462E-4</v>
      </c>
      <c r="F556" s="10" t="str">
        <f t="shared" si="61"/>
        <v/>
      </c>
      <c r="G556" s="10">
        <f t="shared" si="63"/>
        <v>-1</v>
      </c>
      <c r="H556" s="17">
        <f t="shared" si="62"/>
        <v>-3.8461538461538462E-4</v>
      </c>
    </row>
    <row r="557" spans="1:8" x14ac:dyDescent="0.2">
      <c r="A557" s="8"/>
      <c r="B557" s="24" t="s">
        <v>536</v>
      </c>
      <c r="C557" s="21">
        <v>2</v>
      </c>
      <c r="D557" s="9">
        <v>0</v>
      </c>
      <c r="E557" s="10">
        <f t="shared" si="60"/>
        <v>7.6923076923076923E-4</v>
      </c>
      <c r="F557" s="10" t="str">
        <f t="shared" si="61"/>
        <v/>
      </c>
      <c r="G557" s="10">
        <f t="shared" si="63"/>
        <v>-1</v>
      </c>
      <c r="H557" s="17">
        <f t="shared" si="62"/>
        <v>-7.6923076923076923E-4</v>
      </c>
    </row>
    <row r="558" spans="1:8" x14ac:dyDescent="0.2">
      <c r="A558" s="8"/>
      <c r="B558" s="24" t="s">
        <v>537</v>
      </c>
      <c r="C558" s="21">
        <v>10</v>
      </c>
      <c r="D558" s="9">
        <v>8</v>
      </c>
      <c r="E558" s="10">
        <f t="shared" si="60"/>
        <v>3.8461538461538464E-3</v>
      </c>
      <c r="F558" s="10">
        <f t="shared" si="61"/>
        <v>2.2516183506895581E-3</v>
      </c>
      <c r="G558" s="10">
        <f t="shared" si="63"/>
        <v>-0.2</v>
      </c>
      <c r="H558" s="17">
        <f t="shared" si="62"/>
        <v>-7.6923076923076934E-4</v>
      </c>
    </row>
    <row r="559" spans="1:8" x14ac:dyDescent="0.2">
      <c r="A559" s="8"/>
      <c r="B559" s="24" t="s">
        <v>538</v>
      </c>
      <c r="C559" s="21">
        <v>37</v>
      </c>
      <c r="D559" s="9">
        <v>79</v>
      </c>
      <c r="E559" s="10">
        <f t="shared" si="60"/>
        <v>1.4230769230769231E-2</v>
      </c>
      <c r="F559" s="10">
        <f t="shared" si="61"/>
        <v>2.2234731213059387E-2</v>
      </c>
      <c r="G559" s="10">
        <f t="shared" si="63"/>
        <v>1.1351351351351351</v>
      </c>
      <c r="H559" s="17">
        <f t="shared" si="62"/>
        <v>1.6153846153846154E-2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1</v>
      </c>
      <c r="E562" s="10">
        <f t="shared" si="60"/>
        <v>3.8461538461538462E-4</v>
      </c>
      <c r="F562" s="10">
        <f t="shared" si="61"/>
        <v>2.8145229383619476E-4</v>
      </c>
      <c r="G562" s="10">
        <f t="shared" si="63"/>
        <v>0</v>
      </c>
      <c r="H562" s="17">
        <f t="shared" si="62"/>
        <v>0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4</v>
      </c>
      <c r="D568" s="9">
        <v>3</v>
      </c>
      <c r="E568" s="10">
        <f t="shared" si="60"/>
        <v>1.5384615384615385E-3</v>
      </c>
      <c r="F568" s="10">
        <f t="shared" si="61"/>
        <v>8.4435688150858433E-4</v>
      </c>
      <c r="G568" s="10">
        <f t="shared" si="63"/>
        <v>-0.25</v>
      </c>
      <c r="H568" s="17">
        <f t="shared" si="62"/>
        <v>-3.8461538461538462E-4</v>
      </c>
    </row>
    <row r="569" spans="1:8" ht="25.5" x14ac:dyDescent="0.2">
      <c r="A569" s="8"/>
      <c r="B569" s="24" t="s">
        <v>548</v>
      </c>
      <c r="C569" s="21">
        <v>6</v>
      </c>
      <c r="D569" s="9">
        <v>2</v>
      </c>
      <c r="E569" s="10">
        <f t="shared" si="60"/>
        <v>2.3076923076923079E-3</v>
      </c>
      <c r="F569" s="10">
        <f t="shared" si="61"/>
        <v>5.6290458767238951E-4</v>
      </c>
      <c r="G569" s="10">
        <f t="shared" si="63"/>
        <v>-0.66666666666666663</v>
      </c>
      <c r="H569" s="17">
        <f t="shared" si="62"/>
        <v>-1.5384615384615385E-3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63</v>
      </c>
      <c r="D571" s="9">
        <v>71</v>
      </c>
      <c r="E571" s="10">
        <f t="shared" si="60"/>
        <v>2.4230769230769229E-2</v>
      </c>
      <c r="F571" s="10">
        <f t="shared" si="61"/>
        <v>1.9983112862369829E-2</v>
      </c>
      <c r="G571" s="10">
        <f t="shared" si="63"/>
        <v>0.12698412698412698</v>
      </c>
      <c r="H571" s="17">
        <f t="shared" si="62"/>
        <v>3.0769230769230765E-3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63</v>
      </c>
      <c r="D574" s="9">
        <v>66</v>
      </c>
      <c r="E574" s="10">
        <f t="shared" si="60"/>
        <v>2.4230769230769229E-2</v>
      </c>
      <c r="F574" s="10">
        <f t="shared" si="61"/>
        <v>1.8575851393188854E-2</v>
      </c>
      <c r="G574" s="10">
        <f t="shared" si="63"/>
        <v>4.7619047619047616E-2</v>
      </c>
      <c r="H574" s="17">
        <f t="shared" si="62"/>
        <v>1.1538461538461537E-3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5</v>
      </c>
      <c r="D576" s="9">
        <v>0</v>
      </c>
      <c r="E576" s="10">
        <f t="shared" si="60"/>
        <v>1.9230769230769232E-3</v>
      </c>
      <c r="F576" s="10" t="str">
        <f t="shared" si="61"/>
        <v/>
      </c>
      <c r="G576" s="10">
        <f t="shared" si="63"/>
        <v>-1</v>
      </c>
      <c r="H576" s="17">
        <f t="shared" si="62"/>
        <v>-1.9230769230769232E-3</v>
      </c>
    </row>
    <row r="577" spans="1:8" x14ac:dyDescent="0.2">
      <c r="A577" s="8"/>
      <c r="B577" s="24" t="s">
        <v>556</v>
      </c>
      <c r="C577" s="21">
        <v>7</v>
      </c>
      <c r="D577" s="9">
        <v>5</v>
      </c>
      <c r="E577" s="10">
        <f t="shared" si="60"/>
        <v>2.6923076923076922E-3</v>
      </c>
      <c r="F577" s="10">
        <f t="shared" si="61"/>
        <v>1.4072614691809737E-3</v>
      </c>
      <c r="G577" s="10">
        <f t="shared" si="63"/>
        <v>-0.2857142857142857</v>
      </c>
      <c r="H577" s="17">
        <f t="shared" si="62"/>
        <v>-7.6923076923076912E-4</v>
      </c>
    </row>
    <row r="578" spans="1:8" x14ac:dyDescent="0.2">
      <c r="A578" s="8"/>
      <c r="B578" s="24" t="s">
        <v>557</v>
      </c>
      <c r="C578" s="21">
        <v>5</v>
      </c>
      <c r="D578" s="9">
        <v>3</v>
      </c>
      <c r="E578" s="10">
        <f t="shared" si="60"/>
        <v>1.9230769230769232E-3</v>
      </c>
      <c r="F578" s="10">
        <f t="shared" si="61"/>
        <v>8.4435688150858433E-4</v>
      </c>
      <c r="G578" s="10">
        <f t="shared" si="63"/>
        <v>-0.4</v>
      </c>
      <c r="H578" s="17">
        <f t="shared" si="62"/>
        <v>-7.6923076923076934E-4</v>
      </c>
    </row>
    <row r="579" spans="1:8" x14ac:dyDescent="0.2">
      <c r="A579" s="8"/>
      <c r="B579" s="24" t="s">
        <v>558</v>
      </c>
      <c r="C579" s="21">
        <v>60</v>
      </c>
      <c r="D579" s="9">
        <v>25</v>
      </c>
      <c r="E579" s="10">
        <f t="shared" si="60"/>
        <v>2.3076923076923078E-2</v>
      </c>
      <c r="F579" s="10">
        <f t="shared" si="61"/>
        <v>7.0363073459048693E-3</v>
      </c>
      <c r="G579" s="10">
        <f t="shared" si="63"/>
        <v>-0.58333333333333337</v>
      </c>
      <c r="H579" s="17">
        <f t="shared" si="62"/>
        <v>-1.3461538461538462E-2</v>
      </c>
    </row>
    <row r="580" spans="1:8" ht="25.5" x14ac:dyDescent="0.2">
      <c r="A580" s="8"/>
      <c r="B580" s="24" t="s">
        <v>559</v>
      </c>
      <c r="C580" s="21">
        <v>3</v>
      </c>
      <c r="D580" s="9">
        <v>5</v>
      </c>
      <c r="E580" s="10">
        <f t="shared" si="60"/>
        <v>1.153846153846154E-3</v>
      </c>
      <c r="F580" s="10">
        <f t="shared" si="61"/>
        <v>1.4072614691809737E-3</v>
      </c>
      <c r="G580" s="10">
        <f t="shared" si="63"/>
        <v>0.66666666666666663</v>
      </c>
      <c r="H580" s="17">
        <f t="shared" si="62"/>
        <v>7.6923076923076923E-4</v>
      </c>
    </row>
    <row r="581" spans="1:8" x14ac:dyDescent="0.2">
      <c r="A581" s="8"/>
      <c r="B581" s="24" t="s">
        <v>560</v>
      </c>
      <c r="C581" s="21">
        <v>42</v>
      </c>
      <c r="D581" s="9">
        <v>54</v>
      </c>
      <c r="E581" s="10">
        <f t="shared" si="60"/>
        <v>1.6153846153846154E-2</v>
      </c>
      <c r="F581" s="10">
        <f t="shared" si="61"/>
        <v>1.5198423867154517E-2</v>
      </c>
      <c r="G581" s="10">
        <f t="shared" si="63"/>
        <v>0.2857142857142857</v>
      </c>
      <c r="H581" s="17">
        <f t="shared" si="62"/>
        <v>4.6153846153846149E-3</v>
      </c>
    </row>
    <row r="582" spans="1:8" x14ac:dyDescent="0.2">
      <c r="A582" s="8"/>
      <c r="B582" s="24" t="s">
        <v>561</v>
      </c>
      <c r="C582" s="21">
        <v>5</v>
      </c>
      <c r="D582" s="9">
        <v>2</v>
      </c>
      <c r="E582" s="10">
        <f t="shared" si="60"/>
        <v>1.9230769230769232E-3</v>
      </c>
      <c r="F582" s="10">
        <f t="shared" si="61"/>
        <v>5.6290458767238951E-4</v>
      </c>
      <c r="G582" s="10">
        <f t="shared" si="63"/>
        <v>-0.6</v>
      </c>
      <c r="H582" s="17">
        <f t="shared" si="62"/>
        <v>-1.153846153846154E-3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1</v>
      </c>
      <c r="E586" s="10" t="str">
        <f t="shared" si="60"/>
        <v/>
      </c>
      <c r="F586" s="10">
        <f t="shared" si="61"/>
        <v>2.8145229383619476E-4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11</v>
      </c>
      <c r="D588" s="9">
        <v>20</v>
      </c>
      <c r="E588" s="10">
        <f t="shared" si="60"/>
        <v>4.2307692307692307E-3</v>
      </c>
      <c r="F588" s="10">
        <f t="shared" si="61"/>
        <v>5.6290458767238949E-3</v>
      </c>
      <c r="G588" s="10">
        <f t="shared" si="63"/>
        <v>0.81818181818181823</v>
      </c>
      <c r="H588" s="17">
        <f t="shared" si="62"/>
        <v>3.4615384615384616E-3</v>
      </c>
    </row>
    <row r="589" spans="1:8" x14ac:dyDescent="0.2">
      <c r="A589" s="8"/>
      <c r="B589" s="24" t="s">
        <v>568</v>
      </c>
      <c r="C589" s="21">
        <v>80</v>
      </c>
      <c r="D589" s="9">
        <v>101</v>
      </c>
      <c r="E589" s="10">
        <f t="shared" si="60"/>
        <v>3.0769230769230771E-2</v>
      </c>
      <c r="F589" s="10">
        <f t="shared" si="61"/>
        <v>2.842668167745567E-2</v>
      </c>
      <c r="G589" s="10">
        <f t="shared" si="63"/>
        <v>0.26250000000000001</v>
      </c>
      <c r="H589" s="17">
        <f t="shared" si="62"/>
        <v>8.076923076923077E-3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648</v>
      </c>
      <c r="D601" s="36">
        <f>SUM(D602:D629)</f>
        <v>1030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0.58950617283950613</v>
      </c>
      <c r="H601" s="37">
        <f t="shared" ref="H601:H629" si="66">+IF(OR(AND(E601=""),(G601="")),"",E601*G601)</f>
        <v>0.58950617283950613</v>
      </c>
    </row>
    <row r="602" spans="1:8" x14ac:dyDescent="0.2">
      <c r="A602" s="8"/>
      <c r="B602" s="23" t="s">
        <v>575</v>
      </c>
      <c r="C602" s="41">
        <v>2</v>
      </c>
      <c r="D602" s="38">
        <v>0</v>
      </c>
      <c r="E602" s="39">
        <f t="shared" si="64"/>
        <v>3.0864197530864196E-3</v>
      </c>
      <c r="F602" s="39" t="str">
        <f t="shared" si="65"/>
        <v/>
      </c>
      <c r="G602" s="39">
        <f t="shared" ref="G602:G629" si="67">+IF(AND(C602=0,D602=0)," ",IF(C602=0,1,IF(D602=0,-1,(D602-C602)/C602)))</f>
        <v>-1</v>
      </c>
      <c r="H602" s="40">
        <f t="shared" si="66"/>
        <v>-3.0864197530864196E-3</v>
      </c>
    </row>
    <row r="603" spans="1:8" x14ac:dyDescent="0.2">
      <c r="A603" s="8"/>
      <c r="B603" s="24" t="s">
        <v>576</v>
      </c>
      <c r="C603" s="21">
        <v>5</v>
      </c>
      <c r="D603" s="9">
        <v>2</v>
      </c>
      <c r="E603" s="10">
        <f t="shared" si="64"/>
        <v>7.716049382716049E-3</v>
      </c>
      <c r="F603" s="10">
        <f t="shared" si="65"/>
        <v>1.9417475728155339E-3</v>
      </c>
      <c r="G603" s="10">
        <f t="shared" si="67"/>
        <v>-0.6</v>
      </c>
      <c r="H603" s="17">
        <f t="shared" si="66"/>
        <v>-4.6296296296296294E-3</v>
      </c>
    </row>
    <row r="604" spans="1:8" ht="25.5" x14ac:dyDescent="0.2">
      <c r="A604" s="8"/>
      <c r="B604" s="24" t="s">
        <v>577</v>
      </c>
      <c r="C604" s="21">
        <v>37</v>
      </c>
      <c r="D604" s="9">
        <v>51</v>
      </c>
      <c r="E604" s="10">
        <f t="shared" si="64"/>
        <v>5.7098765432098762E-2</v>
      </c>
      <c r="F604" s="10">
        <f t="shared" si="65"/>
        <v>4.9514563106796118E-2</v>
      </c>
      <c r="G604" s="10">
        <f t="shared" si="67"/>
        <v>0.3783783783783784</v>
      </c>
      <c r="H604" s="17">
        <f t="shared" si="66"/>
        <v>2.1604938271604937E-2</v>
      </c>
    </row>
    <row r="605" spans="1:8" x14ac:dyDescent="0.2">
      <c r="A605" s="8"/>
      <c r="B605" s="24" t="s">
        <v>578</v>
      </c>
      <c r="C605" s="21">
        <v>103</v>
      </c>
      <c r="D605" s="9">
        <v>137</v>
      </c>
      <c r="E605" s="10">
        <f t="shared" si="64"/>
        <v>0.15895061728395063</v>
      </c>
      <c r="F605" s="10">
        <f t="shared" si="65"/>
        <v>0.13300970873786408</v>
      </c>
      <c r="G605" s="10">
        <f t="shared" si="67"/>
        <v>0.3300970873786408</v>
      </c>
      <c r="H605" s="17">
        <f t="shared" si="66"/>
        <v>5.246913580246914E-2</v>
      </c>
    </row>
    <row r="606" spans="1:8" x14ac:dyDescent="0.2">
      <c r="A606" s="8"/>
      <c r="B606" s="24" t="s">
        <v>579</v>
      </c>
      <c r="C606" s="21">
        <v>0</v>
      </c>
      <c r="D606" s="9">
        <v>58</v>
      </c>
      <c r="E606" s="10" t="str">
        <f t="shared" si="64"/>
        <v/>
      </c>
      <c r="F606" s="10">
        <f t="shared" si="65"/>
        <v>5.6310679611650483E-2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2</v>
      </c>
      <c r="D608" s="9">
        <v>4</v>
      </c>
      <c r="E608" s="10">
        <f t="shared" si="64"/>
        <v>3.0864197530864196E-3</v>
      </c>
      <c r="F608" s="10">
        <f t="shared" si="65"/>
        <v>3.8834951456310678E-3</v>
      </c>
      <c r="G608" s="10">
        <f t="shared" si="67"/>
        <v>1</v>
      </c>
      <c r="H608" s="17">
        <f t="shared" si="66"/>
        <v>3.0864197530864196E-3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2</v>
      </c>
      <c r="D610" s="9">
        <v>0</v>
      </c>
      <c r="E610" s="10">
        <f t="shared" si="64"/>
        <v>3.0864197530864196E-3</v>
      </c>
      <c r="F610" s="10" t="str">
        <f t="shared" si="65"/>
        <v/>
      </c>
      <c r="G610" s="10">
        <f t="shared" si="67"/>
        <v>-1</v>
      </c>
      <c r="H610" s="17">
        <f t="shared" si="66"/>
        <v>-3.0864197530864196E-3</v>
      </c>
    </row>
    <row r="611" spans="1:8" x14ac:dyDescent="0.2">
      <c r="A611" s="8"/>
      <c r="B611" s="24" t="s">
        <v>584</v>
      </c>
      <c r="C611" s="21">
        <v>3</v>
      </c>
      <c r="D611" s="9">
        <v>1</v>
      </c>
      <c r="E611" s="10">
        <f t="shared" si="64"/>
        <v>4.6296296296296294E-3</v>
      </c>
      <c r="F611" s="10">
        <f t="shared" si="65"/>
        <v>9.7087378640776695E-4</v>
      </c>
      <c r="G611" s="10">
        <f t="shared" si="67"/>
        <v>-0.66666666666666663</v>
      </c>
      <c r="H611" s="17">
        <f t="shared" si="66"/>
        <v>-3.0864197530864196E-3</v>
      </c>
    </row>
    <row r="612" spans="1:8" x14ac:dyDescent="0.2">
      <c r="A612" s="8"/>
      <c r="B612" s="24" t="s">
        <v>585</v>
      </c>
      <c r="C612" s="21">
        <v>1</v>
      </c>
      <c r="D612" s="9">
        <v>0</v>
      </c>
      <c r="E612" s="10">
        <f t="shared" si="64"/>
        <v>1.5432098765432098E-3</v>
      </c>
      <c r="F612" s="10" t="str">
        <f t="shared" si="65"/>
        <v/>
      </c>
      <c r="G612" s="10">
        <f t="shared" si="67"/>
        <v>-1</v>
      </c>
      <c r="H612" s="17">
        <f t="shared" si="66"/>
        <v>-1.5432098765432098E-3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</v>
      </c>
      <c r="D614" s="9">
        <v>0</v>
      </c>
      <c r="E614" s="10">
        <f t="shared" si="64"/>
        <v>3.0864197530864196E-3</v>
      </c>
      <c r="F614" s="10" t="str">
        <f t="shared" si="65"/>
        <v/>
      </c>
      <c r="G614" s="10">
        <f t="shared" si="67"/>
        <v>-1</v>
      </c>
      <c r="H614" s="17">
        <f t="shared" si="66"/>
        <v>-3.0864197530864196E-3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78</v>
      </c>
      <c r="D616" s="9">
        <v>82</v>
      </c>
      <c r="E616" s="10">
        <f t="shared" si="64"/>
        <v>0.12037037037037036</v>
      </c>
      <c r="F616" s="10">
        <f t="shared" si="65"/>
        <v>7.9611650485436891E-2</v>
      </c>
      <c r="G616" s="10">
        <f t="shared" si="67"/>
        <v>5.128205128205128E-2</v>
      </c>
      <c r="H616" s="17">
        <f t="shared" si="66"/>
        <v>6.1728395061728392E-3</v>
      </c>
    </row>
    <row r="617" spans="1:8" x14ac:dyDescent="0.2">
      <c r="A617" s="8"/>
      <c r="B617" s="24" t="s">
        <v>590</v>
      </c>
      <c r="C617" s="21">
        <v>11</v>
      </c>
      <c r="D617" s="9">
        <v>4</v>
      </c>
      <c r="E617" s="10">
        <f t="shared" si="64"/>
        <v>1.6975308641975308E-2</v>
      </c>
      <c r="F617" s="10">
        <f t="shared" si="65"/>
        <v>3.8834951456310678E-3</v>
      </c>
      <c r="G617" s="10">
        <f t="shared" si="67"/>
        <v>-0.63636363636363635</v>
      </c>
      <c r="H617" s="17">
        <f t="shared" si="66"/>
        <v>-1.0802469135802469E-2</v>
      </c>
    </row>
    <row r="618" spans="1:8" x14ac:dyDescent="0.2">
      <c r="A618" s="8"/>
      <c r="B618" s="24" t="s">
        <v>591</v>
      </c>
      <c r="C618" s="21">
        <v>1</v>
      </c>
      <c r="D618" s="9">
        <v>1</v>
      </c>
      <c r="E618" s="10">
        <f t="shared" si="64"/>
        <v>1.5432098765432098E-3</v>
      </c>
      <c r="F618" s="10">
        <f t="shared" si="65"/>
        <v>9.7087378640776695E-4</v>
      </c>
      <c r="G618" s="10">
        <f t="shared" si="67"/>
        <v>0</v>
      </c>
      <c r="H618" s="17">
        <f t="shared" si="66"/>
        <v>0</v>
      </c>
    </row>
    <row r="619" spans="1:8" x14ac:dyDescent="0.2">
      <c r="A619" s="8"/>
      <c r="B619" s="24" t="s">
        <v>592</v>
      </c>
      <c r="C619" s="21">
        <v>348</v>
      </c>
      <c r="D619" s="9">
        <v>624</v>
      </c>
      <c r="E619" s="10">
        <f t="shared" si="64"/>
        <v>0.53703703703703709</v>
      </c>
      <c r="F619" s="10">
        <f t="shared" si="65"/>
        <v>0.60582524271844662</v>
      </c>
      <c r="G619" s="10">
        <f t="shared" si="67"/>
        <v>0.7931034482758621</v>
      </c>
      <c r="H619" s="17">
        <f t="shared" si="66"/>
        <v>0.42592592592592599</v>
      </c>
    </row>
    <row r="620" spans="1:8" x14ac:dyDescent="0.2">
      <c r="A620" s="8"/>
      <c r="B620" s="24" t="s">
        <v>593</v>
      </c>
      <c r="C620" s="21">
        <v>26</v>
      </c>
      <c r="D620" s="9">
        <v>11</v>
      </c>
      <c r="E620" s="10">
        <f t="shared" si="64"/>
        <v>4.0123456790123455E-2</v>
      </c>
      <c r="F620" s="10">
        <f t="shared" si="65"/>
        <v>1.0679611650485437E-2</v>
      </c>
      <c r="G620" s="10">
        <f t="shared" si="67"/>
        <v>-0.57692307692307687</v>
      </c>
      <c r="H620" s="17">
        <f t="shared" si="66"/>
        <v>-2.3148148148148143E-2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1</v>
      </c>
      <c r="D622" s="9">
        <v>9</v>
      </c>
      <c r="E622" s="10">
        <f t="shared" si="64"/>
        <v>1.5432098765432098E-3</v>
      </c>
      <c r="F622" s="10">
        <f t="shared" si="65"/>
        <v>8.7378640776699032E-3</v>
      </c>
      <c r="G622" s="10">
        <f t="shared" si="67"/>
        <v>8</v>
      </c>
      <c r="H622" s="17">
        <f t="shared" si="66"/>
        <v>1.2345679012345678E-2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10</v>
      </c>
      <c r="D625" s="9">
        <v>46</v>
      </c>
      <c r="E625" s="10">
        <f t="shared" si="64"/>
        <v>1.5432098765432098E-2</v>
      </c>
      <c r="F625" s="10">
        <f t="shared" si="65"/>
        <v>4.4660194174757278E-2</v>
      </c>
      <c r="G625" s="10">
        <f t="shared" si="67"/>
        <v>3.6</v>
      </c>
      <c r="H625" s="17">
        <f t="shared" si="66"/>
        <v>5.5555555555555552E-2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13</v>
      </c>
      <c r="D628" s="9">
        <v>0</v>
      </c>
      <c r="E628" s="10">
        <f t="shared" si="64"/>
        <v>2.0061728395061727E-2</v>
      </c>
      <c r="F628" s="10" t="str">
        <f t="shared" si="65"/>
        <v/>
      </c>
      <c r="G628" s="10">
        <f t="shared" si="67"/>
        <v>-1</v>
      </c>
      <c r="H628" s="17">
        <f t="shared" si="66"/>
        <v>-2.0061728395061727E-2</v>
      </c>
    </row>
    <row r="629" spans="1:8" ht="26.25" thickBot="1" x14ac:dyDescent="0.25">
      <c r="A629" s="8"/>
      <c r="B629" s="25" t="s">
        <v>602</v>
      </c>
      <c r="C629" s="22">
        <v>3</v>
      </c>
      <c r="D629" s="18">
        <v>0</v>
      </c>
      <c r="E629" s="19">
        <f t="shared" si="64"/>
        <v>4.6296296296296294E-3</v>
      </c>
      <c r="F629" s="19" t="str">
        <f t="shared" si="65"/>
        <v/>
      </c>
      <c r="G629" s="19">
        <f t="shared" si="67"/>
        <v>-1</v>
      </c>
      <c r="H629" s="20">
        <f t="shared" si="66"/>
        <v>-4.6296296296296294E-3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610</v>
      </c>
      <c r="C8" s="36">
        <f>+C19+C76+C181+C362+C601</f>
        <v>20134</v>
      </c>
      <c r="D8" s="36">
        <f>+D19+D76+D181+D362+D601</f>
        <v>20749</v>
      </c>
      <c r="E8" s="37">
        <f>SUM(E9:E13)</f>
        <v>1</v>
      </c>
      <c r="F8" s="37">
        <f>SUM(F9:F13)</f>
        <v>0.99999999999999989</v>
      </c>
      <c r="G8" s="37">
        <f t="shared" ref="G8:G13" si="0">+IF(AND(C8=0,D8=0),"",IF(C8=0,1,IF(D8=0,-1,(D8-C8)/C8)))</f>
        <v>3.0545346180590047E-2</v>
      </c>
      <c r="H8" s="37">
        <f t="shared" ref="H8:H13" si="1">+IF(OR(AND(E8=""),(G8="")),"",E8*G8)</f>
        <v>3.0545346180590047E-2</v>
      </c>
    </row>
    <row r="9" spans="1:8" x14ac:dyDescent="0.2">
      <c r="A9" s="8"/>
      <c r="B9" s="23" t="s">
        <v>8</v>
      </c>
      <c r="C9" s="21">
        <f>+C19</f>
        <v>152</v>
      </c>
      <c r="D9" s="9">
        <f>+D19</f>
        <v>143</v>
      </c>
      <c r="E9" s="10">
        <f t="shared" ref="E9:F13" si="2">+C9/C$8</f>
        <v>7.5494188934141252E-3</v>
      </c>
      <c r="F9" s="10">
        <f t="shared" si="2"/>
        <v>6.8918984047423972E-3</v>
      </c>
      <c r="G9" s="10">
        <f t="shared" si="0"/>
        <v>-5.921052631578947E-2</v>
      </c>
      <c r="H9" s="17">
        <f t="shared" si="1"/>
        <v>-4.4700506605741528E-4</v>
      </c>
    </row>
    <row r="10" spans="1:8" x14ac:dyDescent="0.2">
      <c r="A10" s="8"/>
      <c r="B10" s="24" t="s">
        <v>9</v>
      </c>
      <c r="C10" s="21">
        <f>+C76</f>
        <v>2702</v>
      </c>
      <c r="D10" s="9">
        <f>+D76</f>
        <v>2883</v>
      </c>
      <c r="E10" s="10">
        <f t="shared" si="2"/>
        <v>0.13420085427634845</v>
      </c>
      <c r="F10" s="10">
        <f t="shared" si="2"/>
        <v>0.13894645525085547</v>
      </c>
      <c r="G10" s="10">
        <f t="shared" si="0"/>
        <v>6.6987416728349375E-2</v>
      </c>
      <c r="H10" s="17">
        <f t="shared" si="1"/>
        <v>8.9897685507102417E-3</v>
      </c>
    </row>
    <row r="11" spans="1:8" ht="25.5" x14ac:dyDescent="0.2">
      <c r="A11" s="8"/>
      <c r="B11" s="24" t="s">
        <v>10</v>
      </c>
      <c r="C11" s="21">
        <f>+C181</f>
        <v>3381</v>
      </c>
      <c r="D11" s="9">
        <f>+D181</f>
        <v>2795</v>
      </c>
      <c r="E11" s="10">
        <f t="shared" si="2"/>
        <v>0.16792490314890235</v>
      </c>
      <c r="F11" s="10">
        <f t="shared" si="2"/>
        <v>0.13470528700178322</v>
      </c>
      <c r="G11" s="10">
        <f t="shared" si="0"/>
        <v>-0.1733215025140491</v>
      </c>
      <c r="H11" s="17">
        <f t="shared" si="1"/>
        <v>-2.910499652329393E-2</v>
      </c>
    </row>
    <row r="12" spans="1:8" x14ac:dyDescent="0.2">
      <c r="A12" s="8"/>
      <c r="B12" s="24" t="s">
        <v>11</v>
      </c>
      <c r="C12" s="21">
        <f>+C362</f>
        <v>11649</v>
      </c>
      <c r="D12" s="9">
        <f>+D362</f>
        <v>12086</v>
      </c>
      <c r="E12" s="10">
        <f t="shared" si="2"/>
        <v>0.57857355716698122</v>
      </c>
      <c r="F12" s="10">
        <f t="shared" si="2"/>
        <v>0.58248590293508118</v>
      </c>
      <c r="G12" s="10">
        <f t="shared" si="0"/>
        <v>3.7513949695252811E-2</v>
      </c>
      <c r="H12" s="17">
        <f t="shared" si="1"/>
        <v>2.170457931856561E-2</v>
      </c>
    </row>
    <row r="13" spans="1:8" ht="15.75" thickBot="1" x14ac:dyDescent="0.25">
      <c r="A13" s="8"/>
      <c r="B13" s="25" t="s">
        <v>12</v>
      </c>
      <c r="C13" s="22">
        <f>+C601</f>
        <v>2250</v>
      </c>
      <c r="D13" s="18">
        <f>+D601</f>
        <v>2842</v>
      </c>
      <c r="E13" s="19">
        <f t="shared" si="2"/>
        <v>0.11175126651435383</v>
      </c>
      <c r="F13" s="19">
        <f t="shared" si="2"/>
        <v>0.13697045640753772</v>
      </c>
      <c r="G13" s="19">
        <f t="shared" si="0"/>
        <v>0.26311111111111113</v>
      </c>
      <c r="H13" s="20">
        <f t="shared" si="1"/>
        <v>2.9402999900665541E-2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152</v>
      </c>
      <c r="D19" s="36">
        <f>SUM(D20:D70)</f>
        <v>143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-5.921052631578947E-2</v>
      </c>
      <c r="H19" s="37">
        <f t="shared" ref="H19:H50" si="5">+IF(OR(AND(E19=""),(G19="")),"",E19*G19)</f>
        <v>-5.921052631578947E-2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2</v>
      </c>
      <c r="D24" s="9">
        <v>0</v>
      </c>
      <c r="E24" s="10">
        <f t="shared" si="3"/>
        <v>1.3157894736842105E-2</v>
      </c>
      <c r="F24" s="10" t="str">
        <f t="shared" si="4"/>
        <v/>
      </c>
      <c r="G24" s="10">
        <f t="shared" si="6"/>
        <v>-1</v>
      </c>
      <c r="H24" s="17">
        <f t="shared" si="5"/>
        <v>-1.3157894736842105E-2</v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</v>
      </c>
      <c r="D26" s="9">
        <v>0</v>
      </c>
      <c r="E26" s="10">
        <f t="shared" si="3"/>
        <v>6.5789473684210523E-3</v>
      </c>
      <c r="F26" s="10" t="str">
        <f t="shared" si="4"/>
        <v/>
      </c>
      <c r="G26" s="10">
        <f t="shared" si="6"/>
        <v>-1</v>
      </c>
      <c r="H26" s="17">
        <f t="shared" si="5"/>
        <v>-6.5789473684210523E-3</v>
      </c>
    </row>
    <row r="27" spans="1:8" x14ac:dyDescent="0.2">
      <c r="A27" s="8"/>
      <c r="B27" s="24" t="s">
        <v>23</v>
      </c>
      <c r="C27" s="21">
        <v>8</v>
      </c>
      <c r="D27" s="9">
        <v>4</v>
      </c>
      <c r="E27" s="10">
        <f t="shared" si="3"/>
        <v>5.2631578947368418E-2</v>
      </c>
      <c r="F27" s="10">
        <f t="shared" si="4"/>
        <v>2.7972027972027972E-2</v>
      </c>
      <c r="G27" s="10">
        <f t="shared" si="6"/>
        <v>-0.5</v>
      </c>
      <c r="H27" s="17">
        <f t="shared" si="5"/>
        <v>-2.6315789473684209E-2</v>
      </c>
    </row>
    <row r="28" spans="1:8" x14ac:dyDescent="0.2">
      <c r="A28" s="8"/>
      <c r="B28" s="24" t="s">
        <v>24</v>
      </c>
      <c r="C28" s="21">
        <v>1</v>
      </c>
      <c r="D28" s="9">
        <v>1</v>
      </c>
      <c r="E28" s="10">
        <f t="shared" si="3"/>
        <v>6.5789473684210523E-3</v>
      </c>
      <c r="F28" s="10">
        <f t="shared" si="4"/>
        <v>6.993006993006993E-3</v>
      </c>
      <c r="G28" s="10">
        <f t="shared" si="6"/>
        <v>0</v>
      </c>
      <c r="H28" s="17">
        <f t="shared" si="5"/>
        <v>0</v>
      </c>
    </row>
    <row r="29" spans="1:8" x14ac:dyDescent="0.2">
      <c r="A29" s="8"/>
      <c r="B29" s="24" t="s">
        <v>25</v>
      </c>
      <c r="C29" s="21">
        <v>5</v>
      </c>
      <c r="D29" s="9">
        <v>13</v>
      </c>
      <c r="E29" s="10">
        <f t="shared" si="3"/>
        <v>3.2894736842105261E-2</v>
      </c>
      <c r="F29" s="10">
        <f t="shared" si="4"/>
        <v>9.0909090909090912E-2</v>
      </c>
      <c r="G29" s="10">
        <f t="shared" si="6"/>
        <v>1.6</v>
      </c>
      <c r="H29" s="17">
        <f t="shared" si="5"/>
        <v>5.2631578947368418E-2</v>
      </c>
    </row>
    <row r="30" spans="1:8" x14ac:dyDescent="0.2">
      <c r="A30" s="8"/>
      <c r="B30" s="24" t="s">
        <v>26</v>
      </c>
      <c r="C30" s="21">
        <v>42</v>
      </c>
      <c r="D30" s="9">
        <v>8</v>
      </c>
      <c r="E30" s="10">
        <f t="shared" si="3"/>
        <v>0.27631578947368424</v>
      </c>
      <c r="F30" s="10">
        <f t="shared" si="4"/>
        <v>5.5944055944055944E-2</v>
      </c>
      <c r="G30" s="10">
        <f t="shared" si="6"/>
        <v>-0.80952380952380953</v>
      </c>
      <c r="H30" s="17">
        <f t="shared" si="5"/>
        <v>-0.22368421052631582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1</v>
      </c>
      <c r="D34" s="9">
        <v>0</v>
      </c>
      <c r="E34" s="10">
        <f t="shared" si="3"/>
        <v>6.5789473684210523E-3</v>
      </c>
      <c r="F34" s="10" t="str">
        <f t="shared" si="4"/>
        <v/>
      </c>
      <c r="G34" s="10">
        <f t="shared" si="6"/>
        <v>-1</v>
      </c>
      <c r="H34" s="17">
        <f t="shared" si="5"/>
        <v>-6.5789473684210523E-3</v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5</v>
      </c>
      <c r="D36" s="9">
        <v>6</v>
      </c>
      <c r="E36" s="10">
        <f t="shared" si="3"/>
        <v>3.2894736842105261E-2</v>
      </c>
      <c r="F36" s="10">
        <f t="shared" si="4"/>
        <v>4.195804195804196E-2</v>
      </c>
      <c r="G36" s="10">
        <f t="shared" si="6"/>
        <v>0.2</v>
      </c>
      <c r="H36" s="17">
        <f t="shared" si="5"/>
        <v>6.5789473684210523E-3</v>
      </c>
    </row>
    <row r="37" spans="1:8" ht="25.5" x14ac:dyDescent="0.2">
      <c r="A37" s="8"/>
      <c r="B37" s="24" t="s">
        <v>33</v>
      </c>
      <c r="C37" s="21">
        <v>0</v>
      </c>
      <c r="D37" s="9">
        <v>2</v>
      </c>
      <c r="E37" s="10" t="str">
        <f t="shared" si="3"/>
        <v/>
      </c>
      <c r="F37" s="10">
        <f t="shared" si="4"/>
        <v>1.3986013986013986E-2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2</v>
      </c>
      <c r="D38" s="9">
        <v>7</v>
      </c>
      <c r="E38" s="10">
        <f t="shared" si="3"/>
        <v>1.3157894736842105E-2</v>
      </c>
      <c r="F38" s="10">
        <f t="shared" si="4"/>
        <v>4.8951048951048952E-2</v>
      </c>
      <c r="G38" s="10">
        <f t="shared" si="6"/>
        <v>2.5</v>
      </c>
      <c r="H38" s="17">
        <f t="shared" si="5"/>
        <v>3.2894736842105261E-2</v>
      </c>
    </row>
    <row r="39" spans="1:8" x14ac:dyDescent="0.2">
      <c r="A39" s="8"/>
      <c r="B39" s="24" t="s">
        <v>35</v>
      </c>
      <c r="C39" s="21">
        <v>1</v>
      </c>
      <c r="D39" s="9">
        <v>4</v>
      </c>
      <c r="E39" s="10">
        <f t="shared" si="3"/>
        <v>6.5789473684210523E-3</v>
      </c>
      <c r="F39" s="10">
        <f t="shared" si="4"/>
        <v>2.7972027972027972E-2</v>
      </c>
      <c r="G39" s="10">
        <f t="shared" si="6"/>
        <v>3</v>
      </c>
      <c r="H39" s="17">
        <f t="shared" si="5"/>
        <v>1.9736842105263157E-2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4</v>
      </c>
      <c r="D44" s="9">
        <v>4</v>
      </c>
      <c r="E44" s="10">
        <f t="shared" si="3"/>
        <v>2.6315789473684209E-2</v>
      </c>
      <c r="F44" s="10">
        <f t="shared" si="4"/>
        <v>2.7972027972027972E-2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0</v>
      </c>
      <c r="D45" s="9">
        <v>5</v>
      </c>
      <c r="E45" s="10" t="str">
        <f t="shared" si="3"/>
        <v/>
      </c>
      <c r="F45" s="10">
        <f t="shared" si="4"/>
        <v>3.4965034965034968E-2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1</v>
      </c>
      <c r="E48" s="10" t="str">
        <f t="shared" si="3"/>
        <v/>
      </c>
      <c r="F48" s="10">
        <f t="shared" si="4"/>
        <v>6.993006993006993E-3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46</v>
      </c>
      <c r="D50" s="9">
        <v>45</v>
      </c>
      <c r="E50" s="10">
        <f t="shared" si="3"/>
        <v>0.30263157894736842</v>
      </c>
      <c r="F50" s="10">
        <f t="shared" si="4"/>
        <v>0.31468531468531469</v>
      </c>
      <c r="G50" s="10">
        <f t="shared" si="6"/>
        <v>-2.1739130434782608E-2</v>
      </c>
      <c r="H50" s="17">
        <f t="shared" si="5"/>
        <v>-6.5789473684210523E-3</v>
      </c>
    </row>
    <row r="51" spans="1:8" x14ac:dyDescent="0.2">
      <c r="A51" s="8"/>
      <c r="B51" s="24" t="s">
        <v>47</v>
      </c>
      <c r="C51" s="21">
        <v>0</v>
      </c>
      <c r="D51" s="9">
        <v>5</v>
      </c>
      <c r="E51" s="10" t="str">
        <f t="shared" ref="E51:E70" si="7">+IF(C51=0,"",C51/C$19)</f>
        <v/>
      </c>
      <c r="F51" s="10">
        <f t="shared" ref="F51:F70" si="8">+IF(D51=0,"",D51/D$19)</f>
        <v>3.4965034965034968E-2</v>
      </c>
      <c r="G51" s="10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3</v>
      </c>
      <c r="D54" s="9">
        <v>1</v>
      </c>
      <c r="E54" s="10">
        <f t="shared" si="7"/>
        <v>1.9736842105263157E-2</v>
      </c>
      <c r="F54" s="10">
        <f t="shared" si="8"/>
        <v>6.993006993006993E-3</v>
      </c>
      <c r="G54" s="10">
        <f t="shared" si="10"/>
        <v>-0.66666666666666663</v>
      </c>
      <c r="H54" s="17">
        <f t="shared" si="9"/>
        <v>-1.3157894736842105E-2</v>
      </c>
    </row>
    <row r="55" spans="1:8" x14ac:dyDescent="0.2">
      <c r="A55" s="8"/>
      <c r="B55" s="24" t="s">
        <v>51</v>
      </c>
      <c r="C55" s="21">
        <v>0</v>
      </c>
      <c r="D55" s="9">
        <v>1</v>
      </c>
      <c r="E55" s="10" t="str">
        <f t="shared" si="7"/>
        <v/>
      </c>
      <c r="F55" s="10">
        <f t="shared" si="8"/>
        <v>6.993006993006993E-3</v>
      </c>
      <c r="G55" s="10">
        <f t="shared" si="10"/>
        <v>1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6.5789473684210523E-3</v>
      </c>
      <c r="F57" s="10" t="str">
        <f t="shared" si="8"/>
        <v/>
      </c>
      <c r="G57" s="10">
        <f t="shared" si="10"/>
        <v>-1</v>
      </c>
      <c r="H57" s="17">
        <f t="shared" si="9"/>
        <v>-6.5789473684210523E-3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2</v>
      </c>
      <c r="D59" s="9">
        <v>0</v>
      </c>
      <c r="E59" s="10">
        <f t="shared" si="7"/>
        <v>1.3157894736842105E-2</v>
      </c>
      <c r="F59" s="10" t="str">
        <f t="shared" si="8"/>
        <v/>
      </c>
      <c r="G59" s="10">
        <f t="shared" si="10"/>
        <v>-1</v>
      </c>
      <c r="H59" s="17">
        <f t="shared" si="9"/>
        <v>-1.3157894736842105E-2</v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6.993006993006993E-3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15</v>
      </c>
      <c r="D64" s="9">
        <v>12</v>
      </c>
      <c r="E64" s="10">
        <f t="shared" si="7"/>
        <v>9.8684210526315791E-2</v>
      </c>
      <c r="F64" s="10">
        <f t="shared" si="8"/>
        <v>8.3916083916083919E-2</v>
      </c>
      <c r="G64" s="10">
        <f t="shared" si="10"/>
        <v>-0.2</v>
      </c>
      <c r="H64" s="17">
        <f t="shared" si="9"/>
        <v>-1.973684210526316E-2</v>
      </c>
    </row>
    <row r="65" spans="1:8" x14ac:dyDescent="0.2">
      <c r="A65" s="8"/>
      <c r="B65" s="24" t="s">
        <v>61</v>
      </c>
      <c r="C65" s="21">
        <v>0</v>
      </c>
      <c r="D65" s="9">
        <v>2</v>
      </c>
      <c r="E65" s="10" t="str">
        <f t="shared" si="7"/>
        <v/>
      </c>
      <c r="F65" s="10">
        <f t="shared" si="8"/>
        <v>1.3986013986013986E-2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2</v>
      </c>
      <c r="E67" s="10">
        <f t="shared" si="7"/>
        <v>6.5789473684210523E-3</v>
      </c>
      <c r="F67" s="10">
        <f t="shared" si="8"/>
        <v>1.3986013986013986E-2</v>
      </c>
      <c r="G67" s="10">
        <f t="shared" si="10"/>
        <v>1</v>
      </c>
      <c r="H67" s="17">
        <f t="shared" si="9"/>
        <v>6.5789473684210523E-3</v>
      </c>
    </row>
    <row r="68" spans="1:8" x14ac:dyDescent="0.2">
      <c r="A68" s="8"/>
      <c r="B68" s="24" t="s">
        <v>64</v>
      </c>
      <c r="C68" s="21">
        <v>8</v>
      </c>
      <c r="D68" s="9">
        <v>12</v>
      </c>
      <c r="E68" s="10">
        <f t="shared" si="7"/>
        <v>5.2631578947368418E-2</v>
      </c>
      <c r="F68" s="10">
        <f t="shared" si="8"/>
        <v>8.3916083916083919E-2</v>
      </c>
      <c r="G68" s="10">
        <f t="shared" si="10"/>
        <v>0.5</v>
      </c>
      <c r="H68" s="17">
        <f t="shared" si="9"/>
        <v>2.6315789473684209E-2</v>
      </c>
    </row>
    <row r="69" spans="1:8" x14ac:dyDescent="0.2">
      <c r="A69" s="8"/>
      <c r="B69" s="24" t="s">
        <v>65</v>
      </c>
      <c r="C69" s="21">
        <v>4</v>
      </c>
      <c r="D69" s="9">
        <v>7</v>
      </c>
      <c r="E69" s="10">
        <f t="shared" si="7"/>
        <v>2.6315789473684209E-2</v>
      </c>
      <c r="F69" s="10">
        <f t="shared" si="8"/>
        <v>4.8951048951048952E-2</v>
      </c>
      <c r="G69" s="10">
        <f t="shared" si="10"/>
        <v>0.75</v>
      </c>
      <c r="H69" s="17">
        <f t="shared" si="9"/>
        <v>1.9736842105263157E-2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2702</v>
      </c>
      <c r="D76" s="36">
        <f>SUM(D77:D175)</f>
        <v>2883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6.6987416728349375E-2</v>
      </c>
      <c r="H76" s="37">
        <f t="shared" ref="H76:H107" si="13">+IF(OR(AND(E76=""),(G76="")),"",E76*G76)</f>
        <v>6.6987416728349375E-2</v>
      </c>
    </row>
    <row r="77" spans="1:8" x14ac:dyDescent="0.2">
      <c r="A77" s="8"/>
      <c r="B77" s="23" t="s">
        <v>67</v>
      </c>
      <c r="C77" s="41">
        <v>26</v>
      </c>
      <c r="D77" s="38">
        <v>64</v>
      </c>
      <c r="E77" s="39">
        <f t="shared" si="11"/>
        <v>9.6225018504811251E-3</v>
      </c>
      <c r="F77" s="39">
        <f t="shared" si="12"/>
        <v>2.2199098161637183E-2</v>
      </c>
      <c r="G77" s="39">
        <f t="shared" ref="G77:G108" si="14">+IF(AND(C77=0,D77=0)," ",IF(C77=0,1,IF(D77=0,-1,(D77-C77)/C77)))</f>
        <v>1.4615384615384615</v>
      </c>
      <c r="H77" s="40">
        <f t="shared" si="13"/>
        <v>1.4063656550703182E-2</v>
      </c>
    </row>
    <row r="78" spans="1:8" x14ac:dyDescent="0.2">
      <c r="A78" s="8"/>
      <c r="B78" s="24" t="s">
        <v>68</v>
      </c>
      <c r="C78" s="21">
        <v>5</v>
      </c>
      <c r="D78" s="9">
        <v>9</v>
      </c>
      <c r="E78" s="10">
        <f t="shared" si="11"/>
        <v>1.850481125092524E-3</v>
      </c>
      <c r="F78" s="10">
        <f t="shared" si="12"/>
        <v>3.1217481789802288E-3</v>
      </c>
      <c r="G78" s="10">
        <f t="shared" si="14"/>
        <v>0.8</v>
      </c>
      <c r="H78" s="17">
        <f t="shared" si="13"/>
        <v>1.4803849000740192E-3</v>
      </c>
    </row>
    <row r="79" spans="1:8" x14ac:dyDescent="0.2">
      <c r="A79" s="8"/>
      <c r="B79" s="24" t="s">
        <v>69</v>
      </c>
      <c r="C79" s="21">
        <v>7</v>
      </c>
      <c r="D79" s="9">
        <v>13</v>
      </c>
      <c r="E79" s="10">
        <f t="shared" si="11"/>
        <v>2.5906735751295338E-3</v>
      </c>
      <c r="F79" s="10">
        <f t="shared" si="12"/>
        <v>4.5091918140825532E-3</v>
      </c>
      <c r="G79" s="10">
        <f t="shared" si="14"/>
        <v>0.8571428571428571</v>
      </c>
      <c r="H79" s="17">
        <f t="shared" si="13"/>
        <v>2.2205773501110288E-3</v>
      </c>
    </row>
    <row r="80" spans="1:8" x14ac:dyDescent="0.2">
      <c r="A80" s="8"/>
      <c r="B80" s="24" t="s">
        <v>70</v>
      </c>
      <c r="C80" s="21">
        <v>49</v>
      </c>
      <c r="D80" s="9">
        <v>35</v>
      </c>
      <c r="E80" s="10">
        <f t="shared" si="11"/>
        <v>1.8134715025906734E-2</v>
      </c>
      <c r="F80" s="10">
        <f t="shared" si="12"/>
        <v>1.2140131807145335E-2</v>
      </c>
      <c r="G80" s="10">
        <f t="shared" si="14"/>
        <v>-0.2857142857142857</v>
      </c>
      <c r="H80" s="17">
        <f t="shared" si="13"/>
        <v>-5.1813471502590667E-3</v>
      </c>
    </row>
    <row r="81" spans="1:8" ht="25.5" x14ac:dyDescent="0.2">
      <c r="A81" s="8"/>
      <c r="B81" s="24" t="s">
        <v>71</v>
      </c>
      <c r="C81" s="21">
        <v>59</v>
      </c>
      <c r="D81" s="9">
        <v>69</v>
      </c>
      <c r="E81" s="10">
        <f t="shared" si="11"/>
        <v>2.1835677276091783E-2</v>
      </c>
      <c r="F81" s="10">
        <f t="shared" si="12"/>
        <v>2.3933402705515087E-2</v>
      </c>
      <c r="G81" s="10">
        <f t="shared" si="14"/>
        <v>0.16949152542372881</v>
      </c>
      <c r="H81" s="17">
        <f t="shared" si="13"/>
        <v>3.7009622501850479E-3</v>
      </c>
    </row>
    <row r="82" spans="1:8" x14ac:dyDescent="0.2">
      <c r="A82" s="8"/>
      <c r="B82" s="24" t="s">
        <v>72</v>
      </c>
      <c r="C82" s="21">
        <v>25</v>
      </c>
      <c r="D82" s="9">
        <v>29</v>
      </c>
      <c r="E82" s="10">
        <f t="shared" si="11"/>
        <v>9.2524056254626209E-3</v>
      </c>
      <c r="F82" s="10">
        <f t="shared" si="12"/>
        <v>1.0058966354491848E-2</v>
      </c>
      <c r="G82" s="10">
        <f t="shared" si="14"/>
        <v>0.16</v>
      </c>
      <c r="H82" s="17">
        <f t="shared" si="13"/>
        <v>1.4803849000740194E-3</v>
      </c>
    </row>
    <row r="83" spans="1:8" x14ac:dyDescent="0.2">
      <c r="A83" s="8"/>
      <c r="B83" s="24" t="s">
        <v>73</v>
      </c>
      <c r="C83" s="21">
        <v>84</v>
      </c>
      <c r="D83" s="9">
        <v>5</v>
      </c>
      <c r="E83" s="10">
        <f t="shared" si="11"/>
        <v>3.1088082901554404E-2</v>
      </c>
      <c r="F83" s="10">
        <f t="shared" si="12"/>
        <v>1.734304543877905E-3</v>
      </c>
      <c r="G83" s="10">
        <f t="shared" si="14"/>
        <v>-0.94047619047619047</v>
      </c>
      <c r="H83" s="17">
        <f t="shared" si="13"/>
        <v>-2.9237601776461879E-2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1</v>
      </c>
      <c r="E84" s="10" t="str">
        <f t="shared" si="11"/>
        <v/>
      </c>
      <c r="F84" s="10">
        <f t="shared" si="12"/>
        <v>3.4686090877558099E-4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2</v>
      </c>
      <c r="E85" s="10" t="str">
        <f t="shared" si="11"/>
        <v/>
      </c>
      <c r="F85" s="10">
        <f t="shared" si="12"/>
        <v>6.9372181755116198E-4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</v>
      </c>
      <c r="D87" s="9">
        <v>4</v>
      </c>
      <c r="E87" s="10">
        <f t="shared" si="11"/>
        <v>7.4019245003700959E-4</v>
      </c>
      <c r="F87" s="10">
        <f t="shared" si="12"/>
        <v>1.387443635102324E-3</v>
      </c>
      <c r="G87" s="10">
        <f t="shared" si="14"/>
        <v>1</v>
      </c>
      <c r="H87" s="17">
        <f t="shared" si="13"/>
        <v>7.4019245003700959E-4</v>
      </c>
    </row>
    <row r="88" spans="1:8" x14ac:dyDescent="0.2">
      <c r="A88" s="8"/>
      <c r="B88" s="24" t="s">
        <v>79</v>
      </c>
      <c r="C88" s="21">
        <v>10</v>
      </c>
      <c r="D88" s="9">
        <v>7</v>
      </c>
      <c r="E88" s="10">
        <f t="shared" si="11"/>
        <v>3.7009622501850479E-3</v>
      </c>
      <c r="F88" s="10">
        <f t="shared" si="12"/>
        <v>2.428026361429067E-3</v>
      </c>
      <c r="G88" s="10">
        <f t="shared" si="14"/>
        <v>-0.3</v>
      </c>
      <c r="H88" s="17">
        <f t="shared" si="13"/>
        <v>-1.1102886750555144E-3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1</v>
      </c>
      <c r="E91" s="10" t="str">
        <f t="shared" si="11"/>
        <v/>
      </c>
      <c r="F91" s="10">
        <f t="shared" si="12"/>
        <v>3.4686090877558099E-4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8</v>
      </c>
      <c r="D92" s="9">
        <v>50</v>
      </c>
      <c r="E92" s="10">
        <f t="shared" si="11"/>
        <v>2.9607698001480384E-3</v>
      </c>
      <c r="F92" s="10">
        <f t="shared" si="12"/>
        <v>1.7343045438779049E-2</v>
      </c>
      <c r="G92" s="10">
        <f t="shared" si="14"/>
        <v>5.25</v>
      </c>
      <c r="H92" s="17">
        <f t="shared" si="13"/>
        <v>1.5544041450777202E-2</v>
      </c>
    </row>
    <row r="93" spans="1:8" x14ac:dyDescent="0.2">
      <c r="A93" s="8"/>
      <c r="B93" s="24" t="s">
        <v>84</v>
      </c>
      <c r="C93" s="21">
        <v>3</v>
      </c>
      <c r="D93" s="9">
        <v>2</v>
      </c>
      <c r="E93" s="10">
        <f t="shared" si="11"/>
        <v>1.1102886750555144E-3</v>
      </c>
      <c r="F93" s="10">
        <f t="shared" si="12"/>
        <v>6.9372181755116198E-4</v>
      </c>
      <c r="G93" s="10">
        <f t="shared" si="14"/>
        <v>-0.33333333333333331</v>
      </c>
      <c r="H93" s="17">
        <f t="shared" si="13"/>
        <v>-3.7009622501850479E-4</v>
      </c>
    </row>
    <row r="94" spans="1:8" x14ac:dyDescent="0.2">
      <c r="A94" s="8"/>
      <c r="B94" s="24" t="s">
        <v>85</v>
      </c>
      <c r="C94" s="21">
        <v>2</v>
      </c>
      <c r="D94" s="9">
        <v>6</v>
      </c>
      <c r="E94" s="10">
        <f t="shared" si="11"/>
        <v>7.4019245003700959E-4</v>
      </c>
      <c r="F94" s="10">
        <f t="shared" si="12"/>
        <v>2.0811654526534861E-3</v>
      </c>
      <c r="G94" s="10">
        <f t="shared" si="14"/>
        <v>2</v>
      </c>
      <c r="H94" s="17">
        <f t="shared" si="13"/>
        <v>1.4803849000740192E-3</v>
      </c>
    </row>
    <row r="95" spans="1:8" x14ac:dyDescent="0.2">
      <c r="A95" s="8"/>
      <c r="B95" s="24" t="s">
        <v>86</v>
      </c>
      <c r="C95" s="21">
        <v>5</v>
      </c>
      <c r="D95" s="9">
        <v>14</v>
      </c>
      <c r="E95" s="10">
        <f t="shared" si="11"/>
        <v>1.850481125092524E-3</v>
      </c>
      <c r="F95" s="10">
        <f t="shared" si="12"/>
        <v>4.8560527228581341E-3</v>
      </c>
      <c r="G95" s="10">
        <f t="shared" si="14"/>
        <v>1.8</v>
      </c>
      <c r="H95" s="17">
        <f t="shared" si="13"/>
        <v>3.3308660251665434E-3</v>
      </c>
    </row>
    <row r="96" spans="1:8" x14ac:dyDescent="0.2">
      <c r="A96" s="8"/>
      <c r="B96" s="24" t="s">
        <v>87</v>
      </c>
      <c r="C96" s="21">
        <v>0</v>
      </c>
      <c r="D96" s="9">
        <v>2</v>
      </c>
      <c r="E96" s="10" t="str">
        <f t="shared" si="11"/>
        <v/>
      </c>
      <c r="F96" s="10">
        <f t="shared" si="12"/>
        <v>6.9372181755116198E-4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32</v>
      </c>
      <c r="D98" s="9">
        <v>58</v>
      </c>
      <c r="E98" s="10">
        <f t="shared" si="11"/>
        <v>1.1843079200592153E-2</v>
      </c>
      <c r="F98" s="10">
        <f t="shared" si="12"/>
        <v>2.0117932708983696E-2</v>
      </c>
      <c r="G98" s="10">
        <f t="shared" si="14"/>
        <v>0.8125</v>
      </c>
      <c r="H98" s="17">
        <f t="shared" si="13"/>
        <v>9.6225018504811251E-3</v>
      </c>
    </row>
    <row r="99" spans="1:8" x14ac:dyDescent="0.2">
      <c r="A99" s="8"/>
      <c r="B99" s="24" t="s">
        <v>90</v>
      </c>
      <c r="C99" s="21">
        <v>36</v>
      </c>
      <c r="D99" s="9">
        <v>44</v>
      </c>
      <c r="E99" s="10">
        <f t="shared" si="11"/>
        <v>1.3323464100666173E-2</v>
      </c>
      <c r="F99" s="10">
        <f t="shared" si="12"/>
        <v>1.5261879986125564E-2</v>
      </c>
      <c r="G99" s="10">
        <f t="shared" si="14"/>
        <v>0.22222222222222221</v>
      </c>
      <c r="H99" s="17">
        <f t="shared" si="13"/>
        <v>2.9607698001480384E-3</v>
      </c>
    </row>
    <row r="100" spans="1:8" x14ac:dyDescent="0.2">
      <c r="A100" s="8"/>
      <c r="B100" s="24" t="s">
        <v>91</v>
      </c>
      <c r="C100" s="21">
        <v>43</v>
      </c>
      <c r="D100" s="9">
        <v>35</v>
      </c>
      <c r="E100" s="10">
        <f t="shared" si="11"/>
        <v>1.5914137675795706E-2</v>
      </c>
      <c r="F100" s="10">
        <f t="shared" si="12"/>
        <v>1.2140131807145335E-2</v>
      </c>
      <c r="G100" s="10">
        <f t="shared" si="14"/>
        <v>-0.18604651162790697</v>
      </c>
      <c r="H100" s="17">
        <f t="shared" si="13"/>
        <v>-2.9607698001480384E-3</v>
      </c>
    </row>
    <row r="101" spans="1:8" x14ac:dyDescent="0.2">
      <c r="A101" s="8"/>
      <c r="B101" s="24" t="s">
        <v>92</v>
      </c>
      <c r="C101" s="21">
        <v>6</v>
      </c>
      <c r="D101" s="9">
        <v>10</v>
      </c>
      <c r="E101" s="10">
        <f t="shared" si="11"/>
        <v>2.2205773501110288E-3</v>
      </c>
      <c r="F101" s="10">
        <f t="shared" si="12"/>
        <v>3.4686090877558101E-3</v>
      </c>
      <c r="G101" s="10">
        <f t="shared" si="14"/>
        <v>0.66666666666666663</v>
      </c>
      <c r="H101" s="17">
        <f t="shared" si="13"/>
        <v>1.4803849000740192E-3</v>
      </c>
    </row>
    <row r="102" spans="1:8" x14ac:dyDescent="0.2">
      <c r="A102" s="8"/>
      <c r="B102" s="24" t="s">
        <v>93</v>
      </c>
      <c r="C102" s="21">
        <v>17</v>
      </c>
      <c r="D102" s="9">
        <v>9</v>
      </c>
      <c r="E102" s="10">
        <f t="shared" si="11"/>
        <v>6.2916358253145817E-3</v>
      </c>
      <c r="F102" s="10">
        <f t="shared" si="12"/>
        <v>3.1217481789802288E-3</v>
      </c>
      <c r="G102" s="10">
        <f t="shared" si="14"/>
        <v>-0.47058823529411764</v>
      </c>
      <c r="H102" s="17">
        <f t="shared" si="13"/>
        <v>-2.9607698001480384E-3</v>
      </c>
    </row>
    <row r="103" spans="1:8" x14ac:dyDescent="0.2">
      <c r="A103" s="8"/>
      <c r="B103" s="24" t="s">
        <v>94</v>
      </c>
      <c r="C103" s="21">
        <v>8</v>
      </c>
      <c r="D103" s="9">
        <v>13</v>
      </c>
      <c r="E103" s="10">
        <f t="shared" si="11"/>
        <v>2.9607698001480384E-3</v>
      </c>
      <c r="F103" s="10">
        <f t="shared" si="12"/>
        <v>4.5091918140825532E-3</v>
      </c>
      <c r="G103" s="10">
        <f t="shared" si="14"/>
        <v>0.625</v>
      </c>
      <c r="H103" s="17">
        <f t="shared" si="13"/>
        <v>1.850481125092524E-3</v>
      </c>
    </row>
    <row r="104" spans="1:8" x14ac:dyDescent="0.2">
      <c r="A104" s="8"/>
      <c r="B104" s="24" t="s">
        <v>95</v>
      </c>
      <c r="C104" s="21">
        <v>14</v>
      </c>
      <c r="D104" s="9">
        <v>2</v>
      </c>
      <c r="E104" s="10">
        <f t="shared" si="11"/>
        <v>5.1813471502590676E-3</v>
      </c>
      <c r="F104" s="10">
        <f t="shared" si="12"/>
        <v>6.9372181755116198E-4</v>
      </c>
      <c r="G104" s="10">
        <f t="shared" si="14"/>
        <v>-0.8571428571428571</v>
      </c>
      <c r="H104" s="17">
        <f t="shared" si="13"/>
        <v>-4.4411547002220575E-3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39</v>
      </c>
      <c r="D106" s="9">
        <v>92</v>
      </c>
      <c r="E106" s="10">
        <f t="shared" si="11"/>
        <v>1.4433752775721688E-2</v>
      </c>
      <c r="F106" s="10">
        <f t="shared" si="12"/>
        <v>3.1911203607353451E-2</v>
      </c>
      <c r="G106" s="10">
        <f t="shared" si="14"/>
        <v>1.358974358974359</v>
      </c>
      <c r="H106" s="17">
        <f t="shared" si="13"/>
        <v>1.9615099925980754E-2</v>
      </c>
    </row>
    <row r="107" spans="1:8" x14ac:dyDescent="0.2">
      <c r="A107" s="8"/>
      <c r="B107" s="24" t="s">
        <v>98</v>
      </c>
      <c r="C107" s="21">
        <v>3</v>
      </c>
      <c r="D107" s="9">
        <v>0</v>
      </c>
      <c r="E107" s="10">
        <f t="shared" si="11"/>
        <v>1.1102886750555144E-3</v>
      </c>
      <c r="F107" s="10" t="str">
        <f t="shared" si="12"/>
        <v/>
      </c>
      <c r="G107" s="10">
        <f t="shared" si="14"/>
        <v>-1</v>
      </c>
      <c r="H107" s="17">
        <f t="shared" si="13"/>
        <v>-1.1102886750555144E-3</v>
      </c>
    </row>
    <row r="108" spans="1:8" x14ac:dyDescent="0.2">
      <c r="A108" s="8"/>
      <c r="B108" s="24" t="s">
        <v>99</v>
      </c>
      <c r="C108" s="21">
        <v>1</v>
      </c>
      <c r="D108" s="9">
        <v>0</v>
      </c>
      <c r="E108" s="10">
        <f t="shared" ref="E108:E139" si="15">+IF(C108=0,"",C108/C$76)</f>
        <v>3.7009622501850479E-4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-3.7009622501850479E-4</v>
      </c>
    </row>
    <row r="109" spans="1:8" x14ac:dyDescent="0.2">
      <c r="A109" s="8"/>
      <c r="B109" s="24" t="s">
        <v>100</v>
      </c>
      <c r="C109" s="21">
        <v>7</v>
      </c>
      <c r="D109" s="9">
        <v>1</v>
      </c>
      <c r="E109" s="10">
        <f t="shared" si="15"/>
        <v>2.5906735751295338E-3</v>
      </c>
      <c r="F109" s="10">
        <f t="shared" si="16"/>
        <v>3.4686090877558099E-4</v>
      </c>
      <c r="G109" s="10">
        <f t="shared" ref="G109:G140" si="18">+IF(AND(C109=0,D109=0)," ",IF(C109=0,1,IF(D109=0,-1,(D109-C109)/C109)))</f>
        <v>-0.8571428571428571</v>
      </c>
      <c r="H109" s="17">
        <f t="shared" si="17"/>
        <v>-2.2205773501110288E-3</v>
      </c>
    </row>
    <row r="110" spans="1:8" x14ac:dyDescent="0.2">
      <c r="A110" s="8"/>
      <c r="B110" s="24" t="s">
        <v>101</v>
      </c>
      <c r="C110" s="21">
        <v>89</v>
      </c>
      <c r="D110" s="9">
        <v>52</v>
      </c>
      <c r="E110" s="10">
        <f t="shared" si="15"/>
        <v>3.2938564026646931E-2</v>
      </c>
      <c r="F110" s="10">
        <f t="shared" si="16"/>
        <v>1.8036767256330213E-2</v>
      </c>
      <c r="G110" s="10">
        <f t="shared" si="18"/>
        <v>-0.4157303370786517</v>
      </c>
      <c r="H110" s="17">
        <f t="shared" si="17"/>
        <v>-1.3693560325684679E-2</v>
      </c>
    </row>
    <row r="111" spans="1:8" x14ac:dyDescent="0.2">
      <c r="A111" s="8"/>
      <c r="B111" s="24" t="s">
        <v>102</v>
      </c>
      <c r="C111" s="21">
        <v>23</v>
      </c>
      <c r="D111" s="9">
        <v>14</v>
      </c>
      <c r="E111" s="10">
        <f t="shared" si="15"/>
        <v>8.5122131754256109E-3</v>
      </c>
      <c r="F111" s="10">
        <f t="shared" si="16"/>
        <v>4.8560527228581341E-3</v>
      </c>
      <c r="G111" s="10">
        <f t="shared" si="18"/>
        <v>-0.39130434782608697</v>
      </c>
      <c r="H111" s="17">
        <f t="shared" si="17"/>
        <v>-3.3308660251665434E-3</v>
      </c>
    </row>
    <row r="112" spans="1:8" x14ac:dyDescent="0.2">
      <c r="A112" s="8"/>
      <c r="B112" s="24" t="s">
        <v>103</v>
      </c>
      <c r="C112" s="21">
        <v>1</v>
      </c>
      <c r="D112" s="9">
        <v>3</v>
      </c>
      <c r="E112" s="10">
        <f t="shared" si="15"/>
        <v>3.7009622501850479E-4</v>
      </c>
      <c r="F112" s="10">
        <f t="shared" si="16"/>
        <v>1.0405827263267431E-3</v>
      </c>
      <c r="G112" s="10">
        <f t="shared" si="18"/>
        <v>2</v>
      </c>
      <c r="H112" s="17">
        <f t="shared" si="17"/>
        <v>7.4019245003700959E-4</v>
      </c>
    </row>
    <row r="113" spans="1:8" x14ac:dyDescent="0.2">
      <c r="A113" s="8"/>
      <c r="B113" s="24" t="s">
        <v>104</v>
      </c>
      <c r="C113" s="21">
        <v>8</v>
      </c>
      <c r="D113" s="9">
        <v>11</v>
      </c>
      <c r="E113" s="10">
        <f t="shared" si="15"/>
        <v>2.9607698001480384E-3</v>
      </c>
      <c r="F113" s="10">
        <f t="shared" si="16"/>
        <v>3.815469996531391E-3</v>
      </c>
      <c r="G113" s="10">
        <f t="shared" si="18"/>
        <v>0.375</v>
      </c>
      <c r="H113" s="17">
        <f t="shared" si="17"/>
        <v>1.1102886750555144E-3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14</v>
      </c>
      <c r="E115" s="10">
        <f t="shared" si="15"/>
        <v>3.7009622501850479E-4</v>
      </c>
      <c r="F115" s="10">
        <f t="shared" si="16"/>
        <v>4.8560527228581341E-3</v>
      </c>
      <c r="G115" s="10">
        <f t="shared" si="18"/>
        <v>13</v>
      </c>
      <c r="H115" s="17">
        <f t="shared" si="17"/>
        <v>4.8112509252405625E-3</v>
      </c>
    </row>
    <row r="116" spans="1:8" x14ac:dyDescent="0.2">
      <c r="A116" s="8"/>
      <c r="B116" s="24" t="s">
        <v>107</v>
      </c>
      <c r="C116" s="21">
        <v>8</v>
      </c>
      <c r="D116" s="9">
        <v>29</v>
      </c>
      <c r="E116" s="10">
        <f t="shared" si="15"/>
        <v>2.9607698001480384E-3</v>
      </c>
      <c r="F116" s="10">
        <f t="shared" si="16"/>
        <v>1.0058966354491848E-2</v>
      </c>
      <c r="G116" s="10">
        <f t="shared" si="18"/>
        <v>2.625</v>
      </c>
      <c r="H116" s="17">
        <f t="shared" si="17"/>
        <v>7.7720207253886009E-3</v>
      </c>
    </row>
    <row r="117" spans="1:8" x14ac:dyDescent="0.2">
      <c r="A117" s="8"/>
      <c r="B117" s="24" t="s">
        <v>108</v>
      </c>
      <c r="C117" s="21">
        <v>1</v>
      </c>
      <c r="D117" s="9">
        <v>7</v>
      </c>
      <c r="E117" s="10">
        <f t="shared" si="15"/>
        <v>3.7009622501850479E-4</v>
      </c>
      <c r="F117" s="10">
        <f t="shared" si="16"/>
        <v>2.428026361429067E-3</v>
      </c>
      <c r="G117" s="10">
        <f t="shared" si="18"/>
        <v>6</v>
      </c>
      <c r="H117" s="17">
        <f t="shared" si="17"/>
        <v>2.2205773501110288E-3</v>
      </c>
    </row>
    <row r="118" spans="1:8" x14ac:dyDescent="0.2">
      <c r="A118" s="8"/>
      <c r="B118" s="24" t="s">
        <v>109</v>
      </c>
      <c r="C118" s="21">
        <v>41</v>
      </c>
      <c r="D118" s="9">
        <v>68</v>
      </c>
      <c r="E118" s="10">
        <f t="shared" si="15"/>
        <v>1.5173945225758698E-2</v>
      </c>
      <c r="F118" s="10">
        <f t="shared" si="16"/>
        <v>2.3586541796739507E-2</v>
      </c>
      <c r="G118" s="10">
        <f t="shared" si="18"/>
        <v>0.65853658536585369</v>
      </c>
      <c r="H118" s="17">
        <f t="shared" si="17"/>
        <v>9.992598075499631E-3</v>
      </c>
    </row>
    <row r="119" spans="1:8" ht="25.5" x14ac:dyDescent="0.2">
      <c r="A119" s="8"/>
      <c r="B119" s="24" t="s">
        <v>110</v>
      </c>
      <c r="C119" s="21">
        <v>21</v>
      </c>
      <c r="D119" s="9">
        <v>6</v>
      </c>
      <c r="E119" s="10">
        <f t="shared" si="15"/>
        <v>7.7720207253886009E-3</v>
      </c>
      <c r="F119" s="10">
        <f t="shared" si="16"/>
        <v>2.0811654526534861E-3</v>
      </c>
      <c r="G119" s="10">
        <f t="shared" si="18"/>
        <v>-0.7142857142857143</v>
      </c>
      <c r="H119" s="17">
        <f t="shared" si="17"/>
        <v>-5.5514433752775726E-3</v>
      </c>
    </row>
    <row r="120" spans="1:8" ht="25.5" x14ac:dyDescent="0.2">
      <c r="A120" s="8"/>
      <c r="B120" s="24" t="s">
        <v>111</v>
      </c>
      <c r="C120" s="21">
        <v>102</v>
      </c>
      <c r="D120" s="9">
        <v>62</v>
      </c>
      <c r="E120" s="10">
        <f t="shared" si="15"/>
        <v>3.7749814951887492E-2</v>
      </c>
      <c r="F120" s="10">
        <f t="shared" si="16"/>
        <v>2.1505376344086023E-2</v>
      </c>
      <c r="G120" s="10">
        <f t="shared" si="18"/>
        <v>-0.39215686274509803</v>
      </c>
      <c r="H120" s="17">
        <f t="shared" si="17"/>
        <v>-1.4803849000740193E-2</v>
      </c>
    </row>
    <row r="121" spans="1:8" x14ac:dyDescent="0.2">
      <c r="A121" s="8"/>
      <c r="B121" s="24" t="s">
        <v>112</v>
      </c>
      <c r="C121" s="21">
        <v>12</v>
      </c>
      <c r="D121" s="9">
        <v>16</v>
      </c>
      <c r="E121" s="10">
        <f t="shared" si="15"/>
        <v>4.4411547002220575E-3</v>
      </c>
      <c r="F121" s="10">
        <f t="shared" si="16"/>
        <v>5.5497745404092958E-3</v>
      </c>
      <c r="G121" s="10">
        <f t="shared" si="18"/>
        <v>0.33333333333333331</v>
      </c>
      <c r="H121" s="17">
        <f t="shared" si="17"/>
        <v>1.4803849000740192E-3</v>
      </c>
    </row>
    <row r="122" spans="1:8" x14ac:dyDescent="0.2">
      <c r="A122" s="8"/>
      <c r="B122" s="24" t="s">
        <v>113</v>
      </c>
      <c r="C122" s="21">
        <v>62</v>
      </c>
      <c r="D122" s="9">
        <v>178</v>
      </c>
      <c r="E122" s="10">
        <f t="shared" si="15"/>
        <v>2.2945965951147299E-2</v>
      </c>
      <c r="F122" s="10">
        <f t="shared" si="16"/>
        <v>6.1741241762053416E-2</v>
      </c>
      <c r="G122" s="10">
        <f t="shared" si="18"/>
        <v>1.8709677419354838</v>
      </c>
      <c r="H122" s="17">
        <f t="shared" si="17"/>
        <v>4.2931162102146557E-2</v>
      </c>
    </row>
    <row r="123" spans="1:8" x14ac:dyDescent="0.2">
      <c r="A123" s="8"/>
      <c r="B123" s="24" t="s">
        <v>114</v>
      </c>
      <c r="C123" s="21">
        <v>1</v>
      </c>
      <c r="D123" s="9">
        <v>14</v>
      </c>
      <c r="E123" s="10">
        <f t="shared" si="15"/>
        <v>3.7009622501850479E-4</v>
      </c>
      <c r="F123" s="10">
        <f t="shared" si="16"/>
        <v>4.8560527228581341E-3</v>
      </c>
      <c r="G123" s="10">
        <f t="shared" si="18"/>
        <v>13</v>
      </c>
      <c r="H123" s="17">
        <f t="shared" si="17"/>
        <v>4.8112509252405625E-3</v>
      </c>
    </row>
    <row r="124" spans="1:8" x14ac:dyDescent="0.2">
      <c r="A124" s="8"/>
      <c r="B124" s="24" t="s">
        <v>115</v>
      </c>
      <c r="C124" s="21">
        <v>16</v>
      </c>
      <c r="D124" s="9">
        <v>3</v>
      </c>
      <c r="E124" s="10">
        <f t="shared" si="15"/>
        <v>5.9215396002960767E-3</v>
      </c>
      <c r="F124" s="10">
        <f t="shared" si="16"/>
        <v>1.0405827263267431E-3</v>
      </c>
      <c r="G124" s="10">
        <f t="shared" si="18"/>
        <v>-0.8125</v>
      </c>
      <c r="H124" s="17">
        <f t="shared" si="17"/>
        <v>-4.8112509252405625E-3</v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3.4686090877558099E-4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5</v>
      </c>
      <c r="D127" s="9">
        <v>4</v>
      </c>
      <c r="E127" s="10">
        <f t="shared" si="15"/>
        <v>1.850481125092524E-3</v>
      </c>
      <c r="F127" s="10">
        <f t="shared" si="16"/>
        <v>1.387443635102324E-3</v>
      </c>
      <c r="G127" s="10">
        <f t="shared" si="18"/>
        <v>-0.2</v>
      </c>
      <c r="H127" s="17">
        <f t="shared" si="17"/>
        <v>-3.7009622501850479E-4</v>
      </c>
    </row>
    <row r="128" spans="1:8" x14ac:dyDescent="0.2">
      <c r="A128" s="8"/>
      <c r="B128" s="24" t="s">
        <v>119</v>
      </c>
      <c r="C128" s="21">
        <v>8</v>
      </c>
      <c r="D128" s="9">
        <v>25</v>
      </c>
      <c r="E128" s="10">
        <f t="shared" si="15"/>
        <v>2.9607698001480384E-3</v>
      </c>
      <c r="F128" s="10">
        <f t="shared" si="16"/>
        <v>8.6715227193895246E-3</v>
      </c>
      <c r="G128" s="10">
        <f t="shared" si="18"/>
        <v>2.125</v>
      </c>
      <c r="H128" s="17">
        <f t="shared" si="17"/>
        <v>6.2916358253145817E-3</v>
      </c>
    </row>
    <row r="129" spans="1:8" x14ac:dyDescent="0.2">
      <c r="A129" s="8"/>
      <c r="B129" s="24" t="s">
        <v>120</v>
      </c>
      <c r="C129" s="21">
        <v>3</v>
      </c>
      <c r="D129" s="9">
        <v>4</v>
      </c>
      <c r="E129" s="10">
        <f t="shared" si="15"/>
        <v>1.1102886750555144E-3</v>
      </c>
      <c r="F129" s="10">
        <f t="shared" si="16"/>
        <v>1.387443635102324E-3</v>
      </c>
      <c r="G129" s="10">
        <f t="shared" si="18"/>
        <v>0.33333333333333331</v>
      </c>
      <c r="H129" s="17">
        <f t="shared" si="17"/>
        <v>3.7009622501850479E-4</v>
      </c>
    </row>
    <row r="130" spans="1:8" x14ac:dyDescent="0.2">
      <c r="A130" s="8"/>
      <c r="B130" s="24" t="s">
        <v>121</v>
      </c>
      <c r="C130" s="21">
        <v>3</v>
      </c>
      <c r="D130" s="9">
        <v>41</v>
      </c>
      <c r="E130" s="10">
        <f t="shared" si="15"/>
        <v>1.1102886750555144E-3</v>
      </c>
      <c r="F130" s="10">
        <f t="shared" si="16"/>
        <v>1.422129725979882E-2</v>
      </c>
      <c r="G130" s="10">
        <f t="shared" si="18"/>
        <v>12.666666666666666</v>
      </c>
      <c r="H130" s="17">
        <f t="shared" si="17"/>
        <v>1.4063656550703182E-2</v>
      </c>
    </row>
    <row r="131" spans="1:8" x14ac:dyDescent="0.2">
      <c r="A131" s="8"/>
      <c r="B131" s="24" t="s">
        <v>122</v>
      </c>
      <c r="C131" s="21">
        <v>5</v>
      </c>
      <c r="D131" s="9">
        <v>8</v>
      </c>
      <c r="E131" s="10">
        <f t="shared" si="15"/>
        <v>1.850481125092524E-3</v>
      </c>
      <c r="F131" s="10">
        <f t="shared" si="16"/>
        <v>2.7748872702046479E-3</v>
      </c>
      <c r="G131" s="10">
        <f t="shared" si="18"/>
        <v>0.6</v>
      </c>
      <c r="H131" s="17">
        <f t="shared" si="17"/>
        <v>1.1102886750555144E-3</v>
      </c>
    </row>
    <row r="132" spans="1:8" x14ac:dyDescent="0.2">
      <c r="A132" s="8"/>
      <c r="B132" s="24" t="s">
        <v>123</v>
      </c>
      <c r="C132" s="21">
        <v>59</v>
      </c>
      <c r="D132" s="9">
        <v>69</v>
      </c>
      <c r="E132" s="10">
        <f t="shared" si="15"/>
        <v>2.1835677276091783E-2</v>
      </c>
      <c r="F132" s="10">
        <f t="shared" si="16"/>
        <v>2.3933402705515087E-2</v>
      </c>
      <c r="G132" s="10">
        <f t="shared" si="18"/>
        <v>0.16949152542372881</v>
      </c>
      <c r="H132" s="17">
        <f t="shared" si="17"/>
        <v>3.7009622501850479E-3</v>
      </c>
    </row>
    <row r="133" spans="1:8" x14ac:dyDescent="0.2">
      <c r="A133" s="8"/>
      <c r="B133" s="24" t="s">
        <v>124</v>
      </c>
      <c r="C133" s="21">
        <v>2</v>
      </c>
      <c r="D133" s="9">
        <v>5</v>
      </c>
      <c r="E133" s="10">
        <f t="shared" si="15"/>
        <v>7.4019245003700959E-4</v>
      </c>
      <c r="F133" s="10">
        <f t="shared" si="16"/>
        <v>1.734304543877905E-3</v>
      </c>
      <c r="G133" s="10">
        <f t="shared" si="18"/>
        <v>1.5</v>
      </c>
      <c r="H133" s="17">
        <f t="shared" si="17"/>
        <v>1.1102886750555144E-3</v>
      </c>
    </row>
    <row r="134" spans="1:8" x14ac:dyDescent="0.2">
      <c r="A134" s="8"/>
      <c r="B134" s="24" t="s">
        <v>125</v>
      </c>
      <c r="C134" s="21">
        <v>32</v>
      </c>
      <c r="D134" s="9">
        <v>72</v>
      </c>
      <c r="E134" s="10">
        <f t="shared" si="15"/>
        <v>1.1843079200592153E-2</v>
      </c>
      <c r="F134" s="10">
        <f t="shared" si="16"/>
        <v>2.497398543184183E-2</v>
      </c>
      <c r="G134" s="10">
        <f t="shared" si="18"/>
        <v>1.25</v>
      </c>
      <c r="H134" s="17">
        <f t="shared" si="17"/>
        <v>1.4803849000740192E-2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32</v>
      </c>
      <c r="D136" s="9">
        <v>50</v>
      </c>
      <c r="E136" s="10">
        <f t="shared" si="15"/>
        <v>1.1843079200592153E-2</v>
      </c>
      <c r="F136" s="10">
        <f t="shared" si="16"/>
        <v>1.7343045438779049E-2</v>
      </c>
      <c r="G136" s="10">
        <f t="shared" si="18"/>
        <v>0.5625</v>
      </c>
      <c r="H136" s="17">
        <f t="shared" si="17"/>
        <v>6.6617320503330867E-3</v>
      </c>
    </row>
    <row r="137" spans="1:8" x14ac:dyDescent="0.2">
      <c r="A137" s="8"/>
      <c r="B137" s="24" t="s">
        <v>128</v>
      </c>
      <c r="C137" s="21">
        <v>17</v>
      </c>
      <c r="D137" s="9">
        <v>2</v>
      </c>
      <c r="E137" s="10">
        <f t="shared" si="15"/>
        <v>6.2916358253145817E-3</v>
      </c>
      <c r="F137" s="10">
        <f t="shared" si="16"/>
        <v>6.9372181755116198E-4</v>
      </c>
      <c r="G137" s="10">
        <f t="shared" si="18"/>
        <v>-0.88235294117647056</v>
      </c>
      <c r="H137" s="17">
        <f t="shared" si="17"/>
        <v>-5.5514433752775717E-3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1572</v>
      </c>
      <c r="D139" s="9">
        <v>1423</v>
      </c>
      <c r="E139" s="10">
        <f t="shared" si="15"/>
        <v>0.58179126572908957</v>
      </c>
      <c r="F139" s="10">
        <f t="shared" si="16"/>
        <v>0.49358307318765177</v>
      </c>
      <c r="G139" s="10">
        <f t="shared" si="18"/>
        <v>-9.4783715012722647E-2</v>
      </c>
      <c r="H139" s="17">
        <f t="shared" si="17"/>
        <v>-5.5144337527757215E-2</v>
      </c>
    </row>
    <row r="140" spans="1:8" x14ac:dyDescent="0.2">
      <c r="A140" s="8"/>
      <c r="B140" s="24" t="s">
        <v>131</v>
      </c>
      <c r="C140" s="21">
        <v>1</v>
      </c>
      <c r="D140" s="9">
        <v>8</v>
      </c>
      <c r="E140" s="10">
        <f t="shared" ref="E140:E175" si="19">+IF(C140=0,"",C140/C$76)</f>
        <v>3.7009622501850479E-4</v>
      </c>
      <c r="F140" s="10">
        <f t="shared" ref="F140:F175" si="20">+IF(D140=0,"",D140/D$76)</f>
        <v>2.7748872702046479E-3</v>
      </c>
      <c r="G140" s="10">
        <f t="shared" si="18"/>
        <v>7</v>
      </c>
      <c r="H140" s="17">
        <f t="shared" ref="H140:H171" si="21">+IF(OR(AND(E140=""),(G140="")),"",E140*G140)</f>
        <v>2.5906735751295333E-3</v>
      </c>
    </row>
    <row r="141" spans="1:8" x14ac:dyDescent="0.2">
      <c r="A141" s="8"/>
      <c r="B141" s="24" t="s">
        <v>132</v>
      </c>
      <c r="C141" s="21">
        <v>2</v>
      </c>
      <c r="D141" s="9">
        <v>1</v>
      </c>
      <c r="E141" s="10">
        <f t="shared" si="19"/>
        <v>7.4019245003700959E-4</v>
      </c>
      <c r="F141" s="10">
        <f t="shared" si="20"/>
        <v>3.4686090877558099E-4</v>
      </c>
      <c r="G141" s="10">
        <f t="shared" ref="G141:G175" si="22">+IF(AND(C141=0,D141=0)," ",IF(C141=0,1,IF(D141=0,-1,(D141-C141)/C141)))</f>
        <v>-0.5</v>
      </c>
      <c r="H141" s="17">
        <f t="shared" si="21"/>
        <v>-3.7009622501850479E-4</v>
      </c>
    </row>
    <row r="142" spans="1:8" x14ac:dyDescent="0.2">
      <c r="A142" s="8"/>
      <c r="B142" s="24" t="s">
        <v>133</v>
      </c>
      <c r="C142" s="21">
        <v>0</v>
      </c>
      <c r="D142" s="9">
        <v>2</v>
      </c>
      <c r="E142" s="10" t="str">
        <f t="shared" si="19"/>
        <v/>
      </c>
      <c r="F142" s="10">
        <f t="shared" si="20"/>
        <v>6.9372181755116198E-4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11</v>
      </c>
      <c r="D143" s="9">
        <v>12</v>
      </c>
      <c r="E143" s="10">
        <f t="shared" si="19"/>
        <v>4.0710584752035525E-3</v>
      </c>
      <c r="F143" s="10">
        <f t="shared" si="20"/>
        <v>4.1623309053069723E-3</v>
      </c>
      <c r="G143" s="10">
        <f t="shared" si="22"/>
        <v>9.0909090909090912E-2</v>
      </c>
      <c r="H143" s="17">
        <f t="shared" si="21"/>
        <v>3.7009622501850479E-4</v>
      </c>
    </row>
    <row r="144" spans="1:8" x14ac:dyDescent="0.2">
      <c r="A144" s="8"/>
      <c r="B144" s="24" t="s">
        <v>135</v>
      </c>
      <c r="C144" s="21">
        <v>5</v>
      </c>
      <c r="D144" s="9">
        <v>1</v>
      </c>
      <c r="E144" s="10">
        <f t="shared" si="19"/>
        <v>1.850481125092524E-3</v>
      </c>
      <c r="F144" s="10">
        <f t="shared" si="20"/>
        <v>3.4686090877558099E-4</v>
      </c>
      <c r="G144" s="10">
        <f t="shared" si="22"/>
        <v>-0.8</v>
      </c>
      <c r="H144" s="17">
        <f t="shared" si="21"/>
        <v>-1.4803849000740192E-3</v>
      </c>
    </row>
    <row r="145" spans="1:8" x14ac:dyDescent="0.2">
      <c r="A145" s="8"/>
      <c r="B145" s="24" t="s">
        <v>136</v>
      </c>
      <c r="C145" s="21">
        <v>3</v>
      </c>
      <c r="D145" s="9">
        <v>11</v>
      </c>
      <c r="E145" s="10">
        <f t="shared" si="19"/>
        <v>1.1102886750555144E-3</v>
      </c>
      <c r="F145" s="10">
        <f t="shared" si="20"/>
        <v>3.815469996531391E-3</v>
      </c>
      <c r="G145" s="10">
        <f t="shared" si="22"/>
        <v>2.6666666666666665</v>
      </c>
      <c r="H145" s="17">
        <f t="shared" si="21"/>
        <v>2.9607698001480384E-3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6</v>
      </c>
      <c r="E147" s="10">
        <f t="shared" si="19"/>
        <v>3.7009622501850479E-4</v>
      </c>
      <c r="F147" s="10">
        <f t="shared" si="20"/>
        <v>2.0811654526534861E-3</v>
      </c>
      <c r="G147" s="10">
        <f t="shared" si="22"/>
        <v>5</v>
      </c>
      <c r="H147" s="17">
        <f t="shared" si="21"/>
        <v>1.850481125092524E-3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1</v>
      </c>
      <c r="E149" s="10">
        <f t="shared" si="19"/>
        <v>3.7009622501850479E-4</v>
      </c>
      <c r="F149" s="10">
        <f t="shared" si="20"/>
        <v>3.4686090877558099E-4</v>
      </c>
      <c r="G149" s="10">
        <f t="shared" si="22"/>
        <v>0</v>
      </c>
      <c r="H149" s="17">
        <f t="shared" si="21"/>
        <v>0</v>
      </c>
    </row>
    <row r="150" spans="1:8" ht="25.5" x14ac:dyDescent="0.2">
      <c r="A150" s="8"/>
      <c r="B150" s="24" t="s">
        <v>141</v>
      </c>
      <c r="C150" s="21">
        <v>0</v>
      </c>
      <c r="D150" s="9">
        <v>5</v>
      </c>
      <c r="E150" s="10" t="str">
        <f t="shared" si="19"/>
        <v/>
      </c>
      <c r="F150" s="10">
        <f t="shared" si="20"/>
        <v>1.734304543877905E-3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2</v>
      </c>
      <c r="D151" s="9">
        <v>3</v>
      </c>
      <c r="E151" s="10">
        <f t="shared" si="19"/>
        <v>7.4019245003700959E-4</v>
      </c>
      <c r="F151" s="10">
        <f t="shared" si="20"/>
        <v>1.0405827263267431E-3</v>
      </c>
      <c r="G151" s="10">
        <f t="shared" si="22"/>
        <v>0.5</v>
      </c>
      <c r="H151" s="17">
        <f t="shared" si="21"/>
        <v>3.7009622501850479E-4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2</v>
      </c>
      <c r="E153" s="10" t="str">
        <f t="shared" si="19"/>
        <v/>
      </c>
      <c r="F153" s="10">
        <f t="shared" si="20"/>
        <v>6.9372181755116198E-4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4</v>
      </c>
      <c r="E156" s="10">
        <f t="shared" si="19"/>
        <v>3.7009622501850479E-4</v>
      </c>
      <c r="F156" s="10">
        <f t="shared" si="20"/>
        <v>1.387443635102324E-3</v>
      </c>
      <c r="G156" s="10">
        <f t="shared" si="22"/>
        <v>3</v>
      </c>
      <c r="H156" s="17">
        <f t="shared" si="21"/>
        <v>1.1102886750555144E-3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1</v>
      </c>
      <c r="D160" s="9">
        <v>1</v>
      </c>
      <c r="E160" s="10">
        <f t="shared" si="19"/>
        <v>3.7009622501850479E-4</v>
      </c>
      <c r="F160" s="10">
        <f t="shared" si="20"/>
        <v>3.4686090877558099E-4</v>
      </c>
      <c r="G160" s="10">
        <f t="shared" si="22"/>
        <v>0</v>
      </c>
      <c r="H160" s="17">
        <f t="shared" si="21"/>
        <v>0</v>
      </c>
    </row>
    <row r="161" spans="1:8" x14ac:dyDescent="0.2">
      <c r="A161" s="8"/>
      <c r="B161" s="24" t="s">
        <v>152</v>
      </c>
      <c r="C161" s="21">
        <v>4</v>
      </c>
      <c r="D161" s="9">
        <v>4</v>
      </c>
      <c r="E161" s="10">
        <f t="shared" si="19"/>
        <v>1.4803849000740192E-3</v>
      </c>
      <c r="F161" s="10">
        <f t="shared" si="20"/>
        <v>1.387443635102324E-3</v>
      </c>
      <c r="G161" s="10">
        <f t="shared" si="22"/>
        <v>0</v>
      </c>
      <c r="H161" s="17">
        <f t="shared" si="21"/>
        <v>0</v>
      </c>
    </row>
    <row r="162" spans="1:8" x14ac:dyDescent="0.2">
      <c r="A162" s="8"/>
      <c r="B162" s="24" t="s">
        <v>153</v>
      </c>
      <c r="C162" s="21">
        <v>1</v>
      </c>
      <c r="D162" s="9">
        <v>0</v>
      </c>
      <c r="E162" s="10">
        <f t="shared" si="19"/>
        <v>3.7009622501850479E-4</v>
      </c>
      <c r="F162" s="10" t="str">
        <f t="shared" si="20"/>
        <v/>
      </c>
      <c r="G162" s="10">
        <f t="shared" si="22"/>
        <v>-1</v>
      </c>
      <c r="H162" s="17">
        <f t="shared" si="21"/>
        <v>-3.7009622501850479E-4</v>
      </c>
    </row>
    <row r="163" spans="1:8" ht="25.5" x14ac:dyDescent="0.2">
      <c r="A163" s="8"/>
      <c r="B163" s="24" t="s">
        <v>154</v>
      </c>
      <c r="C163" s="21">
        <v>1</v>
      </c>
      <c r="D163" s="9">
        <v>3</v>
      </c>
      <c r="E163" s="10">
        <f t="shared" si="19"/>
        <v>3.7009622501850479E-4</v>
      </c>
      <c r="F163" s="10">
        <f t="shared" si="20"/>
        <v>1.0405827263267431E-3</v>
      </c>
      <c r="G163" s="10">
        <f t="shared" si="22"/>
        <v>2</v>
      </c>
      <c r="H163" s="17">
        <f t="shared" si="21"/>
        <v>7.4019245003700959E-4</v>
      </c>
    </row>
    <row r="164" spans="1:8" x14ac:dyDescent="0.2">
      <c r="A164" s="8"/>
      <c r="B164" s="24" t="s">
        <v>155</v>
      </c>
      <c r="C164" s="21">
        <v>14</v>
      </c>
      <c r="D164" s="9">
        <v>6</v>
      </c>
      <c r="E164" s="10">
        <f t="shared" si="19"/>
        <v>5.1813471502590676E-3</v>
      </c>
      <c r="F164" s="10">
        <f t="shared" si="20"/>
        <v>2.0811654526534861E-3</v>
      </c>
      <c r="G164" s="10">
        <f t="shared" si="22"/>
        <v>-0.5714285714285714</v>
      </c>
      <c r="H164" s="17">
        <f t="shared" si="21"/>
        <v>-2.9607698001480384E-3</v>
      </c>
    </row>
    <row r="165" spans="1:8" ht="25.5" x14ac:dyDescent="0.2">
      <c r="A165" s="8"/>
      <c r="B165" s="24" t="s">
        <v>156</v>
      </c>
      <c r="C165" s="21">
        <v>3</v>
      </c>
      <c r="D165" s="9">
        <v>3</v>
      </c>
      <c r="E165" s="10">
        <f t="shared" si="19"/>
        <v>1.1102886750555144E-3</v>
      </c>
      <c r="F165" s="10">
        <f t="shared" si="20"/>
        <v>1.0405827263267431E-3</v>
      </c>
      <c r="G165" s="10">
        <f t="shared" si="22"/>
        <v>0</v>
      </c>
      <c r="H165" s="17">
        <f t="shared" si="21"/>
        <v>0</v>
      </c>
    </row>
    <row r="166" spans="1:8" x14ac:dyDescent="0.2">
      <c r="A166" s="8"/>
      <c r="B166" s="24" t="s">
        <v>157</v>
      </c>
      <c r="C166" s="21">
        <v>2</v>
      </c>
      <c r="D166" s="9">
        <v>4</v>
      </c>
      <c r="E166" s="10">
        <f t="shared" si="19"/>
        <v>7.4019245003700959E-4</v>
      </c>
      <c r="F166" s="10">
        <f t="shared" si="20"/>
        <v>1.387443635102324E-3</v>
      </c>
      <c r="G166" s="10">
        <f t="shared" si="22"/>
        <v>1</v>
      </c>
      <c r="H166" s="17">
        <f t="shared" si="21"/>
        <v>7.4019245003700959E-4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6</v>
      </c>
      <c r="D169" s="9">
        <v>1</v>
      </c>
      <c r="E169" s="10">
        <f t="shared" si="19"/>
        <v>2.2205773501110288E-3</v>
      </c>
      <c r="F169" s="10">
        <f t="shared" si="20"/>
        <v>3.4686090877558099E-4</v>
      </c>
      <c r="G169" s="10">
        <f t="shared" si="22"/>
        <v>-0.83333333333333337</v>
      </c>
      <c r="H169" s="17">
        <f t="shared" si="21"/>
        <v>-1.850481125092524E-3</v>
      </c>
    </row>
    <row r="170" spans="1:8" x14ac:dyDescent="0.2">
      <c r="A170" s="8"/>
      <c r="B170" s="24" t="s">
        <v>161</v>
      </c>
      <c r="C170" s="21">
        <v>1</v>
      </c>
      <c r="D170" s="9">
        <v>1</v>
      </c>
      <c r="E170" s="10">
        <f t="shared" si="19"/>
        <v>3.7009622501850479E-4</v>
      </c>
      <c r="F170" s="10">
        <f t="shared" si="20"/>
        <v>3.4686090877558099E-4</v>
      </c>
      <c r="G170" s="10">
        <f t="shared" si="22"/>
        <v>0</v>
      </c>
      <c r="H170" s="17">
        <f t="shared" si="21"/>
        <v>0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26</v>
      </c>
      <c r="D172" s="9">
        <v>45</v>
      </c>
      <c r="E172" s="10">
        <f t="shared" si="19"/>
        <v>9.6225018504811251E-3</v>
      </c>
      <c r="F172" s="10">
        <f t="shared" si="20"/>
        <v>1.5608740894901144E-2</v>
      </c>
      <c r="G172" s="10">
        <f t="shared" si="22"/>
        <v>0.73076923076923073</v>
      </c>
      <c r="H172" s="17">
        <f t="shared" ref="H172:H175" si="23">+IF(OR(AND(E172=""),(G172="")),"",E172*G172)</f>
        <v>7.0318282753515909E-3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1</v>
      </c>
      <c r="D175" s="18">
        <v>1</v>
      </c>
      <c r="E175" s="19">
        <f t="shared" si="19"/>
        <v>3.7009622501850479E-4</v>
      </c>
      <c r="F175" s="19">
        <f t="shared" si="20"/>
        <v>3.4686090877558099E-4</v>
      </c>
      <c r="G175" s="19">
        <f t="shared" si="22"/>
        <v>0</v>
      </c>
      <c r="H175" s="20">
        <f t="shared" si="23"/>
        <v>0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3381</v>
      </c>
      <c r="D181" s="36">
        <f>SUM(D182:D356)</f>
        <v>2795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-0.1733215025140491</v>
      </c>
      <c r="H181" s="37">
        <f t="shared" ref="H181:H212" si="26">+IF(OR(AND(E181=""),(G181="")),"",E181*G181)</f>
        <v>-0.1733215025140491</v>
      </c>
    </row>
    <row r="182" spans="1:8" x14ac:dyDescent="0.2">
      <c r="A182" s="8"/>
      <c r="B182" s="23" t="s">
        <v>167</v>
      </c>
      <c r="C182" s="41">
        <v>18</v>
      </c>
      <c r="D182" s="38">
        <v>31</v>
      </c>
      <c r="E182" s="39">
        <f t="shared" si="24"/>
        <v>5.3238686779059448E-3</v>
      </c>
      <c r="F182" s="39">
        <f t="shared" si="25"/>
        <v>1.10912343470483E-2</v>
      </c>
      <c r="G182" s="39">
        <f t="shared" ref="G182:G213" si="27">+IF(AND(C182=0,D182=0)," ",IF(C182=0,1,IF(D182=0,-1,(D182-C182)/C182)))</f>
        <v>0.72222222222222221</v>
      </c>
      <c r="H182" s="40">
        <f t="shared" si="26"/>
        <v>3.8450162673765156E-3</v>
      </c>
    </row>
    <row r="183" spans="1:8" x14ac:dyDescent="0.2">
      <c r="A183" s="8"/>
      <c r="B183" s="24" t="s">
        <v>168</v>
      </c>
      <c r="C183" s="21">
        <v>7</v>
      </c>
      <c r="D183" s="9">
        <v>4</v>
      </c>
      <c r="E183" s="10">
        <f t="shared" si="24"/>
        <v>2.070393374741201E-3</v>
      </c>
      <c r="F183" s="10">
        <f t="shared" si="25"/>
        <v>1.4311270125223613E-3</v>
      </c>
      <c r="G183" s="10">
        <f t="shared" si="27"/>
        <v>-0.42857142857142855</v>
      </c>
      <c r="H183" s="17">
        <f t="shared" si="26"/>
        <v>-8.8731144631765753E-4</v>
      </c>
    </row>
    <row r="184" spans="1:8" ht="38.25" x14ac:dyDescent="0.2">
      <c r="A184" s="8"/>
      <c r="B184" s="24" t="s">
        <v>169</v>
      </c>
      <c r="C184" s="21">
        <v>8</v>
      </c>
      <c r="D184" s="9">
        <v>3</v>
      </c>
      <c r="E184" s="10">
        <f t="shared" si="24"/>
        <v>2.3661638568470865E-3</v>
      </c>
      <c r="F184" s="10">
        <f t="shared" si="25"/>
        <v>1.0733452593917709E-3</v>
      </c>
      <c r="G184" s="10">
        <f t="shared" si="27"/>
        <v>-0.625</v>
      </c>
      <c r="H184" s="17">
        <f t="shared" si="26"/>
        <v>-1.4788524105294291E-3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43</v>
      </c>
      <c r="D186" s="9">
        <v>36</v>
      </c>
      <c r="E186" s="10">
        <f t="shared" si="24"/>
        <v>1.2718130730553091E-2</v>
      </c>
      <c r="F186" s="10">
        <f t="shared" si="25"/>
        <v>1.2880143112701253E-2</v>
      </c>
      <c r="G186" s="10">
        <f t="shared" si="27"/>
        <v>-0.16279069767441862</v>
      </c>
      <c r="H186" s="17">
        <f t="shared" si="26"/>
        <v>-2.070393374741201E-3</v>
      </c>
    </row>
    <row r="187" spans="1:8" ht="25.5" x14ac:dyDescent="0.2">
      <c r="A187" s="8"/>
      <c r="B187" s="24" t="s">
        <v>172</v>
      </c>
      <c r="C187" s="21">
        <v>0</v>
      </c>
      <c r="D187" s="9">
        <v>8</v>
      </c>
      <c r="E187" s="10" t="str">
        <f t="shared" si="24"/>
        <v/>
      </c>
      <c r="F187" s="10">
        <f t="shared" si="25"/>
        <v>2.8622540250447226E-3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376</v>
      </c>
      <c r="D188" s="9">
        <v>221</v>
      </c>
      <c r="E188" s="10">
        <f t="shared" si="24"/>
        <v>0.11120970127181307</v>
      </c>
      <c r="F188" s="10">
        <f t="shared" si="25"/>
        <v>7.9069767441860464E-2</v>
      </c>
      <c r="G188" s="10">
        <f t="shared" si="27"/>
        <v>-0.41223404255319152</v>
      </c>
      <c r="H188" s="17">
        <f t="shared" si="26"/>
        <v>-4.5844424726412307E-2</v>
      </c>
    </row>
    <row r="189" spans="1:8" x14ac:dyDescent="0.2">
      <c r="A189" s="8"/>
      <c r="B189" s="24" t="s">
        <v>174</v>
      </c>
      <c r="C189" s="21">
        <v>6</v>
      </c>
      <c r="D189" s="9">
        <v>4</v>
      </c>
      <c r="E189" s="10">
        <f t="shared" si="24"/>
        <v>1.7746228926353151E-3</v>
      </c>
      <c r="F189" s="10">
        <f t="shared" si="25"/>
        <v>1.4311270125223613E-3</v>
      </c>
      <c r="G189" s="10">
        <f t="shared" si="27"/>
        <v>-0.33333333333333331</v>
      </c>
      <c r="H189" s="17">
        <f t="shared" si="26"/>
        <v>-5.9154096421177161E-4</v>
      </c>
    </row>
    <row r="190" spans="1:8" x14ac:dyDescent="0.2">
      <c r="A190" s="8"/>
      <c r="B190" s="24" t="s">
        <v>175</v>
      </c>
      <c r="C190" s="21">
        <v>14</v>
      </c>
      <c r="D190" s="9">
        <v>9</v>
      </c>
      <c r="E190" s="10">
        <f t="shared" si="24"/>
        <v>4.140786749482402E-3</v>
      </c>
      <c r="F190" s="10">
        <f t="shared" si="25"/>
        <v>3.2200357781753132E-3</v>
      </c>
      <c r="G190" s="10">
        <f t="shared" si="27"/>
        <v>-0.35714285714285715</v>
      </c>
      <c r="H190" s="17">
        <f t="shared" si="26"/>
        <v>-1.4788524105294294E-3</v>
      </c>
    </row>
    <row r="191" spans="1:8" x14ac:dyDescent="0.2">
      <c r="A191" s="8"/>
      <c r="B191" s="24" t="s">
        <v>176</v>
      </c>
      <c r="C191" s="21">
        <v>13</v>
      </c>
      <c r="D191" s="9">
        <v>26</v>
      </c>
      <c r="E191" s="10">
        <f t="shared" si="24"/>
        <v>3.845016267376516E-3</v>
      </c>
      <c r="F191" s="10">
        <f t="shared" si="25"/>
        <v>9.3023255813953487E-3</v>
      </c>
      <c r="G191" s="10">
        <f t="shared" si="27"/>
        <v>1</v>
      </c>
      <c r="H191" s="17">
        <f t="shared" si="26"/>
        <v>3.845016267376516E-3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11</v>
      </c>
      <c r="D194" s="9">
        <v>7</v>
      </c>
      <c r="E194" s="10">
        <f t="shared" si="24"/>
        <v>3.2534753031647442E-3</v>
      </c>
      <c r="F194" s="10">
        <f t="shared" si="25"/>
        <v>2.5044722719141325E-3</v>
      </c>
      <c r="G194" s="10">
        <f t="shared" si="27"/>
        <v>-0.36363636363636365</v>
      </c>
      <c r="H194" s="17">
        <f t="shared" si="26"/>
        <v>-1.1830819284235434E-3</v>
      </c>
    </row>
    <row r="195" spans="1:8" x14ac:dyDescent="0.2">
      <c r="A195" s="8"/>
      <c r="B195" s="24" t="s">
        <v>180</v>
      </c>
      <c r="C195" s="21">
        <v>40</v>
      </c>
      <c r="D195" s="9">
        <v>25</v>
      </c>
      <c r="E195" s="10">
        <f t="shared" si="24"/>
        <v>1.1830819284235433E-2</v>
      </c>
      <c r="F195" s="10">
        <f t="shared" si="25"/>
        <v>8.9445438282647581E-3</v>
      </c>
      <c r="G195" s="10">
        <f t="shared" si="27"/>
        <v>-0.375</v>
      </c>
      <c r="H195" s="17">
        <f t="shared" si="26"/>
        <v>-4.4365572315882874E-3</v>
      </c>
    </row>
    <row r="196" spans="1:8" x14ac:dyDescent="0.2">
      <c r="A196" s="8"/>
      <c r="B196" s="24" t="s">
        <v>181</v>
      </c>
      <c r="C196" s="21">
        <v>45</v>
      </c>
      <c r="D196" s="9">
        <v>38</v>
      </c>
      <c r="E196" s="10">
        <f t="shared" si="24"/>
        <v>1.3309671694764862E-2</v>
      </c>
      <c r="F196" s="10">
        <f t="shared" si="25"/>
        <v>1.3595706618962432E-2</v>
      </c>
      <c r="G196" s="10">
        <f t="shared" si="27"/>
        <v>-0.15555555555555556</v>
      </c>
      <c r="H196" s="17">
        <f t="shared" si="26"/>
        <v>-2.070393374741201E-3</v>
      </c>
    </row>
    <row r="197" spans="1:8" ht="25.5" x14ac:dyDescent="0.2">
      <c r="A197" s="8"/>
      <c r="B197" s="24" t="s">
        <v>182</v>
      </c>
      <c r="C197" s="21">
        <v>97</v>
      </c>
      <c r="D197" s="9">
        <v>25</v>
      </c>
      <c r="E197" s="10">
        <f t="shared" si="24"/>
        <v>2.8689736764270925E-2</v>
      </c>
      <c r="F197" s="10">
        <f t="shared" si="25"/>
        <v>8.9445438282647581E-3</v>
      </c>
      <c r="G197" s="10">
        <f t="shared" si="27"/>
        <v>-0.74226804123711343</v>
      </c>
      <c r="H197" s="17">
        <f t="shared" si="26"/>
        <v>-2.1295474711623779E-2</v>
      </c>
    </row>
    <row r="198" spans="1:8" ht="25.5" x14ac:dyDescent="0.2">
      <c r="A198" s="8"/>
      <c r="B198" s="24" t="s">
        <v>183</v>
      </c>
      <c r="C198" s="21">
        <v>2</v>
      </c>
      <c r="D198" s="9">
        <v>1</v>
      </c>
      <c r="E198" s="10">
        <f t="shared" si="24"/>
        <v>5.9154096421177161E-4</v>
      </c>
      <c r="F198" s="10">
        <f t="shared" si="25"/>
        <v>3.5778175313059033E-4</v>
      </c>
      <c r="G198" s="10">
        <f t="shared" si="27"/>
        <v>-0.5</v>
      </c>
      <c r="H198" s="17">
        <f t="shared" si="26"/>
        <v>-2.9577048210588581E-4</v>
      </c>
    </row>
    <row r="199" spans="1:8" x14ac:dyDescent="0.2">
      <c r="A199" s="8"/>
      <c r="B199" s="24" t="s">
        <v>184</v>
      </c>
      <c r="C199" s="21">
        <v>1</v>
      </c>
      <c r="D199" s="9">
        <v>2</v>
      </c>
      <c r="E199" s="10">
        <f t="shared" si="24"/>
        <v>2.9577048210588581E-4</v>
      </c>
      <c r="F199" s="10">
        <f t="shared" si="25"/>
        <v>7.1556350626118066E-4</v>
      </c>
      <c r="G199" s="10">
        <f t="shared" si="27"/>
        <v>1</v>
      </c>
      <c r="H199" s="17">
        <f t="shared" si="26"/>
        <v>2.9577048210588581E-4</v>
      </c>
    </row>
    <row r="200" spans="1:8" x14ac:dyDescent="0.2">
      <c r="A200" s="8"/>
      <c r="B200" s="24" t="s">
        <v>185</v>
      </c>
      <c r="C200" s="21">
        <v>3</v>
      </c>
      <c r="D200" s="9">
        <v>6</v>
      </c>
      <c r="E200" s="10">
        <f t="shared" si="24"/>
        <v>8.8731144631765753E-4</v>
      </c>
      <c r="F200" s="10">
        <f t="shared" si="25"/>
        <v>2.1466905187835419E-3</v>
      </c>
      <c r="G200" s="10">
        <f t="shared" si="27"/>
        <v>1</v>
      </c>
      <c r="H200" s="17">
        <f t="shared" si="26"/>
        <v>8.8731144631765753E-4</v>
      </c>
    </row>
    <row r="201" spans="1:8" x14ac:dyDescent="0.2">
      <c r="A201" s="8"/>
      <c r="B201" s="24" t="s">
        <v>186</v>
      </c>
      <c r="C201" s="21">
        <v>2</v>
      </c>
      <c r="D201" s="9">
        <v>1</v>
      </c>
      <c r="E201" s="10">
        <f t="shared" si="24"/>
        <v>5.9154096421177161E-4</v>
      </c>
      <c r="F201" s="10">
        <f t="shared" si="25"/>
        <v>3.5778175313059033E-4</v>
      </c>
      <c r="G201" s="10">
        <f t="shared" si="27"/>
        <v>-0.5</v>
      </c>
      <c r="H201" s="17">
        <f t="shared" si="26"/>
        <v>-2.9577048210588581E-4</v>
      </c>
    </row>
    <row r="202" spans="1:8" ht="13.5" customHeight="1" x14ac:dyDescent="0.2">
      <c r="A202" s="8"/>
      <c r="B202" s="24" t="s">
        <v>187</v>
      </c>
      <c r="C202" s="21">
        <v>50</v>
      </c>
      <c r="D202" s="9">
        <v>57</v>
      </c>
      <c r="E202" s="10">
        <f t="shared" si="24"/>
        <v>1.4788524105294291E-2</v>
      </c>
      <c r="F202" s="10">
        <f t="shared" si="25"/>
        <v>2.039355992844365E-2</v>
      </c>
      <c r="G202" s="10">
        <f t="shared" si="27"/>
        <v>0.14000000000000001</v>
      </c>
      <c r="H202" s="17">
        <f t="shared" si="26"/>
        <v>2.070393374741201E-3</v>
      </c>
    </row>
    <row r="203" spans="1:8" x14ac:dyDescent="0.2">
      <c r="A203" s="8"/>
      <c r="B203" s="24" t="s">
        <v>188</v>
      </c>
      <c r="C203" s="21">
        <v>23</v>
      </c>
      <c r="D203" s="9">
        <v>36</v>
      </c>
      <c r="E203" s="10">
        <f t="shared" si="24"/>
        <v>6.8027210884353739E-3</v>
      </c>
      <c r="F203" s="10">
        <f t="shared" si="25"/>
        <v>1.2880143112701253E-2</v>
      </c>
      <c r="G203" s="10">
        <f t="shared" si="27"/>
        <v>0.56521739130434778</v>
      </c>
      <c r="H203" s="17">
        <f t="shared" si="26"/>
        <v>3.8450162673765152E-3</v>
      </c>
    </row>
    <row r="204" spans="1:8" x14ac:dyDescent="0.2">
      <c r="A204" s="8"/>
      <c r="B204" s="24" t="s">
        <v>189</v>
      </c>
      <c r="C204" s="21">
        <v>0</v>
      </c>
      <c r="D204" s="9">
        <v>2</v>
      </c>
      <c r="E204" s="10" t="str">
        <f t="shared" si="24"/>
        <v/>
      </c>
      <c r="F204" s="10">
        <f t="shared" si="25"/>
        <v>7.1556350626118066E-4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5</v>
      </c>
      <c r="D206" s="9">
        <v>29</v>
      </c>
      <c r="E206" s="10">
        <f t="shared" si="24"/>
        <v>1.4788524105294291E-3</v>
      </c>
      <c r="F206" s="10">
        <f t="shared" si="25"/>
        <v>1.0375670840787121E-2</v>
      </c>
      <c r="G206" s="10">
        <f t="shared" si="27"/>
        <v>4.8</v>
      </c>
      <c r="H206" s="17">
        <f t="shared" si="26"/>
        <v>7.0984915705412594E-3</v>
      </c>
    </row>
    <row r="207" spans="1:8" x14ac:dyDescent="0.2">
      <c r="A207" s="8"/>
      <c r="B207" s="24" t="s">
        <v>192</v>
      </c>
      <c r="C207" s="21">
        <v>1</v>
      </c>
      <c r="D207" s="9">
        <v>1</v>
      </c>
      <c r="E207" s="10">
        <f t="shared" si="24"/>
        <v>2.9577048210588581E-4</v>
      </c>
      <c r="F207" s="10">
        <f t="shared" si="25"/>
        <v>3.5778175313059033E-4</v>
      </c>
      <c r="G207" s="10">
        <f t="shared" si="27"/>
        <v>0</v>
      </c>
      <c r="H207" s="17">
        <f t="shared" si="26"/>
        <v>0</v>
      </c>
    </row>
    <row r="208" spans="1:8" x14ac:dyDescent="0.2">
      <c r="A208" s="8"/>
      <c r="B208" s="24" t="s">
        <v>193</v>
      </c>
      <c r="C208" s="21">
        <v>8</v>
      </c>
      <c r="D208" s="9">
        <v>10</v>
      </c>
      <c r="E208" s="10">
        <f t="shared" si="24"/>
        <v>2.3661638568470865E-3</v>
      </c>
      <c r="F208" s="10">
        <f t="shared" si="25"/>
        <v>3.5778175313059034E-3</v>
      </c>
      <c r="G208" s="10">
        <f t="shared" si="27"/>
        <v>0.25</v>
      </c>
      <c r="H208" s="17">
        <f t="shared" si="26"/>
        <v>5.9154096421177161E-4</v>
      </c>
    </row>
    <row r="209" spans="1:8" x14ac:dyDescent="0.2">
      <c r="A209" s="8"/>
      <c r="B209" s="24" t="s">
        <v>194</v>
      </c>
      <c r="C209" s="21">
        <v>8</v>
      </c>
      <c r="D209" s="9">
        <v>17</v>
      </c>
      <c r="E209" s="10">
        <f t="shared" si="24"/>
        <v>2.3661638568470865E-3</v>
      </c>
      <c r="F209" s="10">
        <f t="shared" si="25"/>
        <v>6.0822898032200359E-3</v>
      </c>
      <c r="G209" s="10">
        <f t="shared" si="27"/>
        <v>1.125</v>
      </c>
      <c r="H209" s="17">
        <f t="shared" si="26"/>
        <v>2.6619343389529724E-3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32</v>
      </c>
      <c r="D211" s="9">
        <v>52</v>
      </c>
      <c r="E211" s="10">
        <f t="shared" si="24"/>
        <v>9.4646554273883458E-3</v>
      </c>
      <c r="F211" s="10">
        <f t="shared" si="25"/>
        <v>1.8604651162790697E-2</v>
      </c>
      <c r="G211" s="10">
        <f t="shared" si="27"/>
        <v>0.625</v>
      </c>
      <c r="H211" s="17">
        <f t="shared" si="26"/>
        <v>5.9154096421177166E-3</v>
      </c>
    </row>
    <row r="212" spans="1:8" x14ac:dyDescent="0.2">
      <c r="A212" s="8"/>
      <c r="B212" s="24" t="s">
        <v>197</v>
      </c>
      <c r="C212" s="21">
        <v>244</v>
      </c>
      <c r="D212" s="9">
        <v>121</v>
      </c>
      <c r="E212" s="10">
        <f t="shared" si="24"/>
        <v>7.2167997633836148E-2</v>
      </c>
      <c r="F212" s="10">
        <f t="shared" si="25"/>
        <v>4.3291592128801432E-2</v>
      </c>
      <c r="G212" s="10">
        <f t="shared" si="27"/>
        <v>-0.50409836065573765</v>
      </c>
      <c r="H212" s="17">
        <f t="shared" si="26"/>
        <v>-3.6379769299023958E-2</v>
      </c>
    </row>
    <row r="213" spans="1:8" x14ac:dyDescent="0.2">
      <c r="A213" s="8"/>
      <c r="B213" s="24" t="s">
        <v>198</v>
      </c>
      <c r="C213" s="21">
        <v>106</v>
      </c>
      <c r="D213" s="9">
        <v>157</v>
      </c>
      <c r="E213" s="10">
        <f t="shared" ref="E213:E244" si="28">+IF(C213=0,"",C213/C$181)</f>
        <v>3.1351671103223899E-2</v>
      </c>
      <c r="F213" s="10">
        <f t="shared" ref="F213:F244" si="29">+IF(D213=0,"",D213/D$181)</f>
        <v>5.6171735241502686E-2</v>
      </c>
      <c r="G213" s="10">
        <f t="shared" si="27"/>
        <v>0.48113207547169812</v>
      </c>
      <c r="H213" s="17">
        <f t="shared" ref="H213:H244" si="30">+IF(OR(AND(E213=""),(G213="")),"",E213*G213)</f>
        <v>1.5084294587400179E-2</v>
      </c>
    </row>
    <row r="214" spans="1:8" x14ac:dyDescent="0.2">
      <c r="A214" s="8"/>
      <c r="B214" s="24" t="s">
        <v>199</v>
      </c>
      <c r="C214" s="21">
        <v>293</v>
      </c>
      <c r="D214" s="9">
        <v>101</v>
      </c>
      <c r="E214" s="10">
        <f t="shared" si="28"/>
        <v>8.6660751257024549E-2</v>
      </c>
      <c r="F214" s="10">
        <f t="shared" si="29"/>
        <v>3.6135957066189626E-2</v>
      </c>
      <c r="G214" s="10">
        <f t="shared" ref="G214:G245" si="31">+IF(AND(C214=0,D214=0)," ",IF(C214=0,1,IF(D214=0,-1,(D214-C214)/C214)))</f>
        <v>-0.65529010238907848</v>
      </c>
      <c r="H214" s="17">
        <f t="shared" si="30"/>
        <v>-5.6787932564330075E-2</v>
      </c>
    </row>
    <row r="215" spans="1:8" x14ac:dyDescent="0.2">
      <c r="A215" s="8"/>
      <c r="B215" s="24" t="s">
        <v>200</v>
      </c>
      <c r="C215" s="21">
        <v>32</v>
      </c>
      <c r="D215" s="9">
        <v>38</v>
      </c>
      <c r="E215" s="10">
        <f t="shared" si="28"/>
        <v>9.4646554273883458E-3</v>
      </c>
      <c r="F215" s="10">
        <f t="shared" si="29"/>
        <v>1.3595706618962432E-2</v>
      </c>
      <c r="G215" s="10">
        <f t="shared" si="31"/>
        <v>0.1875</v>
      </c>
      <c r="H215" s="17">
        <f t="shared" si="30"/>
        <v>1.7746228926353148E-3</v>
      </c>
    </row>
    <row r="216" spans="1:8" x14ac:dyDescent="0.2">
      <c r="A216" s="8"/>
      <c r="B216" s="24" t="s">
        <v>201</v>
      </c>
      <c r="C216" s="21">
        <v>47</v>
      </c>
      <c r="D216" s="9">
        <v>46</v>
      </c>
      <c r="E216" s="10">
        <f t="shared" si="28"/>
        <v>1.3901212658976633E-2</v>
      </c>
      <c r="F216" s="10">
        <f t="shared" si="29"/>
        <v>1.6457960644007157E-2</v>
      </c>
      <c r="G216" s="10">
        <f t="shared" si="31"/>
        <v>-2.1276595744680851E-2</v>
      </c>
      <c r="H216" s="17">
        <f t="shared" si="30"/>
        <v>-2.9577048210588581E-4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72</v>
      </c>
      <c r="D218" s="9">
        <v>74</v>
      </c>
      <c r="E218" s="10">
        <f t="shared" si="28"/>
        <v>2.1295474711623779E-2</v>
      </c>
      <c r="F218" s="10">
        <f t="shared" si="29"/>
        <v>2.6475849731663684E-2</v>
      </c>
      <c r="G218" s="10">
        <f t="shared" si="31"/>
        <v>2.7777777777777776E-2</v>
      </c>
      <c r="H218" s="17">
        <f t="shared" si="30"/>
        <v>5.9154096421177161E-4</v>
      </c>
    </row>
    <row r="219" spans="1:8" x14ac:dyDescent="0.2">
      <c r="A219" s="8"/>
      <c r="B219" s="24" t="s">
        <v>204</v>
      </c>
      <c r="C219" s="21">
        <v>30</v>
      </c>
      <c r="D219" s="9">
        <v>17</v>
      </c>
      <c r="E219" s="10">
        <f t="shared" si="28"/>
        <v>8.8731144631765749E-3</v>
      </c>
      <c r="F219" s="10">
        <f t="shared" si="29"/>
        <v>6.0822898032200359E-3</v>
      </c>
      <c r="G219" s="10">
        <f t="shared" si="31"/>
        <v>-0.43333333333333335</v>
      </c>
      <c r="H219" s="17">
        <f t="shared" si="30"/>
        <v>-3.845016267376516E-3</v>
      </c>
    </row>
    <row r="220" spans="1:8" x14ac:dyDescent="0.2">
      <c r="A220" s="8"/>
      <c r="B220" s="24" t="s">
        <v>205</v>
      </c>
      <c r="C220" s="21">
        <v>20</v>
      </c>
      <c r="D220" s="9">
        <v>43</v>
      </c>
      <c r="E220" s="10">
        <f t="shared" si="28"/>
        <v>5.9154096421177166E-3</v>
      </c>
      <c r="F220" s="10">
        <f t="shared" si="29"/>
        <v>1.5384615384615385E-2</v>
      </c>
      <c r="G220" s="10">
        <f t="shared" si="31"/>
        <v>1.1499999999999999</v>
      </c>
      <c r="H220" s="17">
        <f t="shared" si="30"/>
        <v>6.8027210884353739E-3</v>
      </c>
    </row>
    <row r="221" spans="1:8" x14ac:dyDescent="0.2">
      <c r="A221" s="8"/>
      <c r="B221" s="24" t="s">
        <v>206</v>
      </c>
      <c r="C221" s="21">
        <v>0</v>
      </c>
      <c r="D221" s="9">
        <v>3</v>
      </c>
      <c r="E221" s="10" t="str">
        <f t="shared" si="28"/>
        <v/>
      </c>
      <c r="F221" s="10">
        <f t="shared" si="29"/>
        <v>1.0733452593917709E-3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16</v>
      </c>
      <c r="D222" s="9">
        <v>4</v>
      </c>
      <c r="E222" s="10">
        <f t="shared" si="28"/>
        <v>4.7323277136941729E-3</v>
      </c>
      <c r="F222" s="10">
        <f t="shared" si="29"/>
        <v>1.4311270125223613E-3</v>
      </c>
      <c r="G222" s="10">
        <f t="shared" si="31"/>
        <v>-0.75</v>
      </c>
      <c r="H222" s="17">
        <f t="shared" si="30"/>
        <v>-3.5492457852706297E-3</v>
      </c>
    </row>
    <row r="223" spans="1:8" ht="25.5" x14ac:dyDescent="0.2">
      <c r="A223" s="8"/>
      <c r="B223" s="24" t="s">
        <v>208</v>
      </c>
      <c r="C223" s="21">
        <v>88</v>
      </c>
      <c r="D223" s="9">
        <v>81</v>
      </c>
      <c r="E223" s="10">
        <f t="shared" si="28"/>
        <v>2.6027802425317954E-2</v>
      </c>
      <c r="F223" s="10">
        <f t="shared" si="29"/>
        <v>2.8980322003577818E-2</v>
      </c>
      <c r="G223" s="10">
        <f t="shared" si="31"/>
        <v>-7.9545454545454544E-2</v>
      </c>
      <c r="H223" s="17">
        <f t="shared" si="30"/>
        <v>-2.070393374741201E-3</v>
      </c>
    </row>
    <row r="224" spans="1:8" x14ac:dyDescent="0.2">
      <c r="A224" s="8"/>
      <c r="B224" s="24" t="s">
        <v>209</v>
      </c>
      <c r="C224" s="21">
        <v>8</v>
      </c>
      <c r="D224" s="9">
        <v>26</v>
      </c>
      <c r="E224" s="10">
        <f t="shared" si="28"/>
        <v>2.3661638568470865E-3</v>
      </c>
      <c r="F224" s="10">
        <f t="shared" si="29"/>
        <v>9.3023255813953487E-3</v>
      </c>
      <c r="G224" s="10">
        <f t="shared" si="31"/>
        <v>2.25</v>
      </c>
      <c r="H224" s="17">
        <f t="shared" si="30"/>
        <v>5.3238686779059448E-3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57</v>
      </c>
      <c r="D228" s="9">
        <v>95</v>
      </c>
      <c r="E228" s="10">
        <f t="shared" si="28"/>
        <v>1.6858917480035492E-2</v>
      </c>
      <c r="F228" s="10">
        <f t="shared" si="29"/>
        <v>3.3989266547406083E-2</v>
      </c>
      <c r="G228" s="10">
        <f t="shared" si="31"/>
        <v>0.66666666666666663</v>
      </c>
      <c r="H228" s="17">
        <f t="shared" si="30"/>
        <v>1.123927832002366E-2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1</v>
      </c>
      <c r="E231" s="10" t="str">
        <f t="shared" si="28"/>
        <v/>
      </c>
      <c r="F231" s="10">
        <f t="shared" si="29"/>
        <v>3.5778175313059033E-4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3</v>
      </c>
      <c r="D232" s="9">
        <v>0</v>
      </c>
      <c r="E232" s="10">
        <f t="shared" si="28"/>
        <v>8.8731144631765753E-4</v>
      </c>
      <c r="F232" s="10" t="str">
        <f t="shared" si="29"/>
        <v/>
      </c>
      <c r="G232" s="10">
        <f t="shared" si="31"/>
        <v>-1</v>
      </c>
      <c r="H232" s="17">
        <f t="shared" si="30"/>
        <v>-8.8731144631765753E-4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2</v>
      </c>
      <c r="E234" s="10" t="str">
        <f t="shared" si="28"/>
        <v/>
      </c>
      <c r="F234" s="10">
        <f t="shared" si="29"/>
        <v>7.1556350626118066E-4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143</v>
      </c>
      <c r="D235" s="9">
        <v>123</v>
      </c>
      <c r="E235" s="10">
        <f t="shared" si="28"/>
        <v>4.2295178941141674E-2</v>
      </c>
      <c r="F235" s="10">
        <f t="shared" si="29"/>
        <v>4.4007155635062613E-2</v>
      </c>
      <c r="G235" s="10">
        <f t="shared" si="31"/>
        <v>-0.13986013986013987</v>
      </c>
      <c r="H235" s="17">
        <f t="shared" si="30"/>
        <v>-5.9154096421177174E-3</v>
      </c>
    </row>
    <row r="236" spans="1:8" x14ac:dyDescent="0.2">
      <c r="A236" s="8"/>
      <c r="B236" s="24" t="s">
        <v>221</v>
      </c>
      <c r="C236" s="21">
        <v>1</v>
      </c>
      <c r="D236" s="9">
        <v>4</v>
      </c>
      <c r="E236" s="10">
        <f t="shared" si="28"/>
        <v>2.9577048210588581E-4</v>
      </c>
      <c r="F236" s="10">
        <f t="shared" si="29"/>
        <v>1.4311270125223613E-3</v>
      </c>
      <c r="G236" s="10">
        <f t="shared" si="31"/>
        <v>3</v>
      </c>
      <c r="H236" s="17">
        <f t="shared" si="30"/>
        <v>8.8731144631765742E-4</v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14</v>
      </c>
      <c r="E238" s="10">
        <f t="shared" si="28"/>
        <v>2.9577048210588581E-4</v>
      </c>
      <c r="F238" s="10">
        <f t="shared" si="29"/>
        <v>5.008944543828265E-3</v>
      </c>
      <c r="G238" s="10">
        <f t="shared" si="31"/>
        <v>13</v>
      </c>
      <c r="H238" s="17">
        <f t="shared" si="30"/>
        <v>3.8450162673765156E-3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31</v>
      </c>
      <c r="D241" s="9">
        <v>44</v>
      </c>
      <c r="E241" s="10">
        <f t="shared" si="28"/>
        <v>9.1688849452824604E-3</v>
      </c>
      <c r="F241" s="10">
        <f t="shared" si="29"/>
        <v>1.5742397137745976E-2</v>
      </c>
      <c r="G241" s="10">
        <f t="shared" si="31"/>
        <v>0.41935483870967744</v>
      </c>
      <c r="H241" s="17">
        <f t="shared" si="30"/>
        <v>3.8450162673765156E-3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1</v>
      </c>
      <c r="D244" s="9">
        <v>0</v>
      </c>
      <c r="E244" s="10">
        <f t="shared" si="28"/>
        <v>2.9577048210588581E-4</v>
      </c>
      <c r="F244" s="10" t="str">
        <f t="shared" si="29"/>
        <v/>
      </c>
      <c r="G244" s="10">
        <f t="shared" si="31"/>
        <v>-1</v>
      </c>
      <c r="H244" s="17">
        <f t="shared" si="30"/>
        <v>-2.9577048210588581E-4</v>
      </c>
    </row>
    <row r="245" spans="1:8" ht="25.5" x14ac:dyDescent="0.2">
      <c r="A245" s="8"/>
      <c r="B245" s="24" t="s">
        <v>230</v>
      </c>
      <c r="C245" s="21">
        <v>4</v>
      </c>
      <c r="D245" s="9">
        <v>24</v>
      </c>
      <c r="E245" s="10">
        <f t="shared" ref="E245:E276" si="32">+IF(C245=0,"",C245/C$181)</f>
        <v>1.1830819284235432E-3</v>
      </c>
      <c r="F245" s="10">
        <f t="shared" ref="F245:F276" si="33">+IF(D245=0,"",D245/D$181)</f>
        <v>8.5867620751341675E-3</v>
      </c>
      <c r="G245" s="10">
        <f t="shared" si="31"/>
        <v>5</v>
      </c>
      <c r="H245" s="17">
        <f t="shared" ref="H245:H276" si="34">+IF(OR(AND(E245=""),(G245="")),"",E245*G245)</f>
        <v>5.9154096421177166E-3</v>
      </c>
    </row>
    <row r="246" spans="1:8" ht="25.5" x14ac:dyDescent="0.2">
      <c r="A246" s="8"/>
      <c r="B246" s="24" t="s">
        <v>231</v>
      </c>
      <c r="C246" s="21">
        <v>1</v>
      </c>
      <c r="D246" s="9">
        <v>0</v>
      </c>
      <c r="E246" s="10">
        <f t="shared" si="32"/>
        <v>2.9577048210588581E-4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7">
        <f t="shared" si="34"/>
        <v>-2.9577048210588581E-4</v>
      </c>
    </row>
    <row r="247" spans="1:8" x14ac:dyDescent="0.2">
      <c r="A247" s="8"/>
      <c r="B247" s="24" t="s">
        <v>232</v>
      </c>
      <c r="C247" s="21">
        <v>4</v>
      </c>
      <c r="D247" s="9">
        <v>0</v>
      </c>
      <c r="E247" s="10">
        <f t="shared" si="32"/>
        <v>1.1830819284235432E-3</v>
      </c>
      <c r="F247" s="10" t="str">
        <f t="shared" si="33"/>
        <v/>
      </c>
      <c r="G247" s="10">
        <f t="shared" si="35"/>
        <v>-1</v>
      </c>
      <c r="H247" s="17">
        <f t="shared" si="34"/>
        <v>-1.1830819284235432E-3</v>
      </c>
    </row>
    <row r="248" spans="1:8" x14ac:dyDescent="0.2">
      <c r="A248" s="8"/>
      <c r="B248" s="24" t="s">
        <v>233</v>
      </c>
      <c r="C248" s="21">
        <v>25</v>
      </c>
      <c r="D248" s="9">
        <v>139</v>
      </c>
      <c r="E248" s="10">
        <f t="shared" si="32"/>
        <v>7.3942620526471457E-3</v>
      </c>
      <c r="F248" s="10">
        <f t="shared" si="33"/>
        <v>4.9731663685152055E-2</v>
      </c>
      <c r="G248" s="10">
        <f t="shared" si="35"/>
        <v>4.5599999999999996</v>
      </c>
      <c r="H248" s="17">
        <f t="shared" si="34"/>
        <v>3.3717834960070983E-2</v>
      </c>
    </row>
    <row r="249" spans="1:8" x14ac:dyDescent="0.2">
      <c r="A249" s="8"/>
      <c r="B249" s="24" t="s">
        <v>234</v>
      </c>
      <c r="C249" s="21">
        <v>10</v>
      </c>
      <c r="D249" s="9">
        <v>11</v>
      </c>
      <c r="E249" s="10">
        <f t="shared" si="32"/>
        <v>2.9577048210588583E-3</v>
      </c>
      <c r="F249" s="10">
        <f t="shared" si="33"/>
        <v>3.935599284436494E-3</v>
      </c>
      <c r="G249" s="10">
        <f t="shared" si="35"/>
        <v>0.1</v>
      </c>
      <c r="H249" s="17">
        <f t="shared" si="34"/>
        <v>2.9577048210588586E-4</v>
      </c>
    </row>
    <row r="250" spans="1:8" ht="25.5" x14ac:dyDescent="0.2">
      <c r="A250" s="8"/>
      <c r="B250" s="24" t="s">
        <v>235</v>
      </c>
      <c r="C250" s="21">
        <v>1</v>
      </c>
      <c r="D250" s="9">
        <v>0</v>
      </c>
      <c r="E250" s="10">
        <f t="shared" si="32"/>
        <v>2.9577048210588581E-4</v>
      </c>
      <c r="F250" s="10" t="str">
        <f t="shared" si="33"/>
        <v/>
      </c>
      <c r="G250" s="10">
        <f t="shared" si="35"/>
        <v>-1</v>
      </c>
      <c r="H250" s="17">
        <f t="shared" si="34"/>
        <v>-2.9577048210588581E-4</v>
      </c>
    </row>
    <row r="251" spans="1:8" x14ac:dyDescent="0.2">
      <c r="A251" s="8"/>
      <c r="B251" s="24" t="s">
        <v>236</v>
      </c>
      <c r="C251" s="21">
        <v>60</v>
      </c>
      <c r="D251" s="9">
        <v>59</v>
      </c>
      <c r="E251" s="10">
        <f t="shared" si="32"/>
        <v>1.774622892635315E-2</v>
      </c>
      <c r="F251" s="10">
        <f t="shared" si="33"/>
        <v>2.1109123434704832E-2</v>
      </c>
      <c r="G251" s="10">
        <f t="shared" si="35"/>
        <v>-1.6666666666666666E-2</v>
      </c>
      <c r="H251" s="17">
        <f t="shared" si="34"/>
        <v>-2.9577048210588581E-4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5</v>
      </c>
      <c r="D254" s="9">
        <v>4</v>
      </c>
      <c r="E254" s="10">
        <f t="shared" si="32"/>
        <v>1.4788524105294291E-3</v>
      </c>
      <c r="F254" s="10">
        <f t="shared" si="33"/>
        <v>1.4311270125223613E-3</v>
      </c>
      <c r="G254" s="10">
        <f t="shared" si="35"/>
        <v>-0.2</v>
      </c>
      <c r="H254" s="17">
        <f t="shared" si="34"/>
        <v>-2.9577048210588586E-4</v>
      </c>
    </row>
    <row r="255" spans="1:8" ht="25.5" x14ac:dyDescent="0.2">
      <c r="A255" s="8"/>
      <c r="B255" s="24" t="s">
        <v>240</v>
      </c>
      <c r="C255" s="21">
        <v>0</v>
      </c>
      <c r="D255" s="9">
        <v>2</v>
      </c>
      <c r="E255" s="10" t="str">
        <f t="shared" si="32"/>
        <v/>
      </c>
      <c r="F255" s="10">
        <f t="shared" si="33"/>
        <v>7.1556350626118066E-4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4</v>
      </c>
      <c r="D256" s="9">
        <v>0</v>
      </c>
      <c r="E256" s="10">
        <f t="shared" si="32"/>
        <v>1.1830819284235432E-3</v>
      </c>
      <c r="F256" s="10" t="str">
        <f t="shared" si="33"/>
        <v/>
      </c>
      <c r="G256" s="10">
        <f t="shared" si="35"/>
        <v>-1</v>
      </c>
      <c r="H256" s="17">
        <f t="shared" si="34"/>
        <v>-1.1830819284235432E-3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1</v>
      </c>
      <c r="D258" s="9">
        <v>0</v>
      </c>
      <c r="E258" s="10">
        <f t="shared" si="32"/>
        <v>2.9577048210588581E-4</v>
      </c>
      <c r="F258" s="10" t="str">
        <f t="shared" si="33"/>
        <v/>
      </c>
      <c r="G258" s="10">
        <f t="shared" si="35"/>
        <v>-1</v>
      </c>
      <c r="H258" s="17">
        <f t="shared" si="34"/>
        <v>-2.9577048210588581E-4</v>
      </c>
    </row>
    <row r="259" spans="1:8" x14ac:dyDescent="0.2">
      <c r="A259" s="8"/>
      <c r="B259" s="24" t="s">
        <v>244</v>
      </c>
      <c r="C259" s="21">
        <v>0</v>
      </c>
      <c r="D259" s="9">
        <v>1</v>
      </c>
      <c r="E259" s="10" t="str">
        <f t="shared" si="32"/>
        <v/>
      </c>
      <c r="F259" s="10">
        <f t="shared" si="33"/>
        <v>3.5778175313059033E-4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3</v>
      </c>
      <c r="E260" s="10" t="str">
        <f t="shared" si="32"/>
        <v/>
      </c>
      <c r="F260" s="10">
        <f t="shared" si="33"/>
        <v>1.0733452593917709E-3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1</v>
      </c>
      <c r="D261" s="9">
        <v>0</v>
      </c>
      <c r="E261" s="10">
        <f t="shared" si="32"/>
        <v>2.9577048210588581E-4</v>
      </c>
      <c r="F261" s="10" t="str">
        <f t="shared" si="33"/>
        <v/>
      </c>
      <c r="G261" s="10">
        <f t="shared" si="35"/>
        <v>-1</v>
      </c>
      <c r="H261" s="17">
        <f t="shared" si="34"/>
        <v>-2.9577048210588581E-4</v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1</v>
      </c>
      <c r="D264" s="9">
        <v>2</v>
      </c>
      <c r="E264" s="10">
        <f t="shared" si="32"/>
        <v>2.9577048210588581E-4</v>
      </c>
      <c r="F264" s="10">
        <f t="shared" si="33"/>
        <v>7.1556350626118066E-4</v>
      </c>
      <c r="G264" s="10">
        <f t="shared" si="35"/>
        <v>1</v>
      </c>
      <c r="H264" s="17">
        <f t="shared" si="34"/>
        <v>2.9577048210588581E-4</v>
      </c>
    </row>
    <row r="265" spans="1:8" ht="25.5" x14ac:dyDescent="0.2">
      <c r="A265" s="8"/>
      <c r="B265" s="24" t="s">
        <v>250</v>
      </c>
      <c r="C265" s="21">
        <v>1</v>
      </c>
      <c r="D265" s="9">
        <v>1</v>
      </c>
      <c r="E265" s="10">
        <f t="shared" si="32"/>
        <v>2.9577048210588581E-4</v>
      </c>
      <c r="F265" s="10">
        <f t="shared" si="33"/>
        <v>3.5778175313059033E-4</v>
      </c>
      <c r="G265" s="10">
        <f t="shared" si="35"/>
        <v>0</v>
      </c>
      <c r="H265" s="17">
        <f t="shared" si="34"/>
        <v>0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2</v>
      </c>
      <c r="D268" s="9">
        <v>5</v>
      </c>
      <c r="E268" s="10">
        <f t="shared" si="32"/>
        <v>5.9154096421177161E-4</v>
      </c>
      <c r="F268" s="10">
        <f t="shared" si="33"/>
        <v>1.7889087656529517E-3</v>
      </c>
      <c r="G268" s="10">
        <f t="shared" si="35"/>
        <v>1.5</v>
      </c>
      <c r="H268" s="17">
        <f t="shared" si="34"/>
        <v>8.8731144631765742E-4</v>
      </c>
    </row>
    <row r="269" spans="1:8" ht="25.5" x14ac:dyDescent="0.2">
      <c r="A269" s="8"/>
      <c r="B269" s="24" t="s">
        <v>254</v>
      </c>
      <c r="C269" s="21">
        <v>8</v>
      </c>
      <c r="D269" s="9">
        <v>9</v>
      </c>
      <c r="E269" s="10">
        <f t="shared" si="32"/>
        <v>2.3661638568470865E-3</v>
      </c>
      <c r="F269" s="10">
        <f t="shared" si="33"/>
        <v>3.2200357781753132E-3</v>
      </c>
      <c r="G269" s="10">
        <f t="shared" si="35"/>
        <v>0.125</v>
      </c>
      <c r="H269" s="17">
        <f t="shared" si="34"/>
        <v>2.9577048210588581E-4</v>
      </c>
    </row>
    <row r="270" spans="1:8" x14ac:dyDescent="0.2">
      <c r="A270" s="8"/>
      <c r="B270" s="24" t="s">
        <v>255</v>
      </c>
      <c r="C270" s="21">
        <v>4</v>
      </c>
      <c r="D270" s="9">
        <v>11</v>
      </c>
      <c r="E270" s="10">
        <f t="shared" si="32"/>
        <v>1.1830819284235432E-3</v>
      </c>
      <c r="F270" s="10">
        <f t="shared" si="33"/>
        <v>3.935599284436494E-3</v>
      </c>
      <c r="G270" s="10">
        <f t="shared" si="35"/>
        <v>1.75</v>
      </c>
      <c r="H270" s="17">
        <f t="shared" si="34"/>
        <v>2.0703933747412005E-3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1</v>
      </c>
      <c r="D272" s="9">
        <v>2</v>
      </c>
      <c r="E272" s="10">
        <f t="shared" si="32"/>
        <v>2.9577048210588581E-4</v>
      </c>
      <c r="F272" s="10">
        <f t="shared" si="33"/>
        <v>7.1556350626118066E-4</v>
      </c>
      <c r="G272" s="10">
        <f t="shared" si="35"/>
        <v>1</v>
      </c>
      <c r="H272" s="17">
        <f t="shared" si="34"/>
        <v>2.9577048210588581E-4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4</v>
      </c>
      <c r="D274" s="9">
        <v>13</v>
      </c>
      <c r="E274" s="10">
        <f t="shared" si="32"/>
        <v>1.1830819284235432E-3</v>
      </c>
      <c r="F274" s="10">
        <f t="shared" si="33"/>
        <v>4.6511627906976744E-3</v>
      </c>
      <c r="G274" s="10">
        <f t="shared" si="35"/>
        <v>2.25</v>
      </c>
      <c r="H274" s="17">
        <f t="shared" si="34"/>
        <v>2.6619343389529724E-3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4</v>
      </c>
      <c r="E277" s="10" t="str">
        <f t="shared" ref="E277:E308" si="36">+IF(C277=0,"",C277/C$181)</f>
        <v/>
      </c>
      <c r="F277" s="10">
        <f t="shared" ref="F277:F308" si="37">+IF(D277=0,"",D277/D$181)</f>
        <v>1.4311270125223613E-3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1</v>
      </c>
      <c r="E278" s="10" t="str">
        <f t="shared" si="36"/>
        <v/>
      </c>
      <c r="F278" s="10">
        <f t="shared" si="37"/>
        <v>3.5778175313059033E-4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42</v>
      </c>
      <c r="E279" s="10" t="str">
        <f t="shared" si="36"/>
        <v/>
      </c>
      <c r="F279" s="10">
        <f t="shared" si="37"/>
        <v>1.5026833631484795E-2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43</v>
      </c>
      <c r="D280" s="9">
        <v>95</v>
      </c>
      <c r="E280" s="10">
        <f t="shared" si="36"/>
        <v>1.2718130730553091E-2</v>
      </c>
      <c r="F280" s="10">
        <f t="shared" si="37"/>
        <v>3.3989266547406083E-2</v>
      </c>
      <c r="G280" s="10">
        <f t="shared" si="39"/>
        <v>1.2093023255813953</v>
      </c>
      <c r="H280" s="17">
        <f t="shared" si="38"/>
        <v>1.5380065069506062E-2</v>
      </c>
    </row>
    <row r="281" spans="1:8" x14ac:dyDescent="0.2">
      <c r="A281" s="8"/>
      <c r="B281" s="24" t="s">
        <v>266</v>
      </c>
      <c r="C281" s="21">
        <v>0</v>
      </c>
      <c r="D281" s="9">
        <v>1</v>
      </c>
      <c r="E281" s="10" t="str">
        <f t="shared" si="36"/>
        <v/>
      </c>
      <c r="F281" s="10">
        <f t="shared" si="37"/>
        <v>3.5778175313059033E-4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26</v>
      </c>
      <c r="D285" s="9">
        <v>25</v>
      </c>
      <c r="E285" s="10">
        <f t="shared" si="36"/>
        <v>7.6900325347530321E-3</v>
      </c>
      <c r="F285" s="10">
        <f t="shared" si="37"/>
        <v>8.9445438282647581E-3</v>
      </c>
      <c r="G285" s="10">
        <f t="shared" si="39"/>
        <v>-3.8461538461538464E-2</v>
      </c>
      <c r="H285" s="17">
        <f t="shared" si="38"/>
        <v>-2.9577048210588586E-4</v>
      </c>
    </row>
    <row r="286" spans="1:8" ht="25.5" x14ac:dyDescent="0.2">
      <c r="A286" s="8"/>
      <c r="B286" s="24" t="s">
        <v>271</v>
      </c>
      <c r="C286" s="21">
        <v>47</v>
      </c>
      <c r="D286" s="9">
        <v>41</v>
      </c>
      <c r="E286" s="10">
        <f t="shared" si="36"/>
        <v>1.3901212658976633E-2</v>
      </c>
      <c r="F286" s="10">
        <f t="shared" si="37"/>
        <v>1.4669051878354204E-2</v>
      </c>
      <c r="G286" s="10">
        <f t="shared" si="39"/>
        <v>-0.1276595744680851</v>
      </c>
      <c r="H286" s="17">
        <f t="shared" si="38"/>
        <v>-1.7746228926353148E-3</v>
      </c>
    </row>
    <row r="287" spans="1:8" x14ac:dyDescent="0.2">
      <c r="A287" s="8"/>
      <c r="B287" s="24" t="s">
        <v>272</v>
      </c>
      <c r="C287" s="21">
        <v>10</v>
      </c>
      <c r="D287" s="9">
        <v>16</v>
      </c>
      <c r="E287" s="10">
        <f t="shared" si="36"/>
        <v>2.9577048210588583E-3</v>
      </c>
      <c r="F287" s="10">
        <f t="shared" si="37"/>
        <v>5.7245080500894453E-3</v>
      </c>
      <c r="G287" s="10">
        <f t="shared" si="39"/>
        <v>0.6</v>
      </c>
      <c r="H287" s="17">
        <f t="shared" si="38"/>
        <v>1.7746228926353148E-3</v>
      </c>
    </row>
    <row r="288" spans="1:8" x14ac:dyDescent="0.2">
      <c r="A288" s="8"/>
      <c r="B288" s="24" t="s">
        <v>273</v>
      </c>
      <c r="C288" s="21">
        <v>8</v>
      </c>
      <c r="D288" s="9">
        <v>2</v>
      </c>
      <c r="E288" s="10">
        <f t="shared" si="36"/>
        <v>2.3661638568470865E-3</v>
      </c>
      <c r="F288" s="10">
        <f t="shared" si="37"/>
        <v>7.1556350626118066E-4</v>
      </c>
      <c r="G288" s="10">
        <f t="shared" si="39"/>
        <v>-0.75</v>
      </c>
      <c r="H288" s="17">
        <f t="shared" si="38"/>
        <v>-1.7746228926353148E-3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3</v>
      </c>
      <c r="E290" s="10" t="str">
        <f t="shared" si="36"/>
        <v/>
      </c>
      <c r="F290" s="10">
        <f t="shared" si="37"/>
        <v>1.0733452593917709E-3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18</v>
      </c>
      <c r="E292" s="10">
        <f t="shared" si="36"/>
        <v>2.9577048210588581E-4</v>
      </c>
      <c r="F292" s="10">
        <f t="shared" si="37"/>
        <v>6.4400715563506265E-3</v>
      </c>
      <c r="G292" s="10">
        <f t="shared" si="39"/>
        <v>17</v>
      </c>
      <c r="H292" s="17">
        <f t="shared" si="38"/>
        <v>5.0280981958000584E-3</v>
      </c>
    </row>
    <row r="293" spans="1:8" x14ac:dyDescent="0.2">
      <c r="A293" s="8"/>
      <c r="B293" s="24" t="s">
        <v>278</v>
      </c>
      <c r="C293" s="21">
        <v>6</v>
      </c>
      <c r="D293" s="9">
        <v>3</v>
      </c>
      <c r="E293" s="10">
        <f t="shared" si="36"/>
        <v>1.7746228926353151E-3</v>
      </c>
      <c r="F293" s="10">
        <f t="shared" si="37"/>
        <v>1.0733452593917709E-3</v>
      </c>
      <c r="G293" s="10">
        <f t="shared" si="39"/>
        <v>-0.5</v>
      </c>
      <c r="H293" s="17">
        <f t="shared" si="38"/>
        <v>-8.8731144631765753E-4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2</v>
      </c>
      <c r="E296" s="10" t="str">
        <f t="shared" si="36"/>
        <v/>
      </c>
      <c r="F296" s="10">
        <f t="shared" si="37"/>
        <v>7.1556350626118066E-4</v>
      </c>
      <c r="G296" s="10">
        <f t="shared" si="39"/>
        <v>1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30</v>
      </c>
      <c r="D297" s="9">
        <v>1</v>
      </c>
      <c r="E297" s="10">
        <f t="shared" si="36"/>
        <v>8.8731144631765749E-3</v>
      </c>
      <c r="F297" s="10">
        <f t="shared" si="37"/>
        <v>3.5778175313059033E-4</v>
      </c>
      <c r="G297" s="10">
        <f t="shared" si="39"/>
        <v>-0.96666666666666667</v>
      </c>
      <c r="H297" s="17">
        <f t="shared" si="38"/>
        <v>-8.5773439810706894E-3</v>
      </c>
    </row>
    <row r="298" spans="1:8" x14ac:dyDescent="0.2">
      <c r="A298" s="8"/>
      <c r="B298" s="24" t="s">
        <v>283</v>
      </c>
      <c r="C298" s="21">
        <v>9</v>
      </c>
      <c r="D298" s="9">
        <v>18</v>
      </c>
      <c r="E298" s="10">
        <f t="shared" si="36"/>
        <v>2.6619343389529724E-3</v>
      </c>
      <c r="F298" s="10">
        <f t="shared" si="37"/>
        <v>6.4400715563506265E-3</v>
      </c>
      <c r="G298" s="10">
        <f t="shared" si="39"/>
        <v>1</v>
      </c>
      <c r="H298" s="17">
        <f t="shared" si="38"/>
        <v>2.6619343389529724E-3</v>
      </c>
    </row>
    <row r="299" spans="1:8" x14ac:dyDescent="0.2">
      <c r="A299" s="8"/>
      <c r="B299" s="24" t="s">
        <v>284</v>
      </c>
      <c r="C299" s="21">
        <v>68</v>
      </c>
      <c r="D299" s="9">
        <v>32</v>
      </c>
      <c r="E299" s="10">
        <f t="shared" si="36"/>
        <v>2.0112392783200237E-2</v>
      </c>
      <c r="F299" s="10">
        <f t="shared" si="37"/>
        <v>1.1449016100178891E-2</v>
      </c>
      <c r="G299" s="10">
        <f t="shared" si="39"/>
        <v>-0.52941176470588236</v>
      </c>
      <c r="H299" s="17">
        <f t="shared" si="38"/>
        <v>-1.064773735581189E-2</v>
      </c>
    </row>
    <row r="300" spans="1:8" x14ac:dyDescent="0.2">
      <c r="A300" s="8"/>
      <c r="B300" s="24" t="s">
        <v>285</v>
      </c>
      <c r="C300" s="21">
        <v>4</v>
      </c>
      <c r="D300" s="9">
        <v>2</v>
      </c>
      <c r="E300" s="10">
        <f t="shared" si="36"/>
        <v>1.1830819284235432E-3</v>
      </c>
      <c r="F300" s="10">
        <f t="shared" si="37"/>
        <v>7.1556350626118066E-4</v>
      </c>
      <c r="G300" s="10">
        <f t="shared" si="39"/>
        <v>-0.5</v>
      </c>
      <c r="H300" s="17">
        <f t="shared" si="38"/>
        <v>-5.9154096421177161E-4</v>
      </c>
    </row>
    <row r="301" spans="1:8" x14ac:dyDescent="0.2">
      <c r="A301" s="8"/>
      <c r="B301" s="24" t="s">
        <v>286</v>
      </c>
      <c r="C301" s="21">
        <v>605</v>
      </c>
      <c r="D301" s="9">
        <v>75</v>
      </c>
      <c r="E301" s="10">
        <f t="shared" si="36"/>
        <v>0.17894114167406092</v>
      </c>
      <c r="F301" s="10">
        <f t="shared" si="37"/>
        <v>2.6833631484794274E-2</v>
      </c>
      <c r="G301" s="10">
        <f t="shared" si="39"/>
        <v>-0.87603305785123964</v>
      </c>
      <c r="H301" s="17">
        <f t="shared" si="38"/>
        <v>-0.15675835551611947</v>
      </c>
    </row>
    <row r="302" spans="1:8" x14ac:dyDescent="0.2">
      <c r="A302" s="8"/>
      <c r="B302" s="24" t="s">
        <v>287</v>
      </c>
      <c r="C302" s="21">
        <v>11</v>
      </c>
      <c r="D302" s="9">
        <v>17</v>
      </c>
      <c r="E302" s="10">
        <f t="shared" si="36"/>
        <v>3.2534753031647442E-3</v>
      </c>
      <c r="F302" s="10">
        <f t="shared" si="37"/>
        <v>6.0822898032200359E-3</v>
      </c>
      <c r="G302" s="10">
        <f t="shared" si="39"/>
        <v>0.54545454545454541</v>
      </c>
      <c r="H302" s="17">
        <f t="shared" si="38"/>
        <v>1.7746228926353148E-3</v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3.5778175313059033E-4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10</v>
      </c>
      <c r="E304" s="10" t="str">
        <f t="shared" si="36"/>
        <v/>
      </c>
      <c r="F304" s="10">
        <f t="shared" si="37"/>
        <v>3.5778175313059034E-3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18</v>
      </c>
      <c r="D305" s="9">
        <v>64</v>
      </c>
      <c r="E305" s="10">
        <f t="shared" si="36"/>
        <v>5.3238686779059448E-3</v>
      </c>
      <c r="F305" s="10">
        <f t="shared" si="37"/>
        <v>2.2898032200357781E-2</v>
      </c>
      <c r="G305" s="10">
        <f t="shared" si="39"/>
        <v>2.5555555555555554</v>
      </c>
      <c r="H305" s="17">
        <f t="shared" si="38"/>
        <v>1.3605442176870746E-2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1</v>
      </c>
      <c r="E307" s="10" t="str">
        <f t="shared" si="36"/>
        <v/>
      </c>
      <c r="F307" s="10">
        <f t="shared" si="37"/>
        <v>3.5778175313059033E-4</v>
      </c>
      <c r="G307" s="10">
        <f t="shared" si="39"/>
        <v>1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13</v>
      </c>
      <c r="D309" s="9">
        <v>9</v>
      </c>
      <c r="E309" s="10">
        <f t="shared" ref="E309:E340" si="40">+IF(C309=0,"",C309/C$181)</f>
        <v>3.845016267376516E-3</v>
      </c>
      <c r="F309" s="10">
        <f t="shared" ref="F309:F340" si="41">+IF(D309=0,"",D309/D$181)</f>
        <v>3.2200357781753132E-3</v>
      </c>
      <c r="G309" s="10">
        <f t="shared" si="39"/>
        <v>-0.30769230769230771</v>
      </c>
      <c r="H309" s="17">
        <f t="shared" ref="H309:H340" si="42">+IF(OR(AND(E309=""),(G309="")),"",E309*G309)</f>
        <v>-1.1830819284235434E-3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9</v>
      </c>
      <c r="D313" s="9">
        <v>25</v>
      </c>
      <c r="E313" s="10">
        <f t="shared" si="40"/>
        <v>2.6619343389529724E-3</v>
      </c>
      <c r="F313" s="10">
        <f t="shared" si="41"/>
        <v>8.9445438282647581E-3</v>
      </c>
      <c r="G313" s="10">
        <f t="shared" si="43"/>
        <v>1.7777777777777777</v>
      </c>
      <c r="H313" s="17">
        <f t="shared" si="42"/>
        <v>4.7323277136941729E-3</v>
      </c>
    </row>
    <row r="314" spans="1:8" ht="25.5" x14ac:dyDescent="0.2">
      <c r="A314" s="8"/>
      <c r="B314" s="24" t="s">
        <v>299</v>
      </c>
      <c r="C314" s="21">
        <v>38</v>
      </c>
      <c r="D314" s="9">
        <v>28</v>
      </c>
      <c r="E314" s="10">
        <f t="shared" si="40"/>
        <v>1.1239278320023662E-2</v>
      </c>
      <c r="F314" s="10">
        <f t="shared" si="41"/>
        <v>1.001788908765653E-2</v>
      </c>
      <c r="G314" s="10">
        <f t="shared" si="43"/>
        <v>-0.26315789473684209</v>
      </c>
      <c r="H314" s="17">
        <f t="shared" si="42"/>
        <v>-2.9577048210588583E-3</v>
      </c>
    </row>
    <row r="315" spans="1:8" x14ac:dyDescent="0.2">
      <c r="A315" s="8"/>
      <c r="B315" s="24" t="s">
        <v>300</v>
      </c>
      <c r="C315" s="21">
        <v>0</v>
      </c>
      <c r="D315" s="9">
        <v>1</v>
      </c>
      <c r="E315" s="10" t="str">
        <f t="shared" si="40"/>
        <v/>
      </c>
      <c r="F315" s="10">
        <f t="shared" si="41"/>
        <v>3.5778175313059033E-4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0</v>
      </c>
      <c r="E316" s="10">
        <f t="shared" si="40"/>
        <v>2.9577048210588581E-4</v>
      </c>
      <c r="F316" s="10" t="str">
        <f t="shared" si="41"/>
        <v/>
      </c>
      <c r="G316" s="10">
        <f t="shared" si="43"/>
        <v>-1</v>
      </c>
      <c r="H316" s="17">
        <f t="shared" si="42"/>
        <v>-2.9577048210588581E-4</v>
      </c>
    </row>
    <row r="317" spans="1:8" x14ac:dyDescent="0.2">
      <c r="A317" s="8"/>
      <c r="B317" s="24" t="s">
        <v>302</v>
      </c>
      <c r="C317" s="21">
        <v>11</v>
      </c>
      <c r="D317" s="9">
        <v>19</v>
      </c>
      <c r="E317" s="10">
        <f t="shared" si="40"/>
        <v>3.2534753031647442E-3</v>
      </c>
      <c r="F317" s="10">
        <f t="shared" si="41"/>
        <v>6.7978533094812162E-3</v>
      </c>
      <c r="G317" s="10">
        <f t="shared" si="43"/>
        <v>0.72727272727272729</v>
      </c>
      <c r="H317" s="17">
        <f t="shared" si="42"/>
        <v>2.3661638568470869E-3</v>
      </c>
    </row>
    <row r="318" spans="1:8" x14ac:dyDescent="0.2">
      <c r="A318" s="8"/>
      <c r="B318" s="24" t="s">
        <v>303</v>
      </c>
      <c r="C318" s="21">
        <v>3</v>
      </c>
      <c r="D318" s="9">
        <v>1</v>
      </c>
      <c r="E318" s="10">
        <f t="shared" si="40"/>
        <v>8.8731144631765753E-4</v>
      </c>
      <c r="F318" s="10">
        <f t="shared" si="41"/>
        <v>3.5778175313059033E-4</v>
      </c>
      <c r="G318" s="10">
        <f t="shared" si="43"/>
        <v>-0.66666666666666663</v>
      </c>
      <c r="H318" s="17">
        <f t="shared" si="42"/>
        <v>-5.9154096421177161E-4</v>
      </c>
    </row>
    <row r="319" spans="1:8" x14ac:dyDescent="0.2">
      <c r="A319" s="8"/>
      <c r="B319" s="24" t="s">
        <v>304</v>
      </c>
      <c r="C319" s="21">
        <v>0</v>
      </c>
      <c r="D319" s="9">
        <v>3</v>
      </c>
      <c r="E319" s="10" t="str">
        <f t="shared" si="40"/>
        <v/>
      </c>
      <c r="F319" s="10">
        <f t="shared" si="41"/>
        <v>1.0733452593917709E-3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11</v>
      </c>
      <c r="D320" s="9">
        <v>5</v>
      </c>
      <c r="E320" s="10">
        <f t="shared" si="40"/>
        <v>3.2534753031647442E-3</v>
      </c>
      <c r="F320" s="10">
        <f t="shared" si="41"/>
        <v>1.7889087656529517E-3</v>
      </c>
      <c r="G320" s="10">
        <f t="shared" si="43"/>
        <v>-0.54545454545454541</v>
      </c>
      <c r="H320" s="17">
        <f t="shared" si="42"/>
        <v>-1.7746228926353148E-3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1</v>
      </c>
      <c r="D322" s="9">
        <v>0</v>
      </c>
      <c r="E322" s="10">
        <f t="shared" si="40"/>
        <v>2.9577048210588581E-4</v>
      </c>
      <c r="F322" s="10" t="str">
        <f t="shared" si="41"/>
        <v/>
      </c>
      <c r="G322" s="10">
        <f t="shared" si="43"/>
        <v>-1</v>
      </c>
      <c r="H322" s="17">
        <f t="shared" si="42"/>
        <v>-2.9577048210588581E-4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2.9577048210588581E-4</v>
      </c>
      <c r="F324" s="10" t="str">
        <f t="shared" si="41"/>
        <v/>
      </c>
      <c r="G324" s="10">
        <f t="shared" si="43"/>
        <v>-1</v>
      </c>
      <c r="H324" s="17">
        <f t="shared" si="42"/>
        <v>-2.9577048210588581E-4</v>
      </c>
    </row>
    <row r="325" spans="1:8" x14ac:dyDescent="0.2">
      <c r="A325" s="8"/>
      <c r="B325" s="24" t="s">
        <v>310</v>
      </c>
      <c r="C325" s="21">
        <v>24</v>
      </c>
      <c r="D325" s="9">
        <v>11</v>
      </c>
      <c r="E325" s="10">
        <f t="shared" si="40"/>
        <v>7.0984915705412602E-3</v>
      </c>
      <c r="F325" s="10">
        <f t="shared" si="41"/>
        <v>3.935599284436494E-3</v>
      </c>
      <c r="G325" s="10">
        <f t="shared" si="43"/>
        <v>-0.54166666666666663</v>
      </c>
      <c r="H325" s="17">
        <f t="shared" si="42"/>
        <v>-3.8450162673765156E-3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1</v>
      </c>
      <c r="D327" s="9">
        <v>8</v>
      </c>
      <c r="E327" s="10">
        <f t="shared" si="40"/>
        <v>2.9577048210588581E-4</v>
      </c>
      <c r="F327" s="10">
        <f t="shared" si="41"/>
        <v>2.8622540250447226E-3</v>
      </c>
      <c r="G327" s="10">
        <f t="shared" si="43"/>
        <v>7</v>
      </c>
      <c r="H327" s="17">
        <f t="shared" si="42"/>
        <v>2.0703933747412005E-3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35</v>
      </c>
      <c r="D329" s="9">
        <v>14</v>
      </c>
      <c r="E329" s="10">
        <f t="shared" si="40"/>
        <v>1.0351966873706004E-2</v>
      </c>
      <c r="F329" s="10">
        <f t="shared" si="41"/>
        <v>5.008944543828265E-3</v>
      </c>
      <c r="G329" s="10">
        <f t="shared" si="43"/>
        <v>-0.6</v>
      </c>
      <c r="H329" s="17">
        <f t="shared" si="42"/>
        <v>-6.2111801242236021E-3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32</v>
      </c>
      <c r="D331" s="9">
        <v>41</v>
      </c>
      <c r="E331" s="10">
        <f t="shared" si="40"/>
        <v>9.4646554273883458E-3</v>
      </c>
      <c r="F331" s="10">
        <f t="shared" si="41"/>
        <v>1.4669051878354204E-2</v>
      </c>
      <c r="G331" s="10">
        <f t="shared" si="43"/>
        <v>0.28125</v>
      </c>
      <c r="H331" s="17">
        <f t="shared" si="42"/>
        <v>2.6619343389529724E-3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17</v>
      </c>
      <c r="D333" s="9">
        <v>16</v>
      </c>
      <c r="E333" s="10">
        <f t="shared" si="40"/>
        <v>5.0280981958000593E-3</v>
      </c>
      <c r="F333" s="10">
        <f t="shared" si="41"/>
        <v>5.7245080500894453E-3</v>
      </c>
      <c r="G333" s="10">
        <f t="shared" si="43"/>
        <v>-5.8823529411764705E-2</v>
      </c>
      <c r="H333" s="17">
        <f t="shared" si="42"/>
        <v>-2.9577048210588586E-4</v>
      </c>
    </row>
    <row r="334" spans="1:8" x14ac:dyDescent="0.2">
      <c r="A334" s="8"/>
      <c r="B334" s="24" t="s">
        <v>319</v>
      </c>
      <c r="C334" s="21">
        <v>25</v>
      </c>
      <c r="D334" s="9">
        <v>1</v>
      </c>
      <c r="E334" s="10">
        <f t="shared" si="40"/>
        <v>7.3942620526471457E-3</v>
      </c>
      <c r="F334" s="10">
        <f t="shared" si="41"/>
        <v>3.5778175313059033E-4</v>
      </c>
      <c r="G334" s="10">
        <f t="shared" si="43"/>
        <v>-0.96</v>
      </c>
      <c r="H334" s="17">
        <f t="shared" si="42"/>
        <v>-7.0984915705412594E-3</v>
      </c>
    </row>
    <row r="335" spans="1:8" ht="25.5" x14ac:dyDescent="0.2">
      <c r="A335" s="8"/>
      <c r="B335" s="24" t="s">
        <v>320</v>
      </c>
      <c r="C335" s="21">
        <v>3</v>
      </c>
      <c r="D335" s="9">
        <v>3</v>
      </c>
      <c r="E335" s="10">
        <f t="shared" si="40"/>
        <v>8.8731144631765753E-4</v>
      </c>
      <c r="F335" s="10">
        <f t="shared" si="41"/>
        <v>1.0733452593917709E-3</v>
      </c>
      <c r="G335" s="10">
        <f t="shared" si="43"/>
        <v>0</v>
      </c>
      <c r="H335" s="17">
        <f t="shared" si="42"/>
        <v>0</v>
      </c>
    </row>
    <row r="336" spans="1:8" ht="25.5" x14ac:dyDescent="0.2">
      <c r="A336" s="8"/>
      <c r="B336" s="24" t="s">
        <v>321</v>
      </c>
      <c r="C336" s="21">
        <v>1</v>
      </c>
      <c r="D336" s="9">
        <v>10</v>
      </c>
      <c r="E336" s="10">
        <f t="shared" si="40"/>
        <v>2.9577048210588581E-4</v>
      </c>
      <c r="F336" s="10">
        <f t="shared" si="41"/>
        <v>3.5778175313059034E-3</v>
      </c>
      <c r="G336" s="10">
        <f t="shared" si="43"/>
        <v>9</v>
      </c>
      <c r="H336" s="17">
        <f t="shared" si="42"/>
        <v>2.6619343389529724E-3</v>
      </c>
    </row>
    <row r="337" spans="1:8" ht="25.5" x14ac:dyDescent="0.2">
      <c r="A337" s="8"/>
      <c r="B337" s="24" t="s">
        <v>322</v>
      </c>
      <c r="C337" s="21">
        <v>1</v>
      </c>
      <c r="D337" s="9">
        <v>4</v>
      </c>
      <c r="E337" s="10">
        <f t="shared" si="40"/>
        <v>2.9577048210588581E-4</v>
      </c>
      <c r="F337" s="10">
        <f t="shared" si="41"/>
        <v>1.4311270125223613E-3</v>
      </c>
      <c r="G337" s="10">
        <f t="shared" si="43"/>
        <v>3</v>
      </c>
      <c r="H337" s="17">
        <f t="shared" si="42"/>
        <v>8.8731144631765742E-4</v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1</v>
      </c>
      <c r="D339" s="9">
        <v>8</v>
      </c>
      <c r="E339" s="10">
        <f t="shared" si="40"/>
        <v>2.9577048210588581E-4</v>
      </c>
      <c r="F339" s="10">
        <f t="shared" si="41"/>
        <v>2.8622540250447226E-3</v>
      </c>
      <c r="G339" s="10">
        <f t="shared" si="43"/>
        <v>7</v>
      </c>
      <c r="H339" s="17">
        <f t="shared" si="42"/>
        <v>2.0703933747412005E-3</v>
      </c>
    </row>
    <row r="340" spans="1:8" ht="25.5" x14ac:dyDescent="0.2">
      <c r="A340" s="8"/>
      <c r="B340" s="24" t="s">
        <v>325</v>
      </c>
      <c r="C340" s="21">
        <v>21</v>
      </c>
      <c r="D340" s="9">
        <v>23</v>
      </c>
      <c r="E340" s="10">
        <f t="shared" si="40"/>
        <v>6.2111801242236021E-3</v>
      </c>
      <c r="F340" s="10">
        <f t="shared" si="41"/>
        <v>8.2289803220035786E-3</v>
      </c>
      <c r="G340" s="10">
        <f t="shared" si="43"/>
        <v>9.5238095238095233E-2</v>
      </c>
      <c r="H340" s="17">
        <f t="shared" si="42"/>
        <v>5.9154096421177161E-4</v>
      </c>
    </row>
    <row r="341" spans="1:8" x14ac:dyDescent="0.2">
      <c r="A341" s="8"/>
      <c r="B341" s="24" t="s">
        <v>326</v>
      </c>
      <c r="C341" s="21">
        <v>19</v>
      </c>
      <c r="D341" s="9">
        <v>0</v>
      </c>
      <c r="E341" s="10">
        <f t="shared" ref="E341:E356" si="44">+IF(C341=0,"",C341/C$181)</f>
        <v>5.6196391600118311E-3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-5.6196391600118311E-3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50</v>
      </c>
      <c r="E344" s="10" t="str">
        <f t="shared" si="44"/>
        <v/>
      </c>
      <c r="F344" s="10">
        <f t="shared" si="45"/>
        <v>1.7889087656529516E-2</v>
      </c>
      <c r="G344" s="10">
        <f t="shared" si="47"/>
        <v>1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3</v>
      </c>
      <c r="D345" s="9">
        <v>7</v>
      </c>
      <c r="E345" s="10">
        <f t="shared" si="44"/>
        <v>8.8731144631765753E-4</v>
      </c>
      <c r="F345" s="10">
        <f t="shared" si="45"/>
        <v>2.5044722719141325E-3</v>
      </c>
      <c r="G345" s="10">
        <f t="shared" si="47"/>
        <v>1.3333333333333333</v>
      </c>
      <c r="H345" s="17">
        <f t="shared" si="46"/>
        <v>1.1830819284235432E-3</v>
      </c>
    </row>
    <row r="346" spans="1:8" ht="25.5" x14ac:dyDescent="0.2">
      <c r="A346" s="8"/>
      <c r="B346" s="24" t="s">
        <v>331</v>
      </c>
      <c r="C346" s="21">
        <v>1</v>
      </c>
      <c r="D346" s="9">
        <v>4</v>
      </c>
      <c r="E346" s="10">
        <f t="shared" si="44"/>
        <v>2.9577048210588581E-4</v>
      </c>
      <c r="F346" s="10">
        <f t="shared" si="45"/>
        <v>1.4311270125223613E-3</v>
      </c>
      <c r="G346" s="10">
        <f t="shared" si="47"/>
        <v>3</v>
      </c>
      <c r="H346" s="17">
        <f t="shared" si="46"/>
        <v>8.8731144631765742E-4</v>
      </c>
    </row>
    <row r="347" spans="1:8" ht="25.5" x14ac:dyDescent="0.2">
      <c r="A347" s="8"/>
      <c r="B347" s="24" t="s">
        <v>332</v>
      </c>
      <c r="C347" s="21">
        <v>2</v>
      </c>
      <c r="D347" s="9">
        <v>3</v>
      </c>
      <c r="E347" s="10">
        <f t="shared" si="44"/>
        <v>5.9154096421177161E-4</v>
      </c>
      <c r="F347" s="10">
        <f t="shared" si="45"/>
        <v>1.0733452593917709E-3</v>
      </c>
      <c r="G347" s="10">
        <f t="shared" si="47"/>
        <v>0.5</v>
      </c>
      <c r="H347" s="17">
        <f t="shared" si="46"/>
        <v>2.9577048210588581E-4</v>
      </c>
    </row>
    <row r="348" spans="1:8" ht="25.5" x14ac:dyDescent="0.2">
      <c r="A348" s="8"/>
      <c r="B348" s="24" t="s">
        <v>333</v>
      </c>
      <c r="C348" s="21">
        <v>0</v>
      </c>
      <c r="D348" s="9">
        <v>2</v>
      </c>
      <c r="E348" s="10" t="str">
        <f t="shared" si="44"/>
        <v/>
      </c>
      <c r="F348" s="10">
        <f t="shared" si="45"/>
        <v>7.1556350626118066E-4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1</v>
      </c>
      <c r="E349" s="10" t="str">
        <f t="shared" si="44"/>
        <v/>
      </c>
      <c r="F349" s="10">
        <f t="shared" si="45"/>
        <v>3.5778175313059033E-4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68</v>
      </c>
      <c r="D351" s="9">
        <v>1</v>
      </c>
      <c r="E351" s="10">
        <f t="shared" si="44"/>
        <v>2.0112392783200237E-2</v>
      </c>
      <c r="F351" s="10">
        <f t="shared" si="45"/>
        <v>3.5778175313059033E-4</v>
      </c>
      <c r="G351" s="10">
        <f t="shared" si="47"/>
        <v>-0.98529411764705888</v>
      </c>
      <c r="H351" s="17">
        <f t="shared" si="46"/>
        <v>-1.9816622301094353E-2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10</v>
      </c>
      <c r="D354" s="9">
        <v>84</v>
      </c>
      <c r="E354" s="10">
        <f t="shared" si="44"/>
        <v>2.9577048210588583E-3</v>
      </c>
      <c r="F354" s="10">
        <f t="shared" si="45"/>
        <v>3.005366726296959E-2</v>
      </c>
      <c r="G354" s="10">
        <f t="shared" si="47"/>
        <v>7.4</v>
      </c>
      <c r="H354" s="17">
        <f t="shared" si="46"/>
        <v>2.1887015675835553E-2</v>
      </c>
    </row>
    <row r="355" spans="1:8" x14ac:dyDescent="0.2">
      <c r="A355" s="8"/>
      <c r="B355" s="24" t="s">
        <v>340</v>
      </c>
      <c r="C355" s="21">
        <v>0</v>
      </c>
      <c r="D355" s="9">
        <v>3</v>
      </c>
      <c r="E355" s="10" t="str">
        <f t="shared" si="44"/>
        <v/>
      </c>
      <c r="F355" s="10">
        <f t="shared" si="45"/>
        <v>1.0733452593917709E-3</v>
      </c>
      <c r="G355" s="10">
        <f t="shared" si="47"/>
        <v>1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5</v>
      </c>
      <c r="E356" s="19" t="str">
        <f t="shared" si="44"/>
        <v/>
      </c>
      <c r="F356" s="19">
        <f t="shared" si="45"/>
        <v>1.7889087656529517E-3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11649</v>
      </c>
      <c r="D362" s="36">
        <f>SUM(D363:D595)</f>
        <v>12086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3.7513949695252811E-2</v>
      </c>
      <c r="H362" s="37">
        <f t="shared" ref="H362:H425" si="50">+IF(OR(AND(E362=""),(G362="")),"",E362*G362)</f>
        <v>3.7513949695252811E-2</v>
      </c>
    </row>
    <row r="363" spans="1:8" x14ac:dyDescent="0.2">
      <c r="A363" s="8"/>
      <c r="B363" s="23" t="s">
        <v>342</v>
      </c>
      <c r="C363" s="41">
        <v>21</v>
      </c>
      <c r="D363" s="38">
        <v>39</v>
      </c>
      <c r="E363" s="39">
        <f t="shared" si="48"/>
        <v>1.8027298480556271E-3</v>
      </c>
      <c r="F363" s="39">
        <f t="shared" si="49"/>
        <v>3.2268740691709418E-3</v>
      </c>
      <c r="G363" s="39">
        <f t="shared" ref="G363:G426" si="51">+IF(AND(C363=0,D363=0)," ",IF(C363=0,1,IF(D363=0,-1,(D363-C363)/C363)))</f>
        <v>0.8571428571428571</v>
      </c>
      <c r="H363" s="40">
        <f t="shared" si="50"/>
        <v>1.5451970126191088E-3</v>
      </c>
    </row>
    <row r="364" spans="1:8" x14ac:dyDescent="0.2">
      <c r="A364" s="8"/>
      <c r="B364" s="24" t="s">
        <v>343</v>
      </c>
      <c r="C364" s="21">
        <v>13</v>
      </c>
      <c r="D364" s="9">
        <v>5</v>
      </c>
      <c r="E364" s="10">
        <f t="shared" si="48"/>
        <v>1.115975620224912E-3</v>
      </c>
      <c r="F364" s="10">
        <f t="shared" si="49"/>
        <v>4.1370180373986431E-4</v>
      </c>
      <c r="G364" s="10">
        <f t="shared" si="51"/>
        <v>-0.61538461538461542</v>
      </c>
      <c r="H364" s="17">
        <f t="shared" si="50"/>
        <v>-6.8675422783071505E-4</v>
      </c>
    </row>
    <row r="365" spans="1:8" x14ac:dyDescent="0.2">
      <c r="A365" s="8"/>
      <c r="B365" s="24" t="s">
        <v>344</v>
      </c>
      <c r="C365" s="21">
        <v>13</v>
      </c>
      <c r="D365" s="9">
        <v>5</v>
      </c>
      <c r="E365" s="10">
        <f t="shared" si="48"/>
        <v>1.115975620224912E-3</v>
      </c>
      <c r="F365" s="10">
        <f t="shared" si="49"/>
        <v>4.1370180373986431E-4</v>
      </c>
      <c r="G365" s="10">
        <f t="shared" si="51"/>
        <v>-0.61538461538461542</v>
      </c>
      <c r="H365" s="17">
        <f t="shared" si="50"/>
        <v>-6.8675422783071505E-4</v>
      </c>
    </row>
    <row r="366" spans="1:8" x14ac:dyDescent="0.2">
      <c r="A366" s="8"/>
      <c r="B366" s="24" t="s">
        <v>345</v>
      </c>
      <c r="C366" s="21">
        <v>0</v>
      </c>
      <c r="D366" s="9">
        <v>27</v>
      </c>
      <c r="E366" s="10" t="str">
        <f t="shared" si="48"/>
        <v/>
      </c>
      <c r="F366" s="10">
        <f t="shared" si="49"/>
        <v>2.2339897401952671E-3</v>
      </c>
      <c r="G366" s="10">
        <f t="shared" si="51"/>
        <v>1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121</v>
      </c>
      <c r="D368" s="9">
        <v>246</v>
      </c>
      <c r="E368" s="10">
        <f t="shared" si="48"/>
        <v>1.0387157695939566E-2</v>
      </c>
      <c r="F368" s="10">
        <f t="shared" si="49"/>
        <v>2.0354128744001325E-2</v>
      </c>
      <c r="G368" s="10">
        <f t="shared" si="51"/>
        <v>1.0330578512396693</v>
      </c>
      <c r="H368" s="17">
        <f t="shared" si="50"/>
        <v>1.0730534809854923E-2</v>
      </c>
    </row>
    <row r="369" spans="1:8" x14ac:dyDescent="0.2">
      <c r="A369" s="8"/>
      <c r="B369" s="24" t="s">
        <v>348</v>
      </c>
      <c r="C369" s="21">
        <v>4</v>
      </c>
      <c r="D369" s="9">
        <v>3</v>
      </c>
      <c r="E369" s="10">
        <f t="shared" si="48"/>
        <v>3.4337711391535752E-4</v>
      </c>
      <c r="F369" s="10">
        <f t="shared" si="49"/>
        <v>2.4822108224391857E-4</v>
      </c>
      <c r="G369" s="10">
        <f t="shared" si="51"/>
        <v>-0.25</v>
      </c>
      <c r="H369" s="17">
        <f t="shared" si="50"/>
        <v>-8.5844278478839381E-5</v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8.274036074797286E-5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32</v>
      </c>
      <c r="D371" s="9">
        <v>26</v>
      </c>
      <c r="E371" s="10">
        <f t="shared" si="48"/>
        <v>2.7470169113228602E-3</v>
      </c>
      <c r="F371" s="10">
        <f t="shared" si="49"/>
        <v>2.1512493794472944E-3</v>
      </c>
      <c r="G371" s="10">
        <f t="shared" si="51"/>
        <v>-0.1875</v>
      </c>
      <c r="H371" s="17">
        <f t="shared" si="50"/>
        <v>-5.1506567087303626E-4</v>
      </c>
    </row>
    <row r="372" spans="1:8" x14ac:dyDescent="0.2">
      <c r="A372" s="8"/>
      <c r="B372" s="24" t="s">
        <v>351</v>
      </c>
      <c r="C372" s="21">
        <v>7</v>
      </c>
      <c r="D372" s="9">
        <v>13</v>
      </c>
      <c r="E372" s="10">
        <f t="shared" si="48"/>
        <v>6.0090994935187571E-4</v>
      </c>
      <c r="F372" s="10">
        <f t="shared" si="49"/>
        <v>1.0756246897236472E-3</v>
      </c>
      <c r="G372" s="10">
        <f t="shared" si="51"/>
        <v>0.8571428571428571</v>
      </c>
      <c r="H372" s="17">
        <f t="shared" si="50"/>
        <v>5.1506567087303626E-4</v>
      </c>
    </row>
    <row r="373" spans="1:8" x14ac:dyDescent="0.2">
      <c r="A373" s="8"/>
      <c r="B373" s="24" t="s">
        <v>352</v>
      </c>
      <c r="C373" s="21">
        <v>1</v>
      </c>
      <c r="D373" s="9">
        <v>1</v>
      </c>
      <c r="E373" s="10">
        <f t="shared" si="48"/>
        <v>8.5844278478839381E-5</v>
      </c>
      <c r="F373" s="10">
        <f t="shared" si="49"/>
        <v>8.274036074797286E-5</v>
      </c>
      <c r="G373" s="10">
        <f t="shared" si="51"/>
        <v>0</v>
      </c>
      <c r="H373" s="17">
        <f t="shared" si="50"/>
        <v>0</v>
      </c>
    </row>
    <row r="374" spans="1:8" x14ac:dyDescent="0.2">
      <c r="A374" s="8"/>
      <c r="B374" s="24" t="s">
        <v>353</v>
      </c>
      <c r="C374" s="21">
        <v>84</v>
      </c>
      <c r="D374" s="9">
        <v>101</v>
      </c>
      <c r="E374" s="10">
        <f t="shared" si="48"/>
        <v>7.2109193922225085E-3</v>
      </c>
      <c r="F374" s="10">
        <f t="shared" si="49"/>
        <v>8.3567764355452594E-3</v>
      </c>
      <c r="G374" s="10">
        <f t="shared" si="51"/>
        <v>0.20238095238095238</v>
      </c>
      <c r="H374" s="17">
        <f t="shared" si="50"/>
        <v>1.4593527341402695E-3</v>
      </c>
    </row>
    <row r="375" spans="1:8" x14ac:dyDescent="0.2">
      <c r="A375" s="8"/>
      <c r="B375" s="24" t="s">
        <v>354</v>
      </c>
      <c r="C375" s="21">
        <v>15</v>
      </c>
      <c r="D375" s="9">
        <v>28</v>
      </c>
      <c r="E375" s="10">
        <f t="shared" si="48"/>
        <v>1.2876641771825909E-3</v>
      </c>
      <c r="F375" s="10">
        <f t="shared" si="49"/>
        <v>2.3167301009432402E-3</v>
      </c>
      <c r="G375" s="10">
        <f t="shared" si="51"/>
        <v>0.8666666666666667</v>
      </c>
      <c r="H375" s="17">
        <f t="shared" si="50"/>
        <v>1.1159756202249122E-3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34</v>
      </c>
      <c r="D377" s="9">
        <v>159</v>
      </c>
      <c r="E377" s="10">
        <f t="shared" si="48"/>
        <v>2.9187054682805391E-3</v>
      </c>
      <c r="F377" s="10">
        <f t="shared" si="49"/>
        <v>1.3155717358927685E-2</v>
      </c>
      <c r="G377" s="10">
        <f t="shared" si="51"/>
        <v>3.6764705882352939</v>
      </c>
      <c r="H377" s="17">
        <f t="shared" si="50"/>
        <v>1.0730534809854923E-2</v>
      </c>
    </row>
    <row r="378" spans="1:8" x14ac:dyDescent="0.2">
      <c r="A378" s="8"/>
      <c r="B378" s="24" t="s">
        <v>357</v>
      </c>
      <c r="C378" s="21">
        <v>10</v>
      </c>
      <c r="D378" s="9">
        <v>46</v>
      </c>
      <c r="E378" s="10">
        <f t="shared" si="48"/>
        <v>8.5844278478839383E-4</v>
      </c>
      <c r="F378" s="10">
        <f t="shared" si="49"/>
        <v>3.8060565944067516E-3</v>
      </c>
      <c r="G378" s="10">
        <f t="shared" si="51"/>
        <v>3.6</v>
      </c>
      <c r="H378" s="17">
        <f t="shared" si="50"/>
        <v>3.090394025238218E-3</v>
      </c>
    </row>
    <row r="379" spans="1:8" x14ac:dyDescent="0.2">
      <c r="A379" s="8"/>
      <c r="B379" s="24" t="s">
        <v>358</v>
      </c>
      <c r="C379" s="21">
        <v>8</v>
      </c>
      <c r="D379" s="9">
        <v>12</v>
      </c>
      <c r="E379" s="10">
        <f t="shared" si="48"/>
        <v>6.8675422783071505E-4</v>
      </c>
      <c r="F379" s="10">
        <f t="shared" si="49"/>
        <v>9.9288432897567426E-4</v>
      </c>
      <c r="G379" s="10">
        <f t="shared" si="51"/>
        <v>0.5</v>
      </c>
      <c r="H379" s="17">
        <f t="shared" si="50"/>
        <v>3.4337711391535752E-4</v>
      </c>
    </row>
    <row r="380" spans="1:8" x14ac:dyDescent="0.2">
      <c r="A380" s="8"/>
      <c r="B380" s="24" t="s">
        <v>359</v>
      </c>
      <c r="C380" s="21">
        <v>0</v>
      </c>
      <c r="D380" s="9">
        <v>6</v>
      </c>
      <c r="E380" s="10" t="str">
        <f t="shared" si="48"/>
        <v/>
      </c>
      <c r="F380" s="10">
        <f t="shared" si="49"/>
        <v>4.9644216448783713E-4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2827</v>
      </c>
      <c r="D382" s="9">
        <v>1527</v>
      </c>
      <c r="E382" s="10">
        <f t="shared" si="48"/>
        <v>0.24268177525967893</v>
      </c>
      <c r="F382" s="10">
        <f t="shared" si="49"/>
        <v>0.12634453086215455</v>
      </c>
      <c r="G382" s="10">
        <f t="shared" si="51"/>
        <v>-0.45985143261407851</v>
      </c>
      <c r="H382" s="17">
        <f t="shared" si="50"/>
        <v>-0.11159756202249119</v>
      </c>
    </row>
    <row r="383" spans="1:8" x14ac:dyDescent="0.2">
      <c r="A383" s="8"/>
      <c r="B383" s="24" t="s">
        <v>362</v>
      </c>
      <c r="C383" s="21">
        <v>9</v>
      </c>
      <c r="D383" s="9">
        <v>35</v>
      </c>
      <c r="E383" s="10">
        <f t="shared" si="48"/>
        <v>7.7259850630955449E-4</v>
      </c>
      <c r="F383" s="10">
        <f t="shared" si="49"/>
        <v>2.8959126261790501E-3</v>
      </c>
      <c r="G383" s="10">
        <f t="shared" si="51"/>
        <v>2.8888888888888888</v>
      </c>
      <c r="H383" s="17">
        <f t="shared" si="50"/>
        <v>2.2319512404498239E-3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70</v>
      </c>
      <c r="D385" s="9">
        <v>22</v>
      </c>
      <c r="E385" s="10">
        <f t="shared" si="48"/>
        <v>6.0090994935187566E-3</v>
      </c>
      <c r="F385" s="10">
        <f t="shared" si="49"/>
        <v>1.8202879364554029E-3</v>
      </c>
      <c r="G385" s="10">
        <f t="shared" si="51"/>
        <v>-0.68571428571428572</v>
      </c>
      <c r="H385" s="17">
        <f t="shared" si="50"/>
        <v>-4.1205253669842901E-3</v>
      </c>
    </row>
    <row r="386" spans="1:8" x14ac:dyDescent="0.2">
      <c r="A386" s="8"/>
      <c r="B386" s="24" t="s">
        <v>365</v>
      </c>
      <c r="C386" s="21">
        <v>450</v>
      </c>
      <c r="D386" s="9">
        <v>580</v>
      </c>
      <c r="E386" s="10">
        <f t="shared" si="48"/>
        <v>3.8629925315477723E-2</v>
      </c>
      <c r="F386" s="10">
        <f t="shared" si="49"/>
        <v>4.7989409233824262E-2</v>
      </c>
      <c r="G386" s="10">
        <f t="shared" si="51"/>
        <v>0.28888888888888886</v>
      </c>
      <c r="H386" s="17">
        <f t="shared" si="50"/>
        <v>1.1159756202249118E-2</v>
      </c>
    </row>
    <row r="387" spans="1:8" x14ac:dyDescent="0.2">
      <c r="A387" s="8"/>
      <c r="B387" s="24" t="s">
        <v>366</v>
      </c>
      <c r="C387" s="21">
        <v>29</v>
      </c>
      <c r="D387" s="9">
        <v>57</v>
      </c>
      <c r="E387" s="10">
        <f t="shared" si="48"/>
        <v>2.4894840758863421E-3</v>
      </c>
      <c r="F387" s="10">
        <f t="shared" si="49"/>
        <v>4.7162005626344532E-3</v>
      </c>
      <c r="G387" s="10">
        <f t="shared" si="51"/>
        <v>0.96551724137931039</v>
      </c>
      <c r="H387" s="17">
        <f t="shared" si="50"/>
        <v>2.4036397974075028E-3</v>
      </c>
    </row>
    <row r="388" spans="1:8" x14ac:dyDescent="0.2">
      <c r="A388" s="8"/>
      <c r="B388" s="24" t="s">
        <v>367</v>
      </c>
      <c r="C388" s="21">
        <v>10</v>
      </c>
      <c r="D388" s="9">
        <v>8</v>
      </c>
      <c r="E388" s="10">
        <f t="shared" si="48"/>
        <v>8.5844278478839383E-4</v>
      </c>
      <c r="F388" s="10">
        <f t="shared" si="49"/>
        <v>6.6192288598378288E-4</v>
      </c>
      <c r="G388" s="10">
        <f t="shared" si="51"/>
        <v>-0.2</v>
      </c>
      <c r="H388" s="17">
        <f t="shared" si="50"/>
        <v>-1.7168855695767879E-4</v>
      </c>
    </row>
    <row r="389" spans="1:8" x14ac:dyDescent="0.2">
      <c r="A389" s="8"/>
      <c r="B389" s="24" t="s">
        <v>368</v>
      </c>
      <c r="C389" s="21">
        <v>21</v>
      </c>
      <c r="D389" s="9">
        <v>8</v>
      </c>
      <c r="E389" s="10">
        <f t="shared" si="48"/>
        <v>1.8027298480556271E-3</v>
      </c>
      <c r="F389" s="10">
        <f t="shared" si="49"/>
        <v>6.6192288598378288E-4</v>
      </c>
      <c r="G389" s="10">
        <f t="shared" si="51"/>
        <v>-0.61904761904761907</v>
      </c>
      <c r="H389" s="17">
        <f t="shared" si="50"/>
        <v>-1.115975620224912E-3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1</v>
      </c>
      <c r="E391" s="10" t="str">
        <f t="shared" si="48"/>
        <v/>
      </c>
      <c r="F391" s="10">
        <f t="shared" si="49"/>
        <v>8.274036074797286E-5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6</v>
      </c>
      <c r="D392" s="9">
        <v>20</v>
      </c>
      <c r="E392" s="10">
        <f t="shared" si="48"/>
        <v>5.1506567087303637E-4</v>
      </c>
      <c r="F392" s="10">
        <f t="shared" si="49"/>
        <v>1.6548072149594572E-3</v>
      </c>
      <c r="G392" s="10">
        <f t="shared" si="51"/>
        <v>2.3333333333333335</v>
      </c>
      <c r="H392" s="17">
        <f t="shared" si="50"/>
        <v>1.2018198987037516E-3</v>
      </c>
    </row>
    <row r="393" spans="1:8" x14ac:dyDescent="0.2">
      <c r="A393" s="8"/>
      <c r="B393" s="24" t="s">
        <v>372</v>
      </c>
      <c r="C393" s="21">
        <v>13</v>
      </c>
      <c r="D393" s="9">
        <v>22</v>
      </c>
      <c r="E393" s="10">
        <f t="shared" si="48"/>
        <v>1.115975620224912E-3</v>
      </c>
      <c r="F393" s="10">
        <f t="shared" si="49"/>
        <v>1.8202879364554029E-3</v>
      </c>
      <c r="G393" s="10">
        <f t="shared" si="51"/>
        <v>0.69230769230769229</v>
      </c>
      <c r="H393" s="17">
        <f t="shared" si="50"/>
        <v>7.7259850630955439E-4</v>
      </c>
    </row>
    <row r="394" spans="1:8" x14ac:dyDescent="0.2">
      <c r="A394" s="8"/>
      <c r="B394" s="24" t="s">
        <v>373</v>
      </c>
      <c r="C394" s="21">
        <v>73</v>
      </c>
      <c r="D394" s="9">
        <v>68</v>
      </c>
      <c r="E394" s="10">
        <f t="shared" si="48"/>
        <v>6.2666323289552748E-3</v>
      </c>
      <c r="F394" s="10">
        <f t="shared" si="49"/>
        <v>5.6263445308621547E-3</v>
      </c>
      <c r="G394" s="10">
        <f t="shared" si="51"/>
        <v>-6.8493150684931503E-2</v>
      </c>
      <c r="H394" s="17">
        <f t="shared" si="50"/>
        <v>-4.2922139239419686E-4</v>
      </c>
    </row>
    <row r="395" spans="1:8" ht="25.5" x14ac:dyDescent="0.2">
      <c r="A395" s="8"/>
      <c r="B395" s="24" t="s">
        <v>374</v>
      </c>
      <c r="C395" s="21">
        <v>18</v>
      </c>
      <c r="D395" s="9">
        <v>15</v>
      </c>
      <c r="E395" s="10">
        <f t="shared" si="48"/>
        <v>1.545197012619109E-3</v>
      </c>
      <c r="F395" s="10">
        <f t="shared" si="49"/>
        <v>1.2411054112195928E-3</v>
      </c>
      <c r="G395" s="10">
        <f t="shared" si="51"/>
        <v>-0.16666666666666666</v>
      </c>
      <c r="H395" s="17">
        <f t="shared" si="50"/>
        <v>-2.5753283543651813E-4</v>
      </c>
    </row>
    <row r="396" spans="1:8" ht="25.5" x14ac:dyDescent="0.2">
      <c r="A396" s="8"/>
      <c r="B396" s="24" t="s">
        <v>375</v>
      </c>
      <c r="C396" s="21">
        <v>24</v>
      </c>
      <c r="D396" s="9">
        <v>13</v>
      </c>
      <c r="E396" s="10">
        <f t="shared" si="48"/>
        <v>2.0602626834921455E-3</v>
      </c>
      <c r="F396" s="10">
        <f t="shared" si="49"/>
        <v>1.0756246897236472E-3</v>
      </c>
      <c r="G396" s="10">
        <f t="shared" si="51"/>
        <v>-0.45833333333333331</v>
      </c>
      <c r="H396" s="17">
        <f t="shared" si="50"/>
        <v>-9.4428706326723328E-4</v>
      </c>
    </row>
    <row r="397" spans="1:8" x14ac:dyDescent="0.2">
      <c r="A397" s="8"/>
      <c r="B397" s="24" t="s">
        <v>376</v>
      </c>
      <c r="C397" s="21">
        <v>109</v>
      </c>
      <c r="D397" s="9">
        <v>189</v>
      </c>
      <c r="E397" s="10">
        <f t="shared" si="48"/>
        <v>9.3570263541934932E-3</v>
      </c>
      <c r="F397" s="10">
        <f t="shared" si="49"/>
        <v>1.5637928181366872E-2</v>
      </c>
      <c r="G397" s="10">
        <f t="shared" si="51"/>
        <v>0.73394495412844041</v>
      </c>
      <c r="H397" s="17">
        <f t="shared" si="50"/>
        <v>6.8675422783071515E-3</v>
      </c>
    </row>
    <row r="398" spans="1:8" x14ac:dyDescent="0.2">
      <c r="A398" s="8"/>
      <c r="B398" s="24" t="s">
        <v>377</v>
      </c>
      <c r="C398" s="21">
        <v>4</v>
      </c>
      <c r="D398" s="9">
        <v>12</v>
      </c>
      <c r="E398" s="10">
        <f t="shared" si="48"/>
        <v>3.4337711391535752E-4</v>
      </c>
      <c r="F398" s="10">
        <f t="shared" si="49"/>
        <v>9.9288432897567426E-4</v>
      </c>
      <c r="G398" s="10">
        <f t="shared" si="51"/>
        <v>2</v>
      </c>
      <c r="H398" s="17">
        <f t="shared" si="50"/>
        <v>6.8675422783071505E-4</v>
      </c>
    </row>
    <row r="399" spans="1:8" x14ac:dyDescent="0.2">
      <c r="A399" s="8"/>
      <c r="B399" s="24" t="s">
        <v>378</v>
      </c>
      <c r="C399" s="21">
        <v>98</v>
      </c>
      <c r="D399" s="9">
        <v>1</v>
      </c>
      <c r="E399" s="10">
        <f t="shared" si="48"/>
        <v>8.4127392909262595E-3</v>
      </c>
      <c r="F399" s="10">
        <f t="shared" si="49"/>
        <v>8.274036074797286E-5</v>
      </c>
      <c r="G399" s="10">
        <f t="shared" si="51"/>
        <v>-0.98979591836734693</v>
      </c>
      <c r="H399" s="17">
        <f t="shared" si="50"/>
        <v>-8.3268950124474207E-3</v>
      </c>
    </row>
    <row r="400" spans="1:8" x14ac:dyDescent="0.2">
      <c r="A400" s="8"/>
      <c r="B400" s="24" t="s">
        <v>379</v>
      </c>
      <c r="C400" s="21">
        <v>7</v>
      </c>
      <c r="D400" s="9">
        <v>57</v>
      </c>
      <c r="E400" s="10">
        <f t="shared" si="48"/>
        <v>6.0090994935187571E-4</v>
      </c>
      <c r="F400" s="10">
        <f t="shared" si="49"/>
        <v>4.7162005626344532E-3</v>
      </c>
      <c r="G400" s="10">
        <f t="shared" si="51"/>
        <v>7.1428571428571432</v>
      </c>
      <c r="H400" s="17">
        <f t="shared" si="50"/>
        <v>4.2922139239419694E-3</v>
      </c>
    </row>
    <row r="401" spans="1:8" x14ac:dyDescent="0.2">
      <c r="A401" s="8"/>
      <c r="B401" s="24" t="s">
        <v>380</v>
      </c>
      <c r="C401" s="21">
        <v>97</v>
      </c>
      <c r="D401" s="9">
        <v>91</v>
      </c>
      <c r="E401" s="10">
        <f t="shared" si="48"/>
        <v>8.3268950124474207E-3</v>
      </c>
      <c r="F401" s="10">
        <f t="shared" si="49"/>
        <v>7.5293728280655305E-3</v>
      </c>
      <c r="G401" s="10">
        <f t="shared" si="51"/>
        <v>-6.1855670103092786E-2</v>
      </c>
      <c r="H401" s="17">
        <f t="shared" si="50"/>
        <v>-5.1506567087303637E-4</v>
      </c>
    </row>
    <row r="402" spans="1:8" x14ac:dyDescent="0.2">
      <c r="A402" s="8"/>
      <c r="B402" s="24" t="s">
        <v>381</v>
      </c>
      <c r="C402" s="21">
        <v>2</v>
      </c>
      <c r="D402" s="9">
        <v>0</v>
      </c>
      <c r="E402" s="10">
        <f t="shared" si="48"/>
        <v>1.7168855695767876E-4</v>
      </c>
      <c r="F402" s="10" t="str">
        <f t="shared" si="49"/>
        <v/>
      </c>
      <c r="G402" s="10">
        <f t="shared" si="51"/>
        <v>-1</v>
      </c>
      <c r="H402" s="17">
        <f t="shared" si="50"/>
        <v>-1.7168855695767876E-4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56</v>
      </c>
      <c r="E404" s="10" t="str">
        <f t="shared" si="48"/>
        <v/>
      </c>
      <c r="F404" s="10">
        <f t="shared" si="49"/>
        <v>4.6334602018864805E-3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38</v>
      </c>
      <c r="E405" s="10" t="str">
        <f t="shared" si="48"/>
        <v/>
      </c>
      <c r="F405" s="10">
        <f t="shared" si="49"/>
        <v>3.1441337084229686E-3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4</v>
      </c>
      <c r="E407" s="10" t="str">
        <f t="shared" si="48"/>
        <v/>
      </c>
      <c r="F407" s="10">
        <f t="shared" si="49"/>
        <v>3.3096144299189144E-4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978</v>
      </c>
      <c r="D410" s="9">
        <v>544</v>
      </c>
      <c r="E410" s="10">
        <f t="shared" si="48"/>
        <v>8.3955704352304913E-2</v>
      </c>
      <c r="F410" s="10">
        <f t="shared" si="49"/>
        <v>4.5010756246897238E-2</v>
      </c>
      <c r="G410" s="10">
        <f t="shared" si="51"/>
        <v>-0.44376278118609408</v>
      </c>
      <c r="H410" s="17">
        <f t="shared" si="50"/>
        <v>-3.7256416859816295E-2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50</v>
      </c>
      <c r="D413" s="9">
        <v>83</v>
      </c>
      <c r="E413" s="10">
        <f t="shared" si="48"/>
        <v>4.2922139239419694E-3</v>
      </c>
      <c r="F413" s="10">
        <f t="shared" si="49"/>
        <v>6.8674499420817471E-3</v>
      </c>
      <c r="G413" s="10">
        <f t="shared" si="51"/>
        <v>0.66</v>
      </c>
      <c r="H413" s="17">
        <f t="shared" si="50"/>
        <v>2.8328611898016999E-3</v>
      </c>
    </row>
    <row r="414" spans="1:8" x14ac:dyDescent="0.2">
      <c r="A414" s="8"/>
      <c r="B414" s="24" t="s">
        <v>393</v>
      </c>
      <c r="C414" s="21">
        <v>1063</v>
      </c>
      <c r="D414" s="9">
        <v>1251</v>
      </c>
      <c r="E414" s="10">
        <f t="shared" si="48"/>
        <v>9.1252468023006267E-2</v>
      </c>
      <c r="F414" s="10">
        <f t="shared" si="49"/>
        <v>0.10350819129571405</v>
      </c>
      <c r="G414" s="10">
        <f t="shared" si="51"/>
        <v>0.17685794920037629</v>
      </c>
      <c r="H414" s="17">
        <f t="shared" si="50"/>
        <v>1.6138724354021805E-2</v>
      </c>
    </row>
    <row r="415" spans="1:8" x14ac:dyDescent="0.2">
      <c r="A415" s="8"/>
      <c r="B415" s="24" t="s">
        <v>394</v>
      </c>
      <c r="C415" s="21">
        <v>83</v>
      </c>
      <c r="D415" s="9">
        <v>73</v>
      </c>
      <c r="E415" s="10">
        <f t="shared" si="48"/>
        <v>7.1250751137436688E-3</v>
      </c>
      <c r="F415" s="10">
        <f t="shared" si="49"/>
        <v>6.0400463346020191E-3</v>
      </c>
      <c r="G415" s="10">
        <f t="shared" si="51"/>
        <v>-0.12048192771084337</v>
      </c>
      <c r="H415" s="17">
        <f t="shared" si="50"/>
        <v>-8.5844278478839383E-4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1</v>
      </c>
      <c r="D417" s="9">
        <v>1</v>
      </c>
      <c r="E417" s="10">
        <f t="shared" si="48"/>
        <v>8.5844278478839381E-5</v>
      </c>
      <c r="F417" s="10">
        <f t="shared" si="49"/>
        <v>8.274036074797286E-5</v>
      </c>
      <c r="G417" s="10">
        <f t="shared" si="51"/>
        <v>0</v>
      </c>
      <c r="H417" s="17">
        <f t="shared" si="50"/>
        <v>0</v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3</v>
      </c>
      <c r="D419" s="9">
        <v>6</v>
      </c>
      <c r="E419" s="10">
        <f t="shared" si="48"/>
        <v>2.5753283543651818E-4</v>
      </c>
      <c r="F419" s="10">
        <f t="shared" si="49"/>
        <v>4.9644216448783713E-4</v>
      </c>
      <c r="G419" s="10">
        <f t="shared" si="51"/>
        <v>1</v>
      </c>
      <c r="H419" s="17">
        <f t="shared" si="50"/>
        <v>2.5753283543651818E-4</v>
      </c>
    </row>
    <row r="420" spans="1:8" x14ac:dyDescent="0.2">
      <c r="A420" s="8"/>
      <c r="B420" s="24" t="s">
        <v>399</v>
      </c>
      <c r="C420" s="21">
        <v>5</v>
      </c>
      <c r="D420" s="9">
        <v>4</v>
      </c>
      <c r="E420" s="10">
        <f t="shared" si="48"/>
        <v>4.2922139239419692E-4</v>
      </c>
      <c r="F420" s="10">
        <f t="shared" si="49"/>
        <v>3.3096144299189144E-4</v>
      </c>
      <c r="G420" s="10">
        <f t="shared" si="51"/>
        <v>-0.2</v>
      </c>
      <c r="H420" s="17">
        <f t="shared" si="50"/>
        <v>-8.5844278478839394E-5</v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8.274036074797286E-5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110</v>
      </c>
      <c r="D424" s="9">
        <v>142</v>
      </c>
      <c r="E424" s="10">
        <f t="shared" si="48"/>
        <v>9.442870632672332E-3</v>
      </c>
      <c r="F424" s="10">
        <f t="shared" si="49"/>
        <v>1.1749131226212146E-2</v>
      </c>
      <c r="G424" s="10">
        <f t="shared" si="51"/>
        <v>0.29090909090909089</v>
      </c>
      <c r="H424" s="17">
        <f t="shared" si="50"/>
        <v>2.7470169113228602E-3</v>
      </c>
    </row>
    <row r="425" spans="1:8" x14ac:dyDescent="0.2">
      <c r="A425" s="8"/>
      <c r="B425" s="24" t="s">
        <v>404</v>
      </c>
      <c r="C425" s="21">
        <v>60</v>
      </c>
      <c r="D425" s="9">
        <v>86</v>
      </c>
      <c r="E425" s="10">
        <f t="shared" si="48"/>
        <v>5.1506567087303634E-3</v>
      </c>
      <c r="F425" s="10">
        <f t="shared" si="49"/>
        <v>7.1156710243256661E-3</v>
      </c>
      <c r="G425" s="10">
        <f t="shared" si="51"/>
        <v>0.43333333333333335</v>
      </c>
      <c r="H425" s="17">
        <f t="shared" si="50"/>
        <v>2.2319512404498244E-3</v>
      </c>
    </row>
    <row r="426" spans="1:8" x14ac:dyDescent="0.2">
      <c r="A426" s="8"/>
      <c r="B426" s="24" t="s">
        <v>405</v>
      </c>
      <c r="C426" s="21">
        <v>53</v>
      </c>
      <c r="D426" s="9">
        <v>111</v>
      </c>
      <c r="E426" s="10">
        <f t="shared" ref="E426:E489" si="52">+IF(C426=0,"",C426/C$362)</f>
        <v>4.5497467593784875E-3</v>
      </c>
      <c r="F426" s="10">
        <f t="shared" ref="F426:F489" si="53">+IF(D426=0,"",D426/D$362)</f>
        <v>9.1841800430249882E-3</v>
      </c>
      <c r="G426" s="10">
        <f t="shared" si="51"/>
        <v>1.0943396226415094</v>
      </c>
      <c r="H426" s="17">
        <f t="shared" ref="H426:H489" si="54">+IF(OR(AND(E426=""),(G426="")),"",E426*G426)</f>
        <v>4.9789681517726841E-3</v>
      </c>
    </row>
    <row r="427" spans="1:8" x14ac:dyDescent="0.2">
      <c r="A427" s="8"/>
      <c r="B427" s="24" t="s">
        <v>406</v>
      </c>
      <c r="C427" s="21">
        <v>20</v>
      </c>
      <c r="D427" s="9">
        <v>22</v>
      </c>
      <c r="E427" s="10">
        <f t="shared" si="52"/>
        <v>1.7168855695767877E-3</v>
      </c>
      <c r="F427" s="10">
        <f t="shared" si="53"/>
        <v>1.8202879364554029E-3</v>
      </c>
      <c r="G427" s="10">
        <f t="shared" ref="G427:G490" si="55">+IF(AND(C427=0,D427=0)," ",IF(C427=0,1,IF(D427=0,-1,(D427-C427)/C427)))</f>
        <v>0.1</v>
      </c>
      <c r="H427" s="17">
        <f t="shared" si="54"/>
        <v>1.7168855695767879E-4</v>
      </c>
    </row>
    <row r="428" spans="1:8" x14ac:dyDescent="0.2">
      <c r="A428" s="8"/>
      <c r="B428" s="24" t="s">
        <v>407</v>
      </c>
      <c r="C428" s="21">
        <v>63</v>
      </c>
      <c r="D428" s="9">
        <v>1268</v>
      </c>
      <c r="E428" s="10">
        <f t="shared" si="52"/>
        <v>5.4081895441668816E-3</v>
      </c>
      <c r="F428" s="10">
        <f t="shared" si="53"/>
        <v>0.10491477742842958</v>
      </c>
      <c r="G428" s="10">
        <f t="shared" si="55"/>
        <v>19.126984126984127</v>
      </c>
      <c r="H428" s="17">
        <f t="shared" si="54"/>
        <v>0.10344235556700146</v>
      </c>
    </row>
    <row r="429" spans="1:8" x14ac:dyDescent="0.2">
      <c r="A429" s="8"/>
      <c r="B429" s="24" t="s">
        <v>408</v>
      </c>
      <c r="C429" s="21">
        <v>17</v>
      </c>
      <c r="D429" s="9">
        <v>23</v>
      </c>
      <c r="E429" s="10">
        <f t="shared" si="52"/>
        <v>1.4593527341402695E-3</v>
      </c>
      <c r="F429" s="10">
        <f t="shared" si="53"/>
        <v>1.9030282972033758E-3</v>
      </c>
      <c r="G429" s="10">
        <f t="shared" si="55"/>
        <v>0.35294117647058826</v>
      </c>
      <c r="H429" s="17">
        <f t="shared" si="54"/>
        <v>5.1506567087303637E-4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2</v>
      </c>
      <c r="E433" s="10" t="str">
        <f t="shared" si="52"/>
        <v/>
      </c>
      <c r="F433" s="10">
        <f t="shared" si="53"/>
        <v>1.6548072149594572E-4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2</v>
      </c>
      <c r="D434" s="9">
        <v>0</v>
      </c>
      <c r="E434" s="10">
        <f t="shared" si="52"/>
        <v>1.7168855695767876E-4</v>
      </c>
      <c r="F434" s="10" t="str">
        <f t="shared" si="53"/>
        <v/>
      </c>
      <c r="G434" s="10">
        <f t="shared" si="55"/>
        <v>-1</v>
      </c>
      <c r="H434" s="17">
        <f t="shared" si="54"/>
        <v>-1.7168855695767876E-4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2</v>
      </c>
      <c r="D436" s="9">
        <v>0</v>
      </c>
      <c r="E436" s="10">
        <f t="shared" si="52"/>
        <v>1.7168855695767876E-4</v>
      </c>
      <c r="F436" s="10" t="str">
        <f t="shared" si="53"/>
        <v/>
      </c>
      <c r="G436" s="10">
        <f t="shared" si="55"/>
        <v>-1</v>
      </c>
      <c r="H436" s="17">
        <f t="shared" si="54"/>
        <v>-1.7168855695767876E-4</v>
      </c>
    </row>
    <row r="437" spans="1:8" x14ac:dyDescent="0.2">
      <c r="A437" s="8"/>
      <c r="B437" s="24" t="s">
        <v>416</v>
      </c>
      <c r="C437" s="21">
        <v>185</v>
      </c>
      <c r="D437" s="9">
        <v>244</v>
      </c>
      <c r="E437" s="10">
        <f t="shared" si="52"/>
        <v>1.5881191518585285E-2</v>
      </c>
      <c r="F437" s="10">
        <f t="shared" si="53"/>
        <v>2.018864802250538E-2</v>
      </c>
      <c r="G437" s="10">
        <f t="shared" si="55"/>
        <v>0.31891891891891894</v>
      </c>
      <c r="H437" s="17">
        <f t="shared" si="54"/>
        <v>5.0648124302515238E-3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1</v>
      </c>
      <c r="E439" s="10" t="str">
        <f t="shared" si="52"/>
        <v/>
      </c>
      <c r="F439" s="10">
        <f t="shared" si="53"/>
        <v>8.274036074797286E-5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4</v>
      </c>
      <c r="D441" s="9">
        <v>11</v>
      </c>
      <c r="E441" s="10">
        <f t="shared" si="52"/>
        <v>3.4337711391535752E-4</v>
      </c>
      <c r="F441" s="10">
        <f t="shared" si="53"/>
        <v>9.1014396822770144E-4</v>
      </c>
      <c r="G441" s="10">
        <f t="shared" si="55"/>
        <v>1.75</v>
      </c>
      <c r="H441" s="17">
        <f t="shared" si="54"/>
        <v>6.0090994935187571E-4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</v>
      </c>
      <c r="D445" s="9">
        <v>16</v>
      </c>
      <c r="E445" s="10">
        <f t="shared" si="52"/>
        <v>1.7168855695767876E-4</v>
      </c>
      <c r="F445" s="10">
        <f t="shared" si="53"/>
        <v>1.3238457719675658E-3</v>
      </c>
      <c r="G445" s="10">
        <f t="shared" si="55"/>
        <v>7</v>
      </c>
      <c r="H445" s="17">
        <f t="shared" si="54"/>
        <v>1.2018198987037514E-3</v>
      </c>
    </row>
    <row r="446" spans="1:8" x14ac:dyDescent="0.2">
      <c r="A446" s="8"/>
      <c r="B446" s="24" t="s">
        <v>425</v>
      </c>
      <c r="C446" s="21">
        <v>2</v>
      </c>
      <c r="D446" s="9">
        <v>2</v>
      </c>
      <c r="E446" s="10">
        <f t="shared" si="52"/>
        <v>1.7168855695767876E-4</v>
      </c>
      <c r="F446" s="10">
        <f t="shared" si="53"/>
        <v>1.6548072149594572E-4</v>
      </c>
      <c r="G446" s="10">
        <f t="shared" si="55"/>
        <v>0</v>
      </c>
      <c r="H446" s="17">
        <f t="shared" si="54"/>
        <v>0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1</v>
      </c>
      <c r="E448" s="10" t="str">
        <f t="shared" si="52"/>
        <v/>
      </c>
      <c r="F448" s="10">
        <f t="shared" si="53"/>
        <v>8.274036074797286E-5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1</v>
      </c>
      <c r="E449" s="10" t="str">
        <f t="shared" si="52"/>
        <v/>
      </c>
      <c r="F449" s="10">
        <f t="shared" si="53"/>
        <v>8.274036074797286E-5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1</v>
      </c>
      <c r="E450" s="10" t="str">
        <f t="shared" si="52"/>
        <v/>
      </c>
      <c r="F450" s="10">
        <f t="shared" si="53"/>
        <v>8.274036074797286E-5</v>
      </c>
      <c r="G450" s="10">
        <f t="shared" si="55"/>
        <v>1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205</v>
      </c>
      <c r="D451" s="9">
        <v>91</v>
      </c>
      <c r="E451" s="10">
        <f t="shared" si="52"/>
        <v>1.7598077088162075E-2</v>
      </c>
      <c r="F451" s="10">
        <f t="shared" si="53"/>
        <v>7.5293728280655305E-3</v>
      </c>
      <c r="G451" s="10">
        <f t="shared" si="55"/>
        <v>-0.55609756097560981</v>
      </c>
      <c r="H451" s="17">
        <f t="shared" si="54"/>
        <v>-9.7862477465876906E-3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21</v>
      </c>
      <c r="D453" s="9">
        <v>7</v>
      </c>
      <c r="E453" s="10">
        <f t="shared" si="52"/>
        <v>1.8027298480556271E-3</v>
      </c>
      <c r="F453" s="10">
        <f t="shared" si="53"/>
        <v>5.7918252523581006E-4</v>
      </c>
      <c r="G453" s="10">
        <f t="shared" si="55"/>
        <v>-0.66666666666666663</v>
      </c>
      <c r="H453" s="17">
        <f t="shared" si="54"/>
        <v>-1.2018198987037514E-3</v>
      </c>
    </row>
    <row r="454" spans="1:8" ht="25.5" x14ac:dyDescent="0.2">
      <c r="A454" s="8"/>
      <c r="B454" s="24" t="s">
        <v>433</v>
      </c>
      <c r="C454" s="21">
        <v>0</v>
      </c>
      <c r="D454" s="9">
        <v>2</v>
      </c>
      <c r="E454" s="10" t="str">
        <f t="shared" si="52"/>
        <v/>
      </c>
      <c r="F454" s="10">
        <f t="shared" si="53"/>
        <v>1.6548072149594572E-4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1</v>
      </c>
      <c r="E455" s="10">
        <f t="shared" si="52"/>
        <v>8.5844278478839381E-5</v>
      </c>
      <c r="F455" s="10">
        <f t="shared" si="53"/>
        <v>8.274036074797286E-5</v>
      </c>
      <c r="G455" s="10">
        <f t="shared" si="55"/>
        <v>0</v>
      </c>
      <c r="H455" s="17">
        <f t="shared" si="54"/>
        <v>0</v>
      </c>
    </row>
    <row r="456" spans="1:8" x14ac:dyDescent="0.2">
      <c r="A456" s="8"/>
      <c r="B456" s="24" t="s">
        <v>435</v>
      </c>
      <c r="C456" s="21">
        <v>1</v>
      </c>
      <c r="D456" s="9">
        <v>0</v>
      </c>
      <c r="E456" s="10">
        <f t="shared" si="52"/>
        <v>8.5844278478839381E-5</v>
      </c>
      <c r="F456" s="10" t="str">
        <f t="shared" si="53"/>
        <v/>
      </c>
      <c r="G456" s="10">
        <f t="shared" si="55"/>
        <v>-1</v>
      </c>
      <c r="H456" s="17">
        <f t="shared" si="54"/>
        <v>-8.5844278478839381E-5</v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163</v>
      </c>
      <c r="D458" s="9">
        <v>48</v>
      </c>
      <c r="E458" s="10">
        <f t="shared" si="52"/>
        <v>1.3992617392050819E-2</v>
      </c>
      <c r="F458" s="10">
        <f t="shared" si="53"/>
        <v>3.971537315902697E-3</v>
      </c>
      <c r="G458" s="10">
        <f t="shared" si="55"/>
        <v>-0.70552147239263807</v>
      </c>
      <c r="H458" s="17">
        <f t="shared" si="54"/>
        <v>-9.8720920250665294E-3</v>
      </c>
    </row>
    <row r="459" spans="1:8" x14ac:dyDescent="0.2">
      <c r="A459" s="8"/>
      <c r="B459" s="24" t="s">
        <v>438</v>
      </c>
      <c r="C459" s="21">
        <v>14</v>
      </c>
      <c r="D459" s="9">
        <v>22</v>
      </c>
      <c r="E459" s="10">
        <f t="shared" si="52"/>
        <v>1.2018198987037514E-3</v>
      </c>
      <c r="F459" s="10">
        <f t="shared" si="53"/>
        <v>1.8202879364554029E-3</v>
      </c>
      <c r="G459" s="10">
        <f t="shared" si="55"/>
        <v>0.5714285714285714</v>
      </c>
      <c r="H459" s="17">
        <f t="shared" si="54"/>
        <v>6.8675422783071505E-4</v>
      </c>
    </row>
    <row r="460" spans="1:8" x14ac:dyDescent="0.2">
      <c r="A460" s="8"/>
      <c r="B460" s="24" t="s">
        <v>439</v>
      </c>
      <c r="C460" s="21">
        <v>5</v>
      </c>
      <c r="D460" s="9">
        <v>28</v>
      </c>
      <c r="E460" s="10">
        <f t="shared" si="52"/>
        <v>4.2922139239419692E-4</v>
      </c>
      <c r="F460" s="10">
        <f t="shared" si="53"/>
        <v>2.3167301009432402E-3</v>
      </c>
      <c r="G460" s="10">
        <f t="shared" si="55"/>
        <v>4.5999999999999996</v>
      </c>
      <c r="H460" s="17">
        <f t="shared" si="54"/>
        <v>1.9744184050133058E-3</v>
      </c>
    </row>
    <row r="461" spans="1:8" x14ac:dyDescent="0.2">
      <c r="A461" s="8"/>
      <c r="B461" s="24" t="s">
        <v>440</v>
      </c>
      <c r="C461" s="21">
        <v>201</v>
      </c>
      <c r="D461" s="9">
        <v>356</v>
      </c>
      <c r="E461" s="10">
        <f t="shared" si="52"/>
        <v>1.7254699974246716E-2</v>
      </c>
      <c r="F461" s="10">
        <f t="shared" si="53"/>
        <v>2.9455568426278337E-2</v>
      </c>
      <c r="G461" s="10">
        <f t="shared" si="55"/>
        <v>0.77114427860696522</v>
      </c>
      <c r="H461" s="17">
        <f t="shared" si="54"/>
        <v>1.3305863164220106E-2</v>
      </c>
    </row>
    <row r="462" spans="1:8" x14ac:dyDescent="0.2">
      <c r="A462" s="8"/>
      <c r="B462" s="24" t="s">
        <v>441</v>
      </c>
      <c r="C462" s="21">
        <v>96</v>
      </c>
      <c r="D462" s="9">
        <v>14</v>
      </c>
      <c r="E462" s="10">
        <f t="shared" si="52"/>
        <v>8.2410507339685819E-3</v>
      </c>
      <c r="F462" s="10">
        <f t="shared" si="53"/>
        <v>1.1583650504716201E-3</v>
      </c>
      <c r="G462" s="10">
        <f t="shared" si="55"/>
        <v>-0.85416666666666663</v>
      </c>
      <c r="H462" s="17">
        <f t="shared" si="54"/>
        <v>-7.03923083526483E-3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1</v>
      </c>
      <c r="E464" s="10" t="str">
        <f t="shared" si="52"/>
        <v/>
      </c>
      <c r="F464" s="10">
        <f t="shared" si="53"/>
        <v>8.274036074797286E-5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5</v>
      </c>
      <c r="D471" s="9">
        <v>1</v>
      </c>
      <c r="E471" s="10">
        <f t="shared" si="52"/>
        <v>4.2922139239419692E-4</v>
      </c>
      <c r="F471" s="10">
        <f t="shared" si="53"/>
        <v>8.274036074797286E-5</v>
      </c>
      <c r="G471" s="10">
        <f t="shared" si="55"/>
        <v>-0.8</v>
      </c>
      <c r="H471" s="17">
        <f t="shared" si="54"/>
        <v>-3.4337711391535758E-4</v>
      </c>
    </row>
    <row r="472" spans="1:8" x14ac:dyDescent="0.2">
      <c r="A472" s="8"/>
      <c r="B472" s="24" t="s">
        <v>451</v>
      </c>
      <c r="C472" s="21">
        <v>142</v>
      </c>
      <c r="D472" s="9">
        <v>121</v>
      </c>
      <c r="E472" s="10">
        <f t="shared" si="52"/>
        <v>1.2189887543995193E-2</v>
      </c>
      <c r="F472" s="10">
        <f t="shared" si="53"/>
        <v>1.0011583650504717E-2</v>
      </c>
      <c r="G472" s="10">
        <f t="shared" si="55"/>
        <v>-0.14788732394366197</v>
      </c>
      <c r="H472" s="17">
        <f t="shared" si="54"/>
        <v>-1.8027298480556271E-3</v>
      </c>
    </row>
    <row r="473" spans="1:8" x14ac:dyDescent="0.2">
      <c r="A473" s="8"/>
      <c r="B473" s="24" t="s">
        <v>452</v>
      </c>
      <c r="C473" s="21">
        <v>3</v>
      </c>
      <c r="D473" s="9">
        <v>6</v>
      </c>
      <c r="E473" s="10">
        <f t="shared" si="52"/>
        <v>2.5753283543651818E-4</v>
      </c>
      <c r="F473" s="10">
        <f t="shared" si="53"/>
        <v>4.9644216448783713E-4</v>
      </c>
      <c r="G473" s="10">
        <f t="shared" si="55"/>
        <v>1</v>
      </c>
      <c r="H473" s="17">
        <f t="shared" si="54"/>
        <v>2.5753283543651818E-4</v>
      </c>
    </row>
    <row r="474" spans="1:8" x14ac:dyDescent="0.2">
      <c r="A474" s="8"/>
      <c r="B474" s="24" t="s">
        <v>453</v>
      </c>
      <c r="C474" s="21">
        <v>59</v>
      </c>
      <c r="D474" s="9">
        <v>121</v>
      </c>
      <c r="E474" s="10">
        <f t="shared" si="52"/>
        <v>5.0648124302515238E-3</v>
      </c>
      <c r="F474" s="10">
        <f t="shared" si="53"/>
        <v>1.0011583650504717E-2</v>
      </c>
      <c r="G474" s="10">
        <f t="shared" si="55"/>
        <v>1.0508474576271187</v>
      </c>
      <c r="H474" s="17">
        <f t="shared" si="54"/>
        <v>5.3223452656880428E-3</v>
      </c>
    </row>
    <row r="475" spans="1:8" x14ac:dyDescent="0.2">
      <c r="A475" s="8"/>
      <c r="B475" s="24" t="s">
        <v>454</v>
      </c>
      <c r="C475" s="21">
        <v>137</v>
      </c>
      <c r="D475" s="9">
        <v>71</v>
      </c>
      <c r="E475" s="10">
        <f t="shared" si="52"/>
        <v>1.1760666151600995E-2</v>
      </c>
      <c r="F475" s="10">
        <f t="shared" si="53"/>
        <v>5.8745656131060729E-3</v>
      </c>
      <c r="G475" s="10">
        <f t="shared" si="55"/>
        <v>-0.48175182481751827</v>
      </c>
      <c r="H475" s="17">
        <f t="shared" si="54"/>
        <v>-5.6657223796033997E-3</v>
      </c>
    </row>
    <row r="476" spans="1:8" x14ac:dyDescent="0.2">
      <c r="A476" s="8"/>
      <c r="B476" s="24" t="s">
        <v>455</v>
      </c>
      <c r="C476" s="21">
        <v>60</v>
      </c>
      <c r="D476" s="9">
        <v>7</v>
      </c>
      <c r="E476" s="10">
        <f t="shared" si="52"/>
        <v>5.1506567087303634E-3</v>
      </c>
      <c r="F476" s="10">
        <f t="shared" si="53"/>
        <v>5.7918252523581006E-4</v>
      </c>
      <c r="G476" s="10">
        <f t="shared" si="55"/>
        <v>-0.8833333333333333</v>
      </c>
      <c r="H476" s="17">
        <f t="shared" si="54"/>
        <v>-4.5497467593784875E-3</v>
      </c>
    </row>
    <row r="477" spans="1:8" ht="25.5" x14ac:dyDescent="0.2">
      <c r="A477" s="8"/>
      <c r="B477" s="24" t="s">
        <v>456</v>
      </c>
      <c r="C477" s="21">
        <v>51</v>
      </c>
      <c r="D477" s="9">
        <v>56</v>
      </c>
      <c r="E477" s="10">
        <f t="shared" si="52"/>
        <v>4.3780582024208091E-3</v>
      </c>
      <c r="F477" s="10">
        <f t="shared" si="53"/>
        <v>4.6334602018864805E-3</v>
      </c>
      <c r="G477" s="10">
        <f t="shared" si="55"/>
        <v>9.8039215686274508E-2</v>
      </c>
      <c r="H477" s="17">
        <f t="shared" si="54"/>
        <v>4.2922139239419697E-4</v>
      </c>
    </row>
    <row r="478" spans="1:8" ht="25.5" x14ac:dyDescent="0.2">
      <c r="A478" s="8"/>
      <c r="B478" s="24" t="s">
        <v>457</v>
      </c>
      <c r="C478" s="21">
        <v>37</v>
      </c>
      <c r="D478" s="9">
        <v>90</v>
      </c>
      <c r="E478" s="10">
        <f t="shared" si="52"/>
        <v>3.1762383037170572E-3</v>
      </c>
      <c r="F478" s="10">
        <f t="shared" si="53"/>
        <v>7.4466324673175578E-3</v>
      </c>
      <c r="G478" s="10">
        <f t="shared" si="55"/>
        <v>1.4324324324324325</v>
      </c>
      <c r="H478" s="17">
        <f t="shared" si="54"/>
        <v>4.5497467593784875E-3</v>
      </c>
    </row>
    <row r="479" spans="1:8" ht="25.5" x14ac:dyDescent="0.2">
      <c r="A479" s="8"/>
      <c r="B479" s="24" t="s">
        <v>458</v>
      </c>
      <c r="C479" s="21">
        <v>38</v>
      </c>
      <c r="D479" s="9">
        <v>0</v>
      </c>
      <c r="E479" s="10">
        <f t="shared" si="52"/>
        <v>3.2620825821958964E-3</v>
      </c>
      <c r="F479" s="10" t="str">
        <f t="shared" si="53"/>
        <v/>
      </c>
      <c r="G479" s="10">
        <f t="shared" si="55"/>
        <v>-1</v>
      </c>
      <c r="H479" s="17">
        <f t="shared" si="54"/>
        <v>-3.2620825821958964E-3</v>
      </c>
    </row>
    <row r="480" spans="1:8" x14ac:dyDescent="0.2">
      <c r="A480" s="8"/>
      <c r="B480" s="24" t="s">
        <v>459</v>
      </c>
      <c r="C480" s="21">
        <v>23</v>
      </c>
      <c r="D480" s="9">
        <v>17</v>
      </c>
      <c r="E480" s="10">
        <f t="shared" si="52"/>
        <v>1.9744184050133058E-3</v>
      </c>
      <c r="F480" s="10">
        <f t="shared" si="53"/>
        <v>1.4065861327155387E-3</v>
      </c>
      <c r="G480" s="10">
        <f t="shared" si="55"/>
        <v>-0.2608695652173913</v>
      </c>
      <c r="H480" s="17">
        <f t="shared" si="54"/>
        <v>-5.1506567087303626E-4</v>
      </c>
    </row>
    <row r="481" spans="1:8" ht="25.5" x14ac:dyDescent="0.2">
      <c r="A481" s="8"/>
      <c r="B481" s="24" t="s">
        <v>460</v>
      </c>
      <c r="C481" s="21">
        <v>6</v>
      </c>
      <c r="D481" s="9">
        <v>0</v>
      </c>
      <c r="E481" s="10">
        <f t="shared" si="52"/>
        <v>5.1506567087303637E-4</v>
      </c>
      <c r="F481" s="10" t="str">
        <f t="shared" si="53"/>
        <v/>
      </c>
      <c r="G481" s="10">
        <f t="shared" si="55"/>
        <v>-1</v>
      </c>
      <c r="H481" s="17">
        <f t="shared" si="54"/>
        <v>-5.1506567087303637E-4</v>
      </c>
    </row>
    <row r="482" spans="1:8" x14ac:dyDescent="0.2">
      <c r="A482" s="8"/>
      <c r="B482" s="24" t="s">
        <v>461</v>
      </c>
      <c r="C482" s="21">
        <v>3</v>
      </c>
      <c r="D482" s="9">
        <v>10</v>
      </c>
      <c r="E482" s="10">
        <f t="shared" si="52"/>
        <v>2.5753283543651818E-4</v>
      </c>
      <c r="F482" s="10">
        <f t="shared" si="53"/>
        <v>8.2740360747972862E-4</v>
      </c>
      <c r="G482" s="10">
        <f t="shared" si="55"/>
        <v>2.3333333333333335</v>
      </c>
      <c r="H482" s="17">
        <f t="shared" si="54"/>
        <v>6.0090994935187581E-4</v>
      </c>
    </row>
    <row r="483" spans="1:8" x14ac:dyDescent="0.2">
      <c r="A483" s="8"/>
      <c r="B483" s="24" t="s">
        <v>462</v>
      </c>
      <c r="C483" s="21">
        <v>14</v>
      </c>
      <c r="D483" s="9">
        <v>39</v>
      </c>
      <c r="E483" s="10">
        <f t="shared" si="52"/>
        <v>1.2018198987037514E-3</v>
      </c>
      <c r="F483" s="10">
        <f t="shared" si="53"/>
        <v>3.2268740691709418E-3</v>
      </c>
      <c r="G483" s="10">
        <f t="shared" si="55"/>
        <v>1.7857142857142858</v>
      </c>
      <c r="H483" s="17">
        <f t="shared" si="54"/>
        <v>2.1461069619709847E-3</v>
      </c>
    </row>
    <row r="484" spans="1:8" x14ac:dyDescent="0.2">
      <c r="A484" s="8"/>
      <c r="B484" s="24" t="s">
        <v>463</v>
      </c>
      <c r="C484" s="21">
        <v>182</v>
      </c>
      <c r="D484" s="9">
        <v>252</v>
      </c>
      <c r="E484" s="10">
        <f t="shared" si="52"/>
        <v>1.5623658683148769E-2</v>
      </c>
      <c r="F484" s="10">
        <f t="shared" si="53"/>
        <v>2.0850570908489161E-2</v>
      </c>
      <c r="G484" s="10">
        <f t="shared" si="55"/>
        <v>0.38461538461538464</v>
      </c>
      <c r="H484" s="17">
        <f t="shared" si="54"/>
        <v>6.0090994935187575E-3</v>
      </c>
    </row>
    <row r="485" spans="1:8" x14ac:dyDescent="0.2">
      <c r="A485" s="8"/>
      <c r="B485" s="24" t="s">
        <v>464</v>
      </c>
      <c r="C485" s="21">
        <v>36</v>
      </c>
      <c r="D485" s="9">
        <v>104</v>
      </c>
      <c r="E485" s="10">
        <f t="shared" si="52"/>
        <v>3.090394025238218E-3</v>
      </c>
      <c r="F485" s="10">
        <f t="shared" si="53"/>
        <v>8.6049975177891775E-3</v>
      </c>
      <c r="G485" s="10">
        <f t="shared" si="55"/>
        <v>1.8888888888888888</v>
      </c>
      <c r="H485" s="17">
        <f t="shared" si="54"/>
        <v>5.8374109365610782E-3</v>
      </c>
    </row>
    <row r="486" spans="1:8" x14ac:dyDescent="0.2">
      <c r="A486" s="8"/>
      <c r="B486" s="24" t="s">
        <v>465</v>
      </c>
      <c r="C486" s="21">
        <v>6</v>
      </c>
      <c r="D486" s="9">
        <v>4</v>
      </c>
      <c r="E486" s="10">
        <f t="shared" si="52"/>
        <v>5.1506567087303637E-4</v>
      </c>
      <c r="F486" s="10">
        <f t="shared" si="53"/>
        <v>3.3096144299189144E-4</v>
      </c>
      <c r="G486" s="10">
        <f t="shared" si="55"/>
        <v>-0.33333333333333331</v>
      </c>
      <c r="H486" s="17">
        <f t="shared" si="54"/>
        <v>-1.7168855695767879E-4</v>
      </c>
    </row>
    <row r="487" spans="1:8" x14ac:dyDescent="0.2">
      <c r="A487" s="8"/>
      <c r="B487" s="24" t="s">
        <v>466</v>
      </c>
      <c r="C487" s="21">
        <v>21</v>
      </c>
      <c r="D487" s="9">
        <v>24</v>
      </c>
      <c r="E487" s="10">
        <f t="shared" si="52"/>
        <v>1.8027298480556271E-3</v>
      </c>
      <c r="F487" s="10">
        <f t="shared" si="53"/>
        <v>1.9857686579513485E-3</v>
      </c>
      <c r="G487" s="10">
        <f t="shared" si="55"/>
        <v>0.14285714285714285</v>
      </c>
      <c r="H487" s="17">
        <f t="shared" si="54"/>
        <v>2.5753283543651813E-4</v>
      </c>
    </row>
    <row r="488" spans="1:8" x14ac:dyDescent="0.2">
      <c r="A488" s="8"/>
      <c r="B488" s="24" t="s">
        <v>467</v>
      </c>
      <c r="C488" s="21">
        <v>17</v>
      </c>
      <c r="D488" s="9">
        <v>10</v>
      </c>
      <c r="E488" s="10">
        <f t="shared" si="52"/>
        <v>1.4593527341402695E-3</v>
      </c>
      <c r="F488" s="10">
        <f t="shared" si="53"/>
        <v>8.2740360747972862E-4</v>
      </c>
      <c r="G488" s="10">
        <f t="shared" si="55"/>
        <v>-0.41176470588235292</v>
      </c>
      <c r="H488" s="17">
        <f t="shared" si="54"/>
        <v>-6.0090994935187571E-4</v>
      </c>
    </row>
    <row r="489" spans="1:8" x14ac:dyDescent="0.2">
      <c r="A489" s="8"/>
      <c r="B489" s="24" t="s">
        <v>468</v>
      </c>
      <c r="C489" s="21">
        <v>23</v>
      </c>
      <c r="D489" s="9">
        <v>19</v>
      </c>
      <c r="E489" s="10">
        <f t="shared" si="52"/>
        <v>1.9744184050133058E-3</v>
      </c>
      <c r="F489" s="10">
        <f t="shared" si="53"/>
        <v>1.5720668542114843E-3</v>
      </c>
      <c r="G489" s="10">
        <f t="shared" si="55"/>
        <v>-0.17391304347826086</v>
      </c>
      <c r="H489" s="17">
        <f t="shared" si="54"/>
        <v>-3.4337711391535752E-4</v>
      </c>
    </row>
    <row r="490" spans="1:8" x14ac:dyDescent="0.2">
      <c r="A490" s="8"/>
      <c r="B490" s="24" t="s">
        <v>469</v>
      </c>
      <c r="C490" s="21">
        <v>275</v>
      </c>
      <c r="D490" s="9">
        <v>160</v>
      </c>
      <c r="E490" s="10">
        <f t="shared" ref="E490:E553" si="56">+IF(C490=0,"",C490/C$362)</f>
        <v>2.3607176581680833E-2</v>
      </c>
      <c r="F490" s="10">
        <f t="shared" ref="F490:F553" si="57">+IF(D490=0,"",D490/D$362)</f>
        <v>1.3238457719675658E-2</v>
      </c>
      <c r="G490" s="10">
        <f t="shared" si="55"/>
        <v>-0.41818181818181815</v>
      </c>
      <c r="H490" s="17">
        <f t="shared" ref="H490:H553" si="58">+IF(OR(AND(E490=""),(G490="")),"",E490*G490)</f>
        <v>-9.8720920250665294E-3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8</v>
      </c>
      <c r="E492" s="10" t="str">
        <f t="shared" si="56"/>
        <v/>
      </c>
      <c r="F492" s="10">
        <f t="shared" si="57"/>
        <v>6.6192288598378288E-4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1</v>
      </c>
      <c r="D493" s="9">
        <v>0</v>
      </c>
      <c r="E493" s="10">
        <f t="shared" si="56"/>
        <v>8.5844278478839381E-5</v>
      </c>
      <c r="F493" s="10" t="str">
        <f t="shared" si="57"/>
        <v/>
      </c>
      <c r="G493" s="10">
        <f t="shared" si="59"/>
        <v>-1</v>
      </c>
      <c r="H493" s="17">
        <f t="shared" si="58"/>
        <v>-8.5844278478839381E-5</v>
      </c>
    </row>
    <row r="494" spans="1:8" x14ac:dyDescent="0.2">
      <c r="A494" s="8"/>
      <c r="B494" s="24" t="s">
        <v>473</v>
      </c>
      <c r="C494" s="21">
        <v>10</v>
      </c>
      <c r="D494" s="9">
        <v>0</v>
      </c>
      <c r="E494" s="10">
        <f t="shared" si="56"/>
        <v>8.5844278478839383E-4</v>
      </c>
      <c r="F494" s="10" t="str">
        <f t="shared" si="57"/>
        <v/>
      </c>
      <c r="G494" s="10">
        <f t="shared" si="59"/>
        <v>-1</v>
      </c>
      <c r="H494" s="17">
        <f t="shared" si="58"/>
        <v>-8.5844278478839383E-4</v>
      </c>
    </row>
    <row r="495" spans="1:8" x14ac:dyDescent="0.2">
      <c r="A495" s="8"/>
      <c r="B495" s="24" t="s">
        <v>474</v>
      </c>
      <c r="C495" s="21">
        <v>7</v>
      </c>
      <c r="D495" s="9">
        <v>9</v>
      </c>
      <c r="E495" s="10">
        <f t="shared" si="56"/>
        <v>6.0090994935187571E-4</v>
      </c>
      <c r="F495" s="10">
        <f t="shared" si="57"/>
        <v>7.446632467317558E-4</v>
      </c>
      <c r="G495" s="10">
        <f t="shared" si="59"/>
        <v>0.2857142857142857</v>
      </c>
      <c r="H495" s="17">
        <f t="shared" si="58"/>
        <v>1.7168855695767876E-4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6</v>
      </c>
      <c r="D497" s="9">
        <v>2</v>
      </c>
      <c r="E497" s="10">
        <f t="shared" si="56"/>
        <v>5.1506567087303637E-4</v>
      </c>
      <c r="F497" s="10">
        <f t="shared" si="57"/>
        <v>1.6548072149594572E-4</v>
      </c>
      <c r="G497" s="10">
        <f t="shared" si="59"/>
        <v>-0.66666666666666663</v>
      </c>
      <c r="H497" s="17">
        <f t="shared" si="58"/>
        <v>-3.4337711391535758E-4</v>
      </c>
    </row>
    <row r="498" spans="1:8" x14ac:dyDescent="0.2">
      <c r="A498" s="8"/>
      <c r="B498" s="24" t="s">
        <v>477</v>
      </c>
      <c r="C498" s="21">
        <v>205</v>
      </c>
      <c r="D498" s="9">
        <v>362</v>
      </c>
      <c r="E498" s="10">
        <f t="shared" si="56"/>
        <v>1.7598077088162075E-2</v>
      </c>
      <c r="F498" s="10">
        <f t="shared" si="57"/>
        <v>2.9952010590766177E-2</v>
      </c>
      <c r="G498" s="10">
        <f t="shared" si="59"/>
        <v>0.76585365853658538</v>
      </c>
      <c r="H498" s="17">
        <f t="shared" si="58"/>
        <v>1.3477551721177785E-2</v>
      </c>
    </row>
    <row r="499" spans="1:8" ht="25.5" x14ac:dyDescent="0.2">
      <c r="A499" s="8"/>
      <c r="B499" s="24" t="s">
        <v>478</v>
      </c>
      <c r="C499" s="21">
        <v>1</v>
      </c>
      <c r="D499" s="9">
        <v>5</v>
      </c>
      <c r="E499" s="10">
        <f t="shared" si="56"/>
        <v>8.5844278478839381E-5</v>
      </c>
      <c r="F499" s="10">
        <f t="shared" si="57"/>
        <v>4.1370180373986431E-4</v>
      </c>
      <c r="G499" s="10">
        <f t="shared" si="59"/>
        <v>4</v>
      </c>
      <c r="H499" s="17">
        <f t="shared" si="58"/>
        <v>3.4337711391535752E-4</v>
      </c>
    </row>
    <row r="500" spans="1:8" x14ac:dyDescent="0.2">
      <c r="A500" s="8"/>
      <c r="B500" s="24" t="s">
        <v>479</v>
      </c>
      <c r="C500" s="21">
        <v>9</v>
      </c>
      <c r="D500" s="9">
        <v>55</v>
      </c>
      <c r="E500" s="10">
        <f t="shared" si="56"/>
        <v>7.7259850630955449E-4</v>
      </c>
      <c r="F500" s="10">
        <f t="shared" si="57"/>
        <v>4.5507198411385077E-3</v>
      </c>
      <c r="G500" s="10">
        <f t="shared" si="59"/>
        <v>5.1111111111111107</v>
      </c>
      <c r="H500" s="17">
        <f t="shared" si="58"/>
        <v>3.9488368100266116E-3</v>
      </c>
    </row>
    <row r="501" spans="1:8" x14ac:dyDescent="0.2">
      <c r="A501" s="8"/>
      <c r="B501" s="24" t="s">
        <v>480</v>
      </c>
      <c r="C501" s="21">
        <v>1</v>
      </c>
      <c r="D501" s="9">
        <v>0</v>
      </c>
      <c r="E501" s="10">
        <f t="shared" si="56"/>
        <v>8.5844278478839381E-5</v>
      </c>
      <c r="F501" s="10" t="str">
        <f t="shared" si="57"/>
        <v/>
      </c>
      <c r="G501" s="10">
        <f t="shared" si="59"/>
        <v>-1</v>
      </c>
      <c r="H501" s="17">
        <f t="shared" si="58"/>
        <v>-8.5844278478839381E-5</v>
      </c>
    </row>
    <row r="502" spans="1:8" x14ac:dyDescent="0.2">
      <c r="A502" s="8"/>
      <c r="B502" s="24" t="s">
        <v>481</v>
      </c>
      <c r="C502" s="21">
        <v>63</v>
      </c>
      <c r="D502" s="9">
        <v>47</v>
      </c>
      <c r="E502" s="10">
        <f t="shared" si="56"/>
        <v>5.4081895441668816E-3</v>
      </c>
      <c r="F502" s="10">
        <f t="shared" si="57"/>
        <v>3.8887969551547243E-3</v>
      </c>
      <c r="G502" s="10">
        <f t="shared" si="59"/>
        <v>-0.25396825396825395</v>
      </c>
      <c r="H502" s="17">
        <f t="shared" si="58"/>
        <v>-1.3735084556614301E-3</v>
      </c>
    </row>
    <row r="503" spans="1:8" x14ac:dyDescent="0.2">
      <c r="A503" s="8"/>
      <c r="B503" s="24" t="s">
        <v>482</v>
      </c>
      <c r="C503" s="21">
        <v>36</v>
      </c>
      <c r="D503" s="9">
        <v>59</v>
      </c>
      <c r="E503" s="10">
        <f t="shared" si="56"/>
        <v>3.090394025238218E-3</v>
      </c>
      <c r="F503" s="10">
        <f t="shared" si="57"/>
        <v>4.8816812841303986E-3</v>
      </c>
      <c r="G503" s="10">
        <f t="shared" si="59"/>
        <v>0.63888888888888884</v>
      </c>
      <c r="H503" s="17">
        <f t="shared" si="58"/>
        <v>1.9744184050133058E-3</v>
      </c>
    </row>
    <row r="504" spans="1:8" x14ac:dyDescent="0.2">
      <c r="A504" s="8"/>
      <c r="B504" s="24" t="s">
        <v>483</v>
      </c>
      <c r="C504" s="21">
        <v>7</v>
      </c>
      <c r="D504" s="9">
        <v>8</v>
      </c>
      <c r="E504" s="10">
        <f t="shared" si="56"/>
        <v>6.0090994935187571E-4</v>
      </c>
      <c r="F504" s="10">
        <f t="shared" si="57"/>
        <v>6.6192288598378288E-4</v>
      </c>
      <c r="G504" s="10">
        <f t="shared" si="59"/>
        <v>0.14285714285714285</v>
      </c>
      <c r="H504" s="17">
        <f t="shared" si="58"/>
        <v>8.5844278478839381E-5</v>
      </c>
    </row>
    <row r="505" spans="1:8" x14ac:dyDescent="0.2">
      <c r="A505" s="8"/>
      <c r="B505" s="24" t="s">
        <v>484</v>
      </c>
      <c r="C505" s="21">
        <v>0</v>
      </c>
      <c r="D505" s="9">
        <v>8</v>
      </c>
      <c r="E505" s="10" t="str">
        <f t="shared" si="56"/>
        <v/>
      </c>
      <c r="F505" s="10">
        <f t="shared" si="57"/>
        <v>6.6192288598378288E-4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3</v>
      </c>
      <c r="D506" s="9">
        <v>5</v>
      </c>
      <c r="E506" s="10">
        <f t="shared" si="56"/>
        <v>2.5753283543651818E-4</v>
      </c>
      <c r="F506" s="10">
        <f t="shared" si="57"/>
        <v>4.1370180373986431E-4</v>
      </c>
      <c r="G506" s="10">
        <f t="shared" si="59"/>
        <v>0.66666666666666663</v>
      </c>
      <c r="H506" s="17">
        <f t="shared" si="58"/>
        <v>1.7168855695767879E-4</v>
      </c>
    </row>
    <row r="507" spans="1:8" x14ac:dyDescent="0.2">
      <c r="A507" s="8"/>
      <c r="B507" s="24" t="s">
        <v>486</v>
      </c>
      <c r="C507" s="21">
        <v>1</v>
      </c>
      <c r="D507" s="9">
        <v>4</v>
      </c>
      <c r="E507" s="10">
        <f t="shared" si="56"/>
        <v>8.5844278478839381E-5</v>
      </c>
      <c r="F507" s="10">
        <f t="shared" si="57"/>
        <v>3.3096144299189144E-4</v>
      </c>
      <c r="G507" s="10">
        <f t="shared" si="59"/>
        <v>3</v>
      </c>
      <c r="H507" s="17">
        <f t="shared" si="58"/>
        <v>2.5753283543651813E-4</v>
      </c>
    </row>
    <row r="508" spans="1:8" x14ac:dyDescent="0.2">
      <c r="A508" s="8"/>
      <c r="B508" s="24" t="s">
        <v>487</v>
      </c>
      <c r="C508" s="21">
        <v>172</v>
      </c>
      <c r="D508" s="9">
        <v>140</v>
      </c>
      <c r="E508" s="10">
        <f t="shared" si="56"/>
        <v>1.4765215898360374E-2</v>
      </c>
      <c r="F508" s="10">
        <f t="shared" si="57"/>
        <v>1.15836505047162E-2</v>
      </c>
      <c r="G508" s="10">
        <f t="shared" si="59"/>
        <v>-0.18604651162790697</v>
      </c>
      <c r="H508" s="17">
        <f t="shared" si="58"/>
        <v>-2.7470169113228602E-3</v>
      </c>
    </row>
    <row r="509" spans="1:8" x14ac:dyDescent="0.2">
      <c r="A509" s="8"/>
      <c r="B509" s="24" t="s">
        <v>488</v>
      </c>
      <c r="C509" s="21">
        <v>36</v>
      </c>
      <c r="D509" s="9">
        <v>29</v>
      </c>
      <c r="E509" s="10">
        <f t="shared" si="56"/>
        <v>3.090394025238218E-3</v>
      </c>
      <c r="F509" s="10">
        <f t="shared" si="57"/>
        <v>2.3994704616912129E-3</v>
      </c>
      <c r="G509" s="10">
        <f t="shared" si="59"/>
        <v>-0.19444444444444445</v>
      </c>
      <c r="H509" s="17">
        <f t="shared" si="58"/>
        <v>-6.0090994935187571E-4</v>
      </c>
    </row>
    <row r="510" spans="1:8" x14ac:dyDescent="0.2">
      <c r="A510" s="8"/>
      <c r="B510" s="24" t="s">
        <v>489</v>
      </c>
      <c r="C510" s="21">
        <v>0</v>
      </c>
      <c r="D510" s="9">
        <v>1</v>
      </c>
      <c r="E510" s="10" t="str">
        <f t="shared" si="56"/>
        <v/>
      </c>
      <c r="F510" s="10">
        <f t="shared" si="57"/>
        <v>8.274036074797286E-5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8</v>
      </c>
      <c r="E511" s="10" t="str">
        <f t="shared" si="56"/>
        <v/>
      </c>
      <c r="F511" s="10">
        <f t="shared" si="57"/>
        <v>6.6192288598378288E-4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115</v>
      </c>
      <c r="D513" s="9">
        <v>19</v>
      </c>
      <c r="E513" s="10">
        <f t="shared" si="56"/>
        <v>9.8720920250665294E-3</v>
      </c>
      <c r="F513" s="10">
        <f t="shared" si="57"/>
        <v>1.5720668542114843E-3</v>
      </c>
      <c r="G513" s="10">
        <f t="shared" si="59"/>
        <v>-0.83478260869565213</v>
      </c>
      <c r="H513" s="17">
        <f t="shared" si="58"/>
        <v>-8.2410507339685801E-3</v>
      </c>
    </row>
    <row r="514" spans="1:8" x14ac:dyDescent="0.2">
      <c r="A514" s="8"/>
      <c r="B514" s="24" t="s">
        <v>493</v>
      </c>
      <c r="C514" s="21">
        <v>1</v>
      </c>
      <c r="D514" s="9">
        <v>6</v>
      </c>
      <c r="E514" s="10">
        <f t="shared" si="56"/>
        <v>8.5844278478839381E-5</v>
      </c>
      <c r="F514" s="10">
        <f t="shared" si="57"/>
        <v>4.9644216448783713E-4</v>
      </c>
      <c r="G514" s="10">
        <f t="shared" si="59"/>
        <v>5</v>
      </c>
      <c r="H514" s="17">
        <f t="shared" si="58"/>
        <v>4.2922139239419692E-4</v>
      </c>
    </row>
    <row r="515" spans="1:8" ht="25.5" x14ac:dyDescent="0.2">
      <c r="A515" s="8"/>
      <c r="B515" s="24" t="s">
        <v>494</v>
      </c>
      <c r="C515" s="21">
        <v>40</v>
      </c>
      <c r="D515" s="9">
        <v>7</v>
      </c>
      <c r="E515" s="10">
        <f t="shared" si="56"/>
        <v>3.4337711391535753E-3</v>
      </c>
      <c r="F515" s="10">
        <f t="shared" si="57"/>
        <v>5.7918252523581006E-4</v>
      </c>
      <c r="G515" s="10">
        <f t="shared" si="59"/>
        <v>-0.82499999999999996</v>
      </c>
      <c r="H515" s="17">
        <f t="shared" si="58"/>
        <v>-2.8328611898016994E-3</v>
      </c>
    </row>
    <row r="516" spans="1:8" x14ac:dyDescent="0.2">
      <c r="A516" s="8"/>
      <c r="B516" s="24" t="s">
        <v>495</v>
      </c>
      <c r="C516" s="21">
        <v>3</v>
      </c>
      <c r="D516" s="9">
        <v>8</v>
      </c>
      <c r="E516" s="10">
        <f t="shared" si="56"/>
        <v>2.5753283543651818E-4</v>
      </c>
      <c r="F516" s="10">
        <f t="shared" si="57"/>
        <v>6.6192288598378288E-4</v>
      </c>
      <c r="G516" s="10">
        <f t="shared" si="59"/>
        <v>1.6666666666666667</v>
      </c>
      <c r="H516" s="17">
        <f t="shared" si="58"/>
        <v>4.2922139239419697E-4</v>
      </c>
    </row>
    <row r="517" spans="1:8" ht="25.5" x14ac:dyDescent="0.2">
      <c r="A517" s="8"/>
      <c r="B517" s="24" t="s">
        <v>496</v>
      </c>
      <c r="C517" s="21">
        <v>72</v>
      </c>
      <c r="D517" s="9">
        <v>24</v>
      </c>
      <c r="E517" s="10">
        <f t="shared" si="56"/>
        <v>6.180788050476436E-3</v>
      </c>
      <c r="F517" s="10">
        <f t="shared" si="57"/>
        <v>1.9857686579513485E-3</v>
      </c>
      <c r="G517" s="10">
        <f t="shared" si="59"/>
        <v>-0.66666666666666663</v>
      </c>
      <c r="H517" s="17">
        <f t="shared" si="58"/>
        <v>-4.1205253669842901E-3</v>
      </c>
    </row>
    <row r="518" spans="1:8" ht="25.5" x14ac:dyDescent="0.2">
      <c r="A518" s="8"/>
      <c r="B518" s="24" t="s">
        <v>497</v>
      </c>
      <c r="C518" s="21">
        <v>4</v>
      </c>
      <c r="D518" s="9">
        <v>0</v>
      </c>
      <c r="E518" s="10">
        <f t="shared" si="56"/>
        <v>3.4337711391535752E-4</v>
      </c>
      <c r="F518" s="10" t="str">
        <f t="shared" si="57"/>
        <v/>
      </c>
      <c r="G518" s="10">
        <f t="shared" si="59"/>
        <v>-1</v>
      </c>
      <c r="H518" s="17">
        <f t="shared" si="58"/>
        <v>-3.4337711391535752E-4</v>
      </c>
    </row>
    <row r="519" spans="1:8" x14ac:dyDescent="0.2">
      <c r="A519" s="8"/>
      <c r="B519" s="24" t="s">
        <v>498</v>
      </c>
      <c r="C519" s="21">
        <v>10</v>
      </c>
      <c r="D519" s="9">
        <v>19</v>
      </c>
      <c r="E519" s="10">
        <f t="shared" si="56"/>
        <v>8.5844278478839383E-4</v>
      </c>
      <c r="F519" s="10">
        <f t="shared" si="57"/>
        <v>1.5720668542114843E-3</v>
      </c>
      <c r="G519" s="10">
        <f t="shared" si="59"/>
        <v>0.9</v>
      </c>
      <c r="H519" s="17">
        <f t="shared" si="58"/>
        <v>7.7259850630955449E-4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5</v>
      </c>
      <c r="E521" s="10" t="str">
        <f t="shared" si="56"/>
        <v/>
      </c>
      <c r="F521" s="10">
        <f t="shared" si="57"/>
        <v>4.1370180373986431E-4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1</v>
      </c>
      <c r="E522" s="10" t="str">
        <f t="shared" si="56"/>
        <v/>
      </c>
      <c r="F522" s="10">
        <f t="shared" si="57"/>
        <v>8.274036074797286E-5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3</v>
      </c>
      <c r="D523" s="9">
        <v>0</v>
      </c>
      <c r="E523" s="10">
        <f t="shared" si="56"/>
        <v>2.5753283543651818E-4</v>
      </c>
      <c r="F523" s="10" t="str">
        <f t="shared" si="57"/>
        <v/>
      </c>
      <c r="G523" s="10">
        <f t="shared" si="59"/>
        <v>-1</v>
      </c>
      <c r="H523" s="17">
        <f t="shared" si="58"/>
        <v>-2.5753283543651818E-4</v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20</v>
      </c>
      <c r="D526" s="9">
        <v>4</v>
      </c>
      <c r="E526" s="10">
        <f t="shared" si="56"/>
        <v>1.7168855695767877E-3</v>
      </c>
      <c r="F526" s="10">
        <f t="shared" si="57"/>
        <v>3.3096144299189144E-4</v>
      </c>
      <c r="G526" s="10">
        <f t="shared" si="59"/>
        <v>-0.8</v>
      </c>
      <c r="H526" s="17">
        <f t="shared" si="58"/>
        <v>-1.3735084556614303E-3</v>
      </c>
    </row>
    <row r="527" spans="1:8" x14ac:dyDescent="0.2">
      <c r="A527" s="8"/>
      <c r="B527" s="24" t="s">
        <v>506</v>
      </c>
      <c r="C527" s="21">
        <v>0</v>
      </c>
      <c r="D527" s="9">
        <v>3</v>
      </c>
      <c r="E527" s="10" t="str">
        <f t="shared" si="56"/>
        <v/>
      </c>
      <c r="F527" s="10">
        <f t="shared" si="57"/>
        <v>2.4822108224391857E-4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2</v>
      </c>
      <c r="E528" s="10" t="str">
        <f t="shared" si="56"/>
        <v/>
      </c>
      <c r="F528" s="10">
        <f t="shared" si="57"/>
        <v>1.6548072149594572E-4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11</v>
      </c>
      <c r="D529" s="9">
        <v>2</v>
      </c>
      <c r="E529" s="10">
        <f t="shared" si="56"/>
        <v>9.4428706326723328E-4</v>
      </c>
      <c r="F529" s="10">
        <f t="shared" si="57"/>
        <v>1.6548072149594572E-4</v>
      </c>
      <c r="G529" s="10">
        <f t="shared" si="59"/>
        <v>-0.81818181818181823</v>
      </c>
      <c r="H529" s="17">
        <f t="shared" si="58"/>
        <v>-7.725985063095546E-4</v>
      </c>
    </row>
    <row r="530" spans="1:8" x14ac:dyDescent="0.2">
      <c r="A530" s="8"/>
      <c r="B530" s="24" t="s">
        <v>509</v>
      </c>
      <c r="C530" s="21">
        <v>316</v>
      </c>
      <c r="D530" s="9">
        <v>83</v>
      </c>
      <c r="E530" s="10">
        <f t="shared" si="56"/>
        <v>2.7126791999313244E-2</v>
      </c>
      <c r="F530" s="10">
        <f t="shared" si="57"/>
        <v>6.8674499420817471E-3</v>
      </c>
      <c r="G530" s="10">
        <f t="shared" si="59"/>
        <v>-0.73734177215189878</v>
      </c>
      <c r="H530" s="17">
        <f t="shared" si="58"/>
        <v>-2.0001716885569575E-2</v>
      </c>
    </row>
    <row r="531" spans="1:8" x14ac:dyDescent="0.2">
      <c r="A531" s="8"/>
      <c r="B531" s="24" t="s">
        <v>510</v>
      </c>
      <c r="C531" s="21">
        <v>16</v>
      </c>
      <c r="D531" s="9">
        <v>15</v>
      </c>
      <c r="E531" s="10">
        <f t="shared" si="56"/>
        <v>1.3735084556614301E-3</v>
      </c>
      <c r="F531" s="10">
        <f t="shared" si="57"/>
        <v>1.2411054112195928E-3</v>
      </c>
      <c r="G531" s="10">
        <f t="shared" si="59"/>
        <v>-6.25E-2</v>
      </c>
      <c r="H531" s="17">
        <f t="shared" si="58"/>
        <v>-8.5844278478839381E-5</v>
      </c>
    </row>
    <row r="532" spans="1:8" ht="28.5" customHeight="1" x14ac:dyDescent="0.2">
      <c r="A532" s="8"/>
      <c r="B532" s="24" t="s">
        <v>511</v>
      </c>
      <c r="C532" s="21">
        <v>6</v>
      </c>
      <c r="D532" s="9">
        <v>0</v>
      </c>
      <c r="E532" s="10">
        <f t="shared" si="56"/>
        <v>5.1506567087303637E-4</v>
      </c>
      <c r="F532" s="10" t="str">
        <f t="shared" si="57"/>
        <v/>
      </c>
      <c r="G532" s="10">
        <f t="shared" si="59"/>
        <v>-1</v>
      </c>
      <c r="H532" s="17">
        <f t="shared" si="58"/>
        <v>-5.1506567087303637E-4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2</v>
      </c>
      <c r="D534" s="9">
        <v>1</v>
      </c>
      <c r="E534" s="10">
        <f t="shared" si="56"/>
        <v>1.7168855695767876E-4</v>
      </c>
      <c r="F534" s="10">
        <f t="shared" si="57"/>
        <v>8.274036074797286E-5</v>
      </c>
      <c r="G534" s="10">
        <f t="shared" si="59"/>
        <v>-0.5</v>
      </c>
      <c r="H534" s="17">
        <f t="shared" si="58"/>
        <v>-8.5844278478839381E-5</v>
      </c>
    </row>
    <row r="535" spans="1:8" ht="25.5" x14ac:dyDescent="0.2">
      <c r="A535" s="8"/>
      <c r="B535" s="24" t="s">
        <v>514</v>
      </c>
      <c r="C535" s="21">
        <v>9</v>
      </c>
      <c r="D535" s="9">
        <v>42</v>
      </c>
      <c r="E535" s="10">
        <f t="shared" si="56"/>
        <v>7.7259850630955449E-4</v>
      </c>
      <c r="F535" s="10">
        <f t="shared" si="57"/>
        <v>3.4750951514148603E-3</v>
      </c>
      <c r="G535" s="10">
        <f t="shared" si="59"/>
        <v>3.6666666666666665</v>
      </c>
      <c r="H535" s="17">
        <f t="shared" si="58"/>
        <v>2.8328611898016999E-3</v>
      </c>
    </row>
    <row r="536" spans="1:8" x14ac:dyDescent="0.2">
      <c r="A536" s="8"/>
      <c r="B536" s="24" t="s">
        <v>515</v>
      </c>
      <c r="C536" s="21">
        <v>0</v>
      </c>
      <c r="D536" s="9">
        <v>3</v>
      </c>
      <c r="E536" s="10" t="str">
        <f t="shared" si="56"/>
        <v/>
      </c>
      <c r="F536" s="10">
        <f t="shared" si="57"/>
        <v>2.4822108224391857E-4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132</v>
      </c>
      <c r="D537" s="9">
        <v>443</v>
      </c>
      <c r="E537" s="10">
        <f t="shared" si="56"/>
        <v>1.1331444759206799E-2</v>
      </c>
      <c r="F537" s="10">
        <f t="shared" si="57"/>
        <v>3.6653979811351975E-2</v>
      </c>
      <c r="G537" s="10">
        <f t="shared" si="59"/>
        <v>2.356060606060606</v>
      </c>
      <c r="H537" s="17">
        <f t="shared" si="58"/>
        <v>2.669757060691905E-2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1</v>
      </c>
      <c r="E542" s="10" t="str">
        <f t="shared" si="56"/>
        <v/>
      </c>
      <c r="F542" s="10">
        <f t="shared" si="57"/>
        <v>8.274036074797286E-5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4</v>
      </c>
      <c r="D543" s="9">
        <v>0</v>
      </c>
      <c r="E543" s="10">
        <f t="shared" si="56"/>
        <v>3.4337711391535752E-4</v>
      </c>
      <c r="F543" s="10" t="str">
        <f t="shared" si="57"/>
        <v/>
      </c>
      <c r="G543" s="10">
        <f t="shared" si="59"/>
        <v>-1</v>
      </c>
      <c r="H543" s="17">
        <f t="shared" si="58"/>
        <v>-3.4337711391535752E-4</v>
      </c>
    </row>
    <row r="544" spans="1:8" ht="25.5" x14ac:dyDescent="0.2">
      <c r="A544" s="8"/>
      <c r="B544" s="24" t="s">
        <v>523</v>
      </c>
      <c r="C544" s="21">
        <v>1</v>
      </c>
      <c r="D544" s="9">
        <v>1</v>
      </c>
      <c r="E544" s="10">
        <f t="shared" si="56"/>
        <v>8.5844278478839381E-5</v>
      </c>
      <c r="F544" s="10">
        <f t="shared" si="57"/>
        <v>8.274036074797286E-5</v>
      </c>
      <c r="G544" s="10">
        <f t="shared" si="59"/>
        <v>0</v>
      </c>
      <c r="H544" s="17">
        <f t="shared" si="58"/>
        <v>0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24</v>
      </c>
      <c r="D546" s="9">
        <v>0</v>
      </c>
      <c r="E546" s="10">
        <f t="shared" si="56"/>
        <v>2.0602626834921455E-3</v>
      </c>
      <c r="F546" s="10" t="str">
        <f t="shared" si="57"/>
        <v/>
      </c>
      <c r="G546" s="10">
        <f t="shared" si="59"/>
        <v>-1</v>
      </c>
      <c r="H546" s="17">
        <f t="shared" si="58"/>
        <v>-2.0602626834921455E-3</v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7</v>
      </c>
      <c r="E548" s="10" t="str">
        <f t="shared" si="56"/>
        <v/>
      </c>
      <c r="F548" s="10">
        <f t="shared" si="57"/>
        <v>5.7918252523581006E-4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14</v>
      </c>
      <c r="D549" s="9">
        <v>14</v>
      </c>
      <c r="E549" s="10">
        <f t="shared" si="56"/>
        <v>1.2018198987037514E-3</v>
      </c>
      <c r="F549" s="10">
        <f t="shared" si="57"/>
        <v>1.1583650504716201E-3</v>
      </c>
      <c r="G549" s="10">
        <f t="shared" si="59"/>
        <v>0</v>
      </c>
      <c r="H549" s="17">
        <f t="shared" si="58"/>
        <v>0</v>
      </c>
    </row>
    <row r="550" spans="1:8" x14ac:dyDescent="0.2">
      <c r="A550" s="8"/>
      <c r="B550" s="24" t="s">
        <v>529</v>
      </c>
      <c r="C550" s="21">
        <v>7</v>
      </c>
      <c r="D550" s="9">
        <v>21</v>
      </c>
      <c r="E550" s="10">
        <f t="shared" si="56"/>
        <v>6.0090994935187571E-4</v>
      </c>
      <c r="F550" s="10">
        <f t="shared" si="57"/>
        <v>1.7375475757074302E-3</v>
      </c>
      <c r="G550" s="10">
        <f t="shared" si="59"/>
        <v>2</v>
      </c>
      <c r="H550" s="17">
        <f t="shared" si="58"/>
        <v>1.2018198987037514E-3</v>
      </c>
    </row>
    <row r="551" spans="1:8" ht="25.5" x14ac:dyDescent="0.2">
      <c r="A551" s="8"/>
      <c r="B551" s="24" t="s">
        <v>530</v>
      </c>
      <c r="C551" s="21">
        <v>4</v>
      </c>
      <c r="D551" s="9">
        <v>7</v>
      </c>
      <c r="E551" s="10">
        <f t="shared" si="56"/>
        <v>3.4337711391535752E-4</v>
      </c>
      <c r="F551" s="10">
        <f t="shared" si="57"/>
        <v>5.7918252523581006E-4</v>
      </c>
      <c r="G551" s="10">
        <f t="shared" si="59"/>
        <v>0.75</v>
      </c>
      <c r="H551" s="17">
        <f t="shared" si="58"/>
        <v>2.5753283543651813E-4</v>
      </c>
    </row>
    <row r="552" spans="1:8" x14ac:dyDescent="0.2">
      <c r="A552" s="8"/>
      <c r="B552" s="24" t="s">
        <v>531</v>
      </c>
      <c r="C552" s="21">
        <v>54</v>
      </c>
      <c r="D552" s="9">
        <v>85</v>
      </c>
      <c r="E552" s="10">
        <f t="shared" si="56"/>
        <v>4.6355910378573272E-3</v>
      </c>
      <c r="F552" s="10">
        <f t="shared" si="57"/>
        <v>7.0329306635776934E-3</v>
      </c>
      <c r="G552" s="10">
        <f t="shared" si="59"/>
        <v>0.57407407407407407</v>
      </c>
      <c r="H552" s="17">
        <f t="shared" si="58"/>
        <v>2.661172632844021E-3</v>
      </c>
    </row>
    <row r="553" spans="1:8" x14ac:dyDescent="0.2">
      <c r="A553" s="8"/>
      <c r="B553" s="24" t="s">
        <v>532</v>
      </c>
      <c r="C553" s="21">
        <v>0</v>
      </c>
      <c r="D553" s="9">
        <v>1</v>
      </c>
      <c r="E553" s="10" t="str">
        <f t="shared" si="56"/>
        <v/>
      </c>
      <c r="F553" s="10">
        <f t="shared" si="57"/>
        <v>8.274036074797286E-5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1</v>
      </c>
      <c r="E554" s="10">
        <f t="shared" ref="E554:E595" si="60">+IF(C554=0,"",C554/C$362)</f>
        <v>8.5844278478839381E-5</v>
      </c>
      <c r="F554" s="10">
        <f t="shared" ref="F554:F595" si="61">+IF(D554=0,"",D554/D$362)</f>
        <v>8.274036074797286E-5</v>
      </c>
      <c r="G554" s="10">
        <f t="shared" si="59"/>
        <v>0</v>
      </c>
      <c r="H554" s="17">
        <f t="shared" ref="H554:H595" si="62">+IF(OR(AND(E554=""),(G554="")),"",E554*G554)</f>
        <v>0</v>
      </c>
    </row>
    <row r="555" spans="1:8" x14ac:dyDescent="0.2">
      <c r="A555" s="8"/>
      <c r="B555" s="24" t="s">
        <v>534</v>
      </c>
      <c r="C555" s="21">
        <v>142</v>
      </c>
      <c r="D555" s="9">
        <v>333</v>
      </c>
      <c r="E555" s="10">
        <f t="shared" si="60"/>
        <v>1.2189887543995193E-2</v>
      </c>
      <c r="F555" s="10">
        <f t="shared" si="61"/>
        <v>2.7552540129074963E-2</v>
      </c>
      <c r="G555" s="10">
        <f t="shared" ref="G555:G595" si="63">+IF(AND(C555=0,D555=0)," ",IF(C555=0,1,IF(D555=0,-1,(D555-C555)/C555)))</f>
        <v>1.3450704225352113</v>
      </c>
      <c r="H555" s="17">
        <f t="shared" si="62"/>
        <v>1.6396257189458321E-2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176</v>
      </c>
      <c r="D557" s="9">
        <v>8</v>
      </c>
      <c r="E557" s="10">
        <f t="shared" si="60"/>
        <v>1.5108593012275733E-2</v>
      </c>
      <c r="F557" s="10">
        <f t="shared" si="61"/>
        <v>6.6192288598378288E-4</v>
      </c>
      <c r="G557" s="10">
        <f t="shared" si="63"/>
        <v>-0.95454545454545459</v>
      </c>
      <c r="H557" s="17">
        <f t="shared" si="62"/>
        <v>-1.4421838784445019E-2</v>
      </c>
    </row>
    <row r="558" spans="1:8" x14ac:dyDescent="0.2">
      <c r="A558" s="8"/>
      <c r="B558" s="24" t="s">
        <v>537</v>
      </c>
      <c r="C558" s="21">
        <v>165</v>
      </c>
      <c r="D558" s="9">
        <v>139</v>
      </c>
      <c r="E558" s="10">
        <f t="shared" si="60"/>
        <v>1.4164305949008499E-2</v>
      </c>
      <c r="F558" s="10">
        <f t="shared" si="61"/>
        <v>1.1500910143968228E-2</v>
      </c>
      <c r="G558" s="10">
        <f t="shared" si="63"/>
        <v>-0.15757575757575756</v>
      </c>
      <c r="H558" s="17">
        <f t="shared" si="62"/>
        <v>-2.2319512404498239E-3</v>
      </c>
    </row>
    <row r="559" spans="1:8" x14ac:dyDescent="0.2">
      <c r="A559" s="8"/>
      <c r="B559" s="24" t="s">
        <v>538</v>
      </c>
      <c r="C559" s="21">
        <v>48</v>
      </c>
      <c r="D559" s="9">
        <v>25</v>
      </c>
      <c r="E559" s="10">
        <f t="shared" si="60"/>
        <v>4.1205253669842909E-3</v>
      </c>
      <c r="F559" s="10">
        <f t="shared" si="61"/>
        <v>2.0685090186993217E-3</v>
      </c>
      <c r="G559" s="10">
        <f t="shared" si="63"/>
        <v>-0.47916666666666669</v>
      </c>
      <c r="H559" s="17">
        <f t="shared" si="62"/>
        <v>-1.9744184050133062E-3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23</v>
      </c>
      <c r="D561" s="9">
        <v>24</v>
      </c>
      <c r="E561" s="10">
        <f t="shared" si="60"/>
        <v>1.9744184050133058E-3</v>
      </c>
      <c r="F561" s="10">
        <f t="shared" si="61"/>
        <v>1.9857686579513485E-3</v>
      </c>
      <c r="G561" s="10">
        <f t="shared" si="63"/>
        <v>4.3478260869565216E-2</v>
      </c>
      <c r="H561" s="17">
        <f t="shared" si="62"/>
        <v>8.5844278478839381E-5</v>
      </c>
    </row>
    <row r="562" spans="1:8" x14ac:dyDescent="0.2">
      <c r="A562" s="8"/>
      <c r="B562" s="24" t="s">
        <v>541</v>
      </c>
      <c r="C562" s="21">
        <v>6</v>
      </c>
      <c r="D562" s="9">
        <v>17</v>
      </c>
      <c r="E562" s="10">
        <f t="shared" si="60"/>
        <v>5.1506567087303637E-4</v>
      </c>
      <c r="F562" s="10">
        <f t="shared" si="61"/>
        <v>1.4065861327155387E-3</v>
      </c>
      <c r="G562" s="10">
        <f t="shared" si="63"/>
        <v>1.8333333333333333</v>
      </c>
      <c r="H562" s="17">
        <f t="shared" si="62"/>
        <v>9.4428706326723328E-4</v>
      </c>
    </row>
    <row r="563" spans="1:8" x14ac:dyDescent="0.2">
      <c r="A563" s="8"/>
      <c r="B563" s="24" t="s">
        <v>542</v>
      </c>
      <c r="C563" s="21">
        <v>1</v>
      </c>
      <c r="D563" s="9">
        <v>4</v>
      </c>
      <c r="E563" s="10">
        <f t="shared" si="60"/>
        <v>8.5844278478839381E-5</v>
      </c>
      <c r="F563" s="10">
        <f t="shared" si="61"/>
        <v>3.3096144299189144E-4</v>
      </c>
      <c r="G563" s="10">
        <f t="shared" si="63"/>
        <v>3</v>
      </c>
      <c r="H563" s="17">
        <f t="shared" si="62"/>
        <v>2.5753283543651813E-4</v>
      </c>
    </row>
    <row r="564" spans="1:8" x14ac:dyDescent="0.2">
      <c r="A564" s="8"/>
      <c r="B564" s="24" t="s">
        <v>543</v>
      </c>
      <c r="C564" s="21">
        <v>0</v>
      </c>
      <c r="D564" s="9">
        <v>3</v>
      </c>
      <c r="E564" s="10" t="str">
        <f t="shared" si="60"/>
        <v/>
      </c>
      <c r="F564" s="10">
        <f t="shared" si="61"/>
        <v>2.4822108224391857E-4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1</v>
      </c>
      <c r="D565" s="9">
        <v>16</v>
      </c>
      <c r="E565" s="10">
        <f t="shared" si="60"/>
        <v>8.5844278478839381E-5</v>
      </c>
      <c r="F565" s="10">
        <f t="shared" si="61"/>
        <v>1.3238457719675658E-3</v>
      </c>
      <c r="G565" s="10">
        <f t="shared" si="63"/>
        <v>15</v>
      </c>
      <c r="H565" s="17">
        <f t="shared" si="62"/>
        <v>1.2876641771825906E-3</v>
      </c>
    </row>
    <row r="566" spans="1:8" x14ac:dyDescent="0.2">
      <c r="A566" s="8"/>
      <c r="B566" s="24" t="s">
        <v>545</v>
      </c>
      <c r="C566" s="21">
        <v>7</v>
      </c>
      <c r="D566" s="9">
        <v>1</v>
      </c>
      <c r="E566" s="10">
        <f t="shared" si="60"/>
        <v>6.0090994935187571E-4</v>
      </c>
      <c r="F566" s="10">
        <f t="shared" si="61"/>
        <v>8.274036074797286E-5</v>
      </c>
      <c r="G566" s="10">
        <f t="shared" si="63"/>
        <v>-0.8571428571428571</v>
      </c>
      <c r="H566" s="17">
        <f t="shared" si="62"/>
        <v>-5.1506567087303626E-4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8</v>
      </c>
      <c r="D568" s="9">
        <v>17</v>
      </c>
      <c r="E568" s="10">
        <f t="shared" si="60"/>
        <v>6.8675422783071505E-4</v>
      </c>
      <c r="F568" s="10">
        <f t="shared" si="61"/>
        <v>1.4065861327155387E-3</v>
      </c>
      <c r="G568" s="10">
        <f t="shared" si="63"/>
        <v>1.125</v>
      </c>
      <c r="H568" s="17">
        <f t="shared" si="62"/>
        <v>7.7259850630955439E-4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18</v>
      </c>
      <c r="D571" s="9">
        <v>29</v>
      </c>
      <c r="E571" s="10">
        <f t="shared" si="60"/>
        <v>1.545197012619109E-3</v>
      </c>
      <c r="F571" s="10">
        <f t="shared" si="61"/>
        <v>2.3994704616912129E-3</v>
      </c>
      <c r="G571" s="10">
        <f t="shared" si="63"/>
        <v>0.61111111111111116</v>
      </c>
      <c r="H571" s="17">
        <f t="shared" si="62"/>
        <v>9.4428706326723339E-4</v>
      </c>
    </row>
    <row r="572" spans="1:8" ht="25.5" x14ac:dyDescent="0.2">
      <c r="A572" s="8"/>
      <c r="B572" s="24" t="s">
        <v>551</v>
      </c>
      <c r="C572" s="21">
        <v>5</v>
      </c>
      <c r="D572" s="9">
        <v>8</v>
      </c>
      <c r="E572" s="10">
        <f t="shared" si="60"/>
        <v>4.2922139239419692E-4</v>
      </c>
      <c r="F572" s="10">
        <f t="shared" si="61"/>
        <v>6.6192288598378288E-4</v>
      </c>
      <c r="G572" s="10">
        <f t="shared" si="63"/>
        <v>0.6</v>
      </c>
      <c r="H572" s="17">
        <f t="shared" si="62"/>
        <v>2.5753283543651813E-4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96</v>
      </c>
      <c r="D574" s="9">
        <v>64</v>
      </c>
      <c r="E574" s="10">
        <f t="shared" si="60"/>
        <v>8.2410507339685819E-3</v>
      </c>
      <c r="F574" s="10">
        <f t="shared" si="61"/>
        <v>5.295383087870263E-3</v>
      </c>
      <c r="G574" s="10">
        <f t="shared" si="63"/>
        <v>-0.33333333333333331</v>
      </c>
      <c r="H574" s="17">
        <f t="shared" si="62"/>
        <v>-2.7470169113228606E-3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7</v>
      </c>
      <c r="D576" s="9">
        <v>13</v>
      </c>
      <c r="E576" s="10">
        <f t="shared" si="60"/>
        <v>6.0090994935187571E-4</v>
      </c>
      <c r="F576" s="10">
        <f t="shared" si="61"/>
        <v>1.0756246897236472E-3</v>
      </c>
      <c r="G576" s="10">
        <f t="shared" si="63"/>
        <v>0.8571428571428571</v>
      </c>
      <c r="H576" s="17">
        <f t="shared" si="62"/>
        <v>5.1506567087303626E-4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87</v>
      </c>
      <c r="D579" s="9">
        <v>118</v>
      </c>
      <c r="E579" s="10">
        <f t="shared" si="60"/>
        <v>7.4684522276590266E-3</v>
      </c>
      <c r="F579" s="10">
        <f t="shared" si="61"/>
        <v>9.7633625682607972E-3</v>
      </c>
      <c r="G579" s="10">
        <f t="shared" si="63"/>
        <v>0.35632183908045978</v>
      </c>
      <c r="H579" s="17">
        <f t="shared" si="62"/>
        <v>2.661172632844021E-3</v>
      </c>
    </row>
    <row r="580" spans="1:8" ht="25.5" x14ac:dyDescent="0.2">
      <c r="A580" s="8"/>
      <c r="B580" s="24" t="s">
        <v>559</v>
      </c>
      <c r="C580" s="21">
        <v>70</v>
      </c>
      <c r="D580" s="9">
        <v>39</v>
      </c>
      <c r="E580" s="10">
        <f t="shared" si="60"/>
        <v>6.0090994935187566E-3</v>
      </c>
      <c r="F580" s="10">
        <f t="shared" si="61"/>
        <v>3.2268740691709418E-3</v>
      </c>
      <c r="G580" s="10">
        <f t="shared" si="63"/>
        <v>-0.44285714285714284</v>
      </c>
      <c r="H580" s="17">
        <f t="shared" si="62"/>
        <v>-2.6611726328440205E-3</v>
      </c>
    </row>
    <row r="581" spans="1:8" x14ac:dyDescent="0.2">
      <c r="A581" s="8"/>
      <c r="B581" s="24" t="s">
        <v>560</v>
      </c>
      <c r="C581" s="21">
        <v>246</v>
      </c>
      <c r="D581" s="9">
        <v>181</v>
      </c>
      <c r="E581" s="10">
        <f t="shared" si="60"/>
        <v>2.111769250579449E-2</v>
      </c>
      <c r="F581" s="10">
        <f t="shared" si="61"/>
        <v>1.4976005295383088E-2</v>
      </c>
      <c r="G581" s="10">
        <f t="shared" si="63"/>
        <v>-0.26422764227642276</v>
      </c>
      <c r="H581" s="17">
        <f t="shared" si="62"/>
        <v>-5.57987810112456E-3</v>
      </c>
    </row>
    <row r="582" spans="1:8" x14ac:dyDescent="0.2">
      <c r="A582" s="8"/>
      <c r="B582" s="24" t="s">
        <v>561</v>
      </c>
      <c r="C582" s="21">
        <v>9</v>
      </c>
      <c r="D582" s="9">
        <v>12</v>
      </c>
      <c r="E582" s="10">
        <f t="shared" si="60"/>
        <v>7.7259850630955449E-4</v>
      </c>
      <c r="F582" s="10">
        <f t="shared" si="61"/>
        <v>9.9288432897567426E-4</v>
      </c>
      <c r="G582" s="10">
        <f t="shared" si="63"/>
        <v>0.33333333333333331</v>
      </c>
      <c r="H582" s="17">
        <f t="shared" si="62"/>
        <v>2.5753283543651813E-4</v>
      </c>
    </row>
    <row r="583" spans="1:8" x14ac:dyDescent="0.2">
      <c r="A583" s="8"/>
      <c r="B583" s="24" t="s">
        <v>562</v>
      </c>
      <c r="C583" s="21">
        <v>1</v>
      </c>
      <c r="D583" s="9">
        <v>0</v>
      </c>
      <c r="E583" s="10">
        <f t="shared" si="60"/>
        <v>8.5844278478839381E-5</v>
      </c>
      <c r="F583" s="10" t="str">
        <f t="shared" si="61"/>
        <v/>
      </c>
      <c r="G583" s="10">
        <f t="shared" si="63"/>
        <v>-1</v>
      </c>
      <c r="H583" s="17">
        <f t="shared" si="62"/>
        <v>-8.5844278478839381E-5</v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1</v>
      </c>
      <c r="E585" s="10">
        <f t="shared" si="60"/>
        <v>8.5844278478839381E-5</v>
      </c>
      <c r="F585" s="10">
        <f t="shared" si="61"/>
        <v>8.274036074797286E-5</v>
      </c>
      <c r="G585" s="10">
        <f t="shared" si="63"/>
        <v>0</v>
      </c>
      <c r="H585" s="17">
        <f t="shared" si="62"/>
        <v>0</v>
      </c>
    </row>
    <row r="586" spans="1:8" x14ac:dyDescent="0.2">
      <c r="A586" s="8"/>
      <c r="B586" s="24" t="s">
        <v>565</v>
      </c>
      <c r="C586" s="21">
        <v>0</v>
      </c>
      <c r="D586" s="9">
        <v>1</v>
      </c>
      <c r="E586" s="10" t="str">
        <f t="shared" si="60"/>
        <v/>
      </c>
      <c r="F586" s="10">
        <f t="shared" si="61"/>
        <v>8.274036074797286E-5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1</v>
      </c>
      <c r="D587" s="9">
        <v>20</v>
      </c>
      <c r="E587" s="10">
        <f t="shared" si="60"/>
        <v>8.5844278478839381E-5</v>
      </c>
      <c r="F587" s="10">
        <f t="shared" si="61"/>
        <v>1.6548072149594572E-3</v>
      </c>
      <c r="G587" s="10">
        <f t="shared" si="63"/>
        <v>19</v>
      </c>
      <c r="H587" s="17">
        <f t="shared" si="62"/>
        <v>1.6310412910979482E-3</v>
      </c>
    </row>
    <row r="588" spans="1:8" x14ac:dyDescent="0.2">
      <c r="A588" s="8"/>
      <c r="B588" s="24" t="s">
        <v>567</v>
      </c>
      <c r="C588" s="21">
        <v>314</v>
      </c>
      <c r="D588" s="9">
        <v>283</v>
      </c>
      <c r="E588" s="10">
        <f t="shared" si="60"/>
        <v>2.6955103442355566E-2</v>
      </c>
      <c r="F588" s="10">
        <f t="shared" si="61"/>
        <v>2.341552209167632E-2</v>
      </c>
      <c r="G588" s="10">
        <f t="shared" si="63"/>
        <v>-9.8726114649681534E-2</v>
      </c>
      <c r="H588" s="17">
        <f t="shared" si="62"/>
        <v>-2.661172632844021E-3</v>
      </c>
    </row>
    <row r="589" spans="1:8" x14ac:dyDescent="0.2">
      <c r="A589" s="8"/>
      <c r="B589" s="24" t="s">
        <v>568</v>
      </c>
      <c r="C589" s="21">
        <v>3</v>
      </c>
      <c r="D589" s="9">
        <v>4</v>
      </c>
      <c r="E589" s="10">
        <f t="shared" si="60"/>
        <v>2.5753283543651818E-4</v>
      </c>
      <c r="F589" s="10">
        <f t="shared" si="61"/>
        <v>3.3096144299189144E-4</v>
      </c>
      <c r="G589" s="10">
        <f t="shared" si="63"/>
        <v>0.33333333333333331</v>
      </c>
      <c r="H589" s="17">
        <f t="shared" si="62"/>
        <v>8.5844278478839394E-5</v>
      </c>
    </row>
    <row r="590" spans="1:8" ht="25.5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5</v>
      </c>
      <c r="D591" s="9">
        <v>33</v>
      </c>
      <c r="E591" s="10">
        <f t="shared" si="60"/>
        <v>4.2922139239419692E-4</v>
      </c>
      <c r="F591" s="10">
        <f t="shared" si="61"/>
        <v>2.7304319046831042E-3</v>
      </c>
      <c r="G591" s="10">
        <f t="shared" si="63"/>
        <v>5.6</v>
      </c>
      <c r="H591" s="17">
        <f t="shared" si="62"/>
        <v>2.4036397974075024E-3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4</v>
      </c>
      <c r="D593" s="9">
        <v>0</v>
      </c>
      <c r="E593" s="10">
        <f t="shared" si="60"/>
        <v>3.4337711391535752E-4</v>
      </c>
      <c r="F593" s="10" t="str">
        <f t="shared" si="61"/>
        <v/>
      </c>
      <c r="G593" s="10">
        <f t="shared" si="63"/>
        <v>-1</v>
      </c>
      <c r="H593" s="17">
        <f t="shared" si="62"/>
        <v>-3.4337711391535752E-4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2250</v>
      </c>
      <c r="D601" s="36">
        <f>SUM(D602:D629)</f>
        <v>2842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0.26311111111111113</v>
      </c>
      <c r="H601" s="37">
        <f t="shared" ref="H601:H629" si="66">+IF(OR(AND(E601=""),(G601="")),"",E601*G601)</f>
        <v>0.26311111111111113</v>
      </c>
    </row>
    <row r="602" spans="1:8" x14ac:dyDescent="0.2">
      <c r="A602" s="8"/>
      <c r="B602" s="23" t="s">
        <v>575</v>
      </c>
      <c r="C602" s="41">
        <v>12</v>
      </c>
      <c r="D602" s="38">
        <v>46</v>
      </c>
      <c r="E602" s="39">
        <f t="shared" si="64"/>
        <v>5.3333333333333332E-3</v>
      </c>
      <c r="F602" s="39">
        <f t="shared" si="65"/>
        <v>1.6185784658691062E-2</v>
      </c>
      <c r="G602" s="39">
        <f t="shared" ref="G602:G629" si="67">+IF(AND(C602=0,D602=0)," ",IF(C602=0,1,IF(D602=0,-1,(D602-C602)/C602)))</f>
        <v>2.8333333333333335</v>
      </c>
      <c r="H602" s="40">
        <f t="shared" si="66"/>
        <v>1.5111111111111112E-2</v>
      </c>
    </row>
    <row r="603" spans="1:8" x14ac:dyDescent="0.2">
      <c r="A603" s="8"/>
      <c r="B603" s="24" t="s">
        <v>576</v>
      </c>
      <c r="C603" s="21">
        <v>117</v>
      </c>
      <c r="D603" s="9">
        <v>111</v>
      </c>
      <c r="E603" s="10">
        <f t="shared" si="64"/>
        <v>5.1999999999999998E-2</v>
      </c>
      <c r="F603" s="10">
        <f t="shared" si="65"/>
        <v>3.9057002111189301E-2</v>
      </c>
      <c r="G603" s="10">
        <f t="shared" si="67"/>
        <v>-5.128205128205128E-2</v>
      </c>
      <c r="H603" s="17">
        <f t="shared" si="66"/>
        <v>-2.6666666666666666E-3</v>
      </c>
    </row>
    <row r="604" spans="1:8" ht="25.5" x14ac:dyDescent="0.2">
      <c r="A604" s="8"/>
      <c r="B604" s="24" t="s">
        <v>577</v>
      </c>
      <c r="C604" s="21">
        <v>165</v>
      </c>
      <c r="D604" s="9">
        <v>137</v>
      </c>
      <c r="E604" s="10">
        <f t="shared" si="64"/>
        <v>7.3333333333333334E-2</v>
      </c>
      <c r="F604" s="10">
        <f t="shared" si="65"/>
        <v>4.8205489092188601E-2</v>
      </c>
      <c r="G604" s="10">
        <f t="shared" si="67"/>
        <v>-0.16969696969696971</v>
      </c>
      <c r="H604" s="17">
        <f t="shared" si="66"/>
        <v>-1.2444444444444445E-2</v>
      </c>
    </row>
    <row r="605" spans="1:8" x14ac:dyDescent="0.2">
      <c r="A605" s="8"/>
      <c r="B605" s="24" t="s">
        <v>578</v>
      </c>
      <c r="C605" s="21">
        <v>291</v>
      </c>
      <c r="D605" s="9">
        <v>170</v>
      </c>
      <c r="E605" s="10">
        <f t="shared" si="64"/>
        <v>0.12933333333333333</v>
      </c>
      <c r="F605" s="10">
        <f t="shared" si="65"/>
        <v>5.9817030260380016E-2</v>
      </c>
      <c r="G605" s="10">
        <f t="shared" si="67"/>
        <v>-0.41580756013745707</v>
      </c>
      <c r="H605" s="17">
        <f t="shared" si="66"/>
        <v>-5.3777777777777779E-2</v>
      </c>
    </row>
    <row r="606" spans="1:8" x14ac:dyDescent="0.2">
      <c r="A606" s="8"/>
      <c r="B606" s="24" t="s">
        <v>579</v>
      </c>
      <c r="C606" s="21">
        <v>13</v>
      </c>
      <c r="D606" s="9">
        <v>54</v>
      </c>
      <c r="E606" s="10">
        <f t="shared" si="64"/>
        <v>5.7777777777777775E-3</v>
      </c>
      <c r="F606" s="10">
        <f t="shared" si="65"/>
        <v>1.9000703729767768E-2</v>
      </c>
      <c r="G606" s="10">
        <f t="shared" si="67"/>
        <v>3.1538461538461537</v>
      </c>
      <c r="H606" s="17">
        <f t="shared" si="66"/>
        <v>1.822222222222222E-2</v>
      </c>
    </row>
    <row r="607" spans="1:8" x14ac:dyDescent="0.2">
      <c r="A607" s="8"/>
      <c r="B607" s="24" t="s">
        <v>580</v>
      </c>
      <c r="C607" s="21">
        <v>3</v>
      </c>
      <c r="D607" s="9">
        <v>2</v>
      </c>
      <c r="E607" s="10">
        <f t="shared" si="64"/>
        <v>1.3333333333333333E-3</v>
      </c>
      <c r="F607" s="10">
        <f t="shared" si="65"/>
        <v>7.0372976776917663E-4</v>
      </c>
      <c r="G607" s="10">
        <f t="shared" si="67"/>
        <v>-0.33333333333333331</v>
      </c>
      <c r="H607" s="17">
        <f t="shared" si="66"/>
        <v>-4.4444444444444441E-4</v>
      </c>
    </row>
    <row r="608" spans="1:8" x14ac:dyDescent="0.2">
      <c r="A608" s="8"/>
      <c r="B608" s="24" t="s">
        <v>581</v>
      </c>
      <c r="C608" s="21">
        <v>8</v>
      </c>
      <c r="D608" s="9">
        <v>9</v>
      </c>
      <c r="E608" s="10">
        <f t="shared" si="64"/>
        <v>3.5555555555555557E-3</v>
      </c>
      <c r="F608" s="10">
        <f t="shared" si="65"/>
        <v>3.1667839549612948E-3</v>
      </c>
      <c r="G608" s="10">
        <f t="shared" si="67"/>
        <v>0.125</v>
      </c>
      <c r="H608" s="17">
        <f t="shared" si="66"/>
        <v>4.4444444444444447E-4</v>
      </c>
    </row>
    <row r="609" spans="1:8" x14ac:dyDescent="0.2">
      <c r="A609" s="8"/>
      <c r="B609" s="24" t="s">
        <v>582</v>
      </c>
      <c r="C609" s="21">
        <v>3</v>
      </c>
      <c r="D609" s="9">
        <v>3</v>
      </c>
      <c r="E609" s="10">
        <f t="shared" si="64"/>
        <v>1.3333333333333333E-3</v>
      </c>
      <c r="F609" s="10">
        <f t="shared" si="65"/>
        <v>1.055594651653765E-3</v>
      </c>
      <c r="G609" s="10">
        <f t="shared" si="67"/>
        <v>0</v>
      </c>
      <c r="H609" s="17">
        <f t="shared" si="66"/>
        <v>0</v>
      </c>
    </row>
    <row r="610" spans="1:8" x14ac:dyDescent="0.2">
      <c r="A610" s="8"/>
      <c r="B610" s="24" t="s">
        <v>583</v>
      </c>
      <c r="C610" s="21">
        <v>2</v>
      </c>
      <c r="D610" s="9">
        <v>2</v>
      </c>
      <c r="E610" s="10">
        <f t="shared" si="64"/>
        <v>8.8888888888888893E-4</v>
      </c>
      <c r="F610" s="10">
        <f t="shared" si="65"/>
        <v>7.0372976776917663E-4</v>
      </c>
      <c r="G610" s="10">
        <f t="shared" si="67"/>
        <v>0</v>
      </c>
      <c r="H610" s="17">
        <f t="shared" si="66"/>
        <v>0</v>
      </c>
    </row>
    <row r="611" spans="1:8" x14ac:dyDescent="0.2">
      <c r="A611" s="8"/>
      <c r="B611" s="24" t="s">
        <v>584</v>
      </c>
      <c r="C611" s="21">
        <v>17</v>
      </c>
      <c r="D611" s="9">
        <v>6</v>
      </c>
      <c r="E611" s="10">
        <f t="shared" si="64"/>
        <v>7.5555555555555558E-3</v>
      </c>
      <c r="F611" s="10">
        <f t="shared" si="65"/>
        <v>2.11118930330753E-3</v>
      </c>
      <c r="G611" s="10">
        <f t="shared" si="67"/>
        <v>-0.6470588235294118</v>
      </c>
      <c r="H611" s="17">
        <f t="shared" si="66"/>
        <v>-4.8888888888888897E-3</v>
      </c>
    </row>
    <row r="612" spans="1:8" x14ac:dyDescent="0.2">
      <c r="A612" s="8"/>
      <c r="B612" s="24" t="s">
        <v>585</v>
      </c>
      <c r="C612" s="21">
        <v>12</v>
      </c>
      <c r="D612" s="9">
        <v>6</v>
      </c>
      <c r="E612" s="10">
        <f t="shared" si="64"/>
        <v>5.3333333333333332E-3</v>
      </c>
      <c r="F612" s="10">
        <f t="shared" si="65"/>
        <v>2.11118930330753E-3</v>
      </c>
      <c r="G612" s="10">
        <f t="shared" si="67"/>
        <v>-0.5</v>
      </c>
      <c r="H612" s="17">
        <f t="shared" si="66"/>
        <v>-2.6666666666666666E-3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28</v>
      </c>
      <c r="D614" s="9">
        <v>85</v>
      </c>
      <c r="E614" s="10">
        <f t="shared" si="64"/>
        <v>1.2444444444444444E-2</v>
      </c>
      <c r="F614" s="10">
        <f t="shared" si="65"/>
        <v>2.9908515130190008E-2</v>
      </c>
      <c r="G614" s="10">
        <f t="shared" si="67"/>
        <v>2.0357142857142856</v>
      </c>
      <c r="H614" s="17">
        <f t="shared" si="66"/>
        <v>2.5333333333333329E-2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135</v>
      </c>
      <c r="D616" s="9">
        <v>139</v>
      </c>
      <c r="E616" s="10">
        <f t="shared" si="64"/>
        <v>0.06</v>
      </c>
      <c r="F616" s="10">
        <f t="shared" si="65"/>
        <v>4.8909218859957776E-2</v>
      </c>
      <c r="G616" s="10">
        <f t="shared" si="67"/>
        <v>2.9629629629629631E-2</v>
      </c>
      <c r="H616" s="17">
        <f t="shared" si="66"/>
        <v>1.7777777777777779E-3</v>
      </c>
    </row>
    <row r="617" spans="1:8" x14ac:dyDescent="0.2">
      <c r="A617" s="8"/>
      <c r="B617" s="24" t="s">
        <v>590</v>
      </c>
      <c r="C617" s="21">
        <v>26</v>
      </c>
      <c r="D617" s="9">
        <v>102</v>
      </c>
      <c r="E617" s="10">
        <f t="shared" si="64"/>
        <v>1.1555555555555555E-2</v>
      </c>
      <c r="F617" s="10">
        <f t="shared" si="65"/>
        <v>3.5890218156228011E-2</v>
      </c>
      <c r="G617" s="10">
        <f t="shared" si="67"/>
        <v>2.9230769230769229</v>
      </c>
      <c r="H617" s="17">
        <f t="shared" si="66"/>
        <v>3.3777777777777775E-2</v>
      </c>
    </row>
    <row r="618" spans="1:8" x14ac:dyDescent="0.2">
      <c r="A618" s="8"/>
      <c r="B618" s="24" t="s">
        <v>591</v>
      </c>
      <c r="C618" s="21">
        <v>26</v>
      </c>
      <c r="D618" s="9">
        <v>41</v>
      </c>
      <c r="E618" s="10">
        <f t="shared" si="64"/>
        <v>1.1555555555555555E-2</v>
      </c>
      <c r="F618" s="10">
        <f t="shared" si="65"/>
        <v>1.4426460239268121E-2</v>
      </c>
      <c r="G618" s="10">
        <f t="shared" si="67"/>
        <v>0.57692307692307687</v>
      </c>
      <c r="H618" s="17">
        <f t="shared" si="66"/>
        <v>6.6666666666666654E-3</v>
      </c>
    </row>
    <row r="619" spans="1:8" x14ac:dyDescent="0.2">
      <c r="A619" s="8"/>
      <c r="B619" s="24" t="s">
        <v>592</v>
      </c>
      <c r="C619" s="21">
        <v>550</v>
      </c>
      <c r="D619" s="9">
        <v>757</v>
      </c>
      <c r="E619" s="10">
        <f t="shared" si="64"/>
        <v>0.24444444444444444</v>
      </c>
      <c r="F619" s="10">
        <f t="shared" si="65"/>
        <v>0.26636171710063333</v>
      </c>
      <c r="G619" s="10">
        <f t="shared" si="67"/>
        <v>0.37636363636363634</v>
      </c>
      <c r="H619" s="17">
        <f t="shared" si="66"/>
        <v>9.1999999999999998E-2</v>
      </c>
    </row>
    <row r="620" spans="1:8" x14ac:dyDescent="0.2">
      <c r="A620" s="8"/>
      <c r="B620" s="24" t="s">
        <v>593</v>
      </c>
      <c r="C620" s="21">
        <v>60</v>
      </c>
      <c r="D620" s="9">
        <v>96</v>
      </c>
      <c r="E620" s="10">
        <f t="shared" si="64"/>
        <v>2.6666666666666668E-2</v>
      </c>
      <c r="F620" s="10">
        <f t="shared" si="65"/>
        <v>3.377902885292048E-2</v>
      </c>
      <c r="G620" s="10">
        <f t="shared" si="67"/>
        <v>0.6</v>
      </c>
      <c r="H620" s="17">
        <f t="shared" si="66"/>
        <v>1.6E-2</v>
      </c>
    </row>
    <row r="621" spans="1:8" x14ac:dyDescent="0.2">
      <c r="A621" s="8"/>
      <c r="B621" s="24" t="s">
        <v>594</v>
      </c>
      <c r="C621" s="21">
        <v>1</v>
      </c>
      <c r="D621" s="9">
        <v>14</v>
      </c>
      <c r="E621" s="10">
        <f t="shared" si="64"/>
        <v>4.4444444444444447E-4</v>
      </c>
      <c r="F621" s="10">
        <f t="shared" si="65"/>
        <v>4.9261083743842365E-3</v>
      </c>
      <c r="G621" s="10">
        <f t="shared" si="67"/>
        <v>13</v>
      </c>
      <c r="H621" s="17">
        <f t="shared" si="66"/>
        <v>5.7777777777777784E-3</v>
      </c>
    </row>
    <row r="622" spans="1:8" x14ac:dyDescent="0.2">
      <c r="A622" s="8"/>
      <c r="B622" s="24" t="s">
        <v>595</v>
      </c>
      <c r="C622" s="21">
        <v>1</v>
      </c>
      <c r="D622" s="9">
        <v>149</v>
      </c>
      <c r="E622" s="10">
        <f t="shared" si="64"/>
        <v>4.4444444444444447E-4</v>
      </c>
      <c r="F622" s="10">
        <f t="shared" si="65"/>
        <v>5.2427867698803657E-2</v>
      </c>
      <c r="G622" s="10">
        <f t="shared" si="67"/>
        <v>148</v>
      </c>
      <c r="H622" s="17">
        <f t="shared" si="66"/>
        <v>6.5777777777777782E-2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3</v>
      </c>
      <c r="E623" s="10" t="str">
        <f t="shared" si="64"/>
        <v/>
      </c>
      <c r="F623" s="10">
        <f t="shared" si="65"/>
        <v>1.055594651653765E-3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1</v>
      </c>
      <c r="E624" s="10" t="str">
        <f t="shared" si="64"/>
        <v/>
      </c>
      <c r="F624" s="10">
        <f t="shared" si="65"/>
        <v>3.5186488388458831E-4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128</v>
      </c>
      <c r="D625" s="9">
        <v>57</v>
      </c>
      <c r="E625" s="10">
        <f t="shared" si="64"/>
        <v>5.6888888888888892E-2</v>
      </c>
      <c r="F625" s="10">
        <f t="shared" si="65"/>
        <v>2.0056298381421533E-2</v>
      </c>
      <c r="G625" s="10">
        <f t="shared" si="67"/>
        <v>-0.5546875</v>
      </c>
      <c r="H625" s="17">
        <f t="shared" si="66"/>
        <v>-3.1555555555555559E-2</v>
      </c>
    </row>
    <row r="626" spans="1:8" x14ac:dyDescent="0.2">
      <c r="A626" s="8"/>
      <c r="B626" s="24" t="s">
        <v>599</v>
      </c>
      <c r="C626" s="21">
        <v>0</v>
      </c>
      <c r="D626" s="9">
        <v>4</v>
      </c>
      <c r="E626" s="10" t="str">
        <f t="shared" si="64"/>
        <v/>
      </c>
      <c r="F626" s="10">
        <f t="shared" si="65"/>
        <v>1.4074595355383533E-3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25</v>
      </c>
      <c r="D627" s="9">
        <v>1</v>
      </c>
      <c r="E627" s="10">
        <f t="shared" si="64"/>
        <v>1.1111111111111112E-2</v>
      </c>
      <c r="F627" s="10">
        <f t="shared" si="65"/>
        <v>3.5186488388458831E-4</v>
      </c>
      <c r="G627" s="10">
        <f t="shared" si="67"/>
        <v>-0.96</v>
      </c>
      <c r="H627" s="17">
        <f t="shared" si="66"/>
        <v>-1.0666666666666666E-2</v>
      </c>
    </row>
    <row r="628" spans="1:8" ht="13.5" customHeight="1" x14ac:dyDescent="0.2">
      <c r="A628" s="8"/>
      <c r="B628" s="24" t="s">
        <v>601</v>
      </c>
      <c r="C628" s="21">
        <v>116</v>
      </c>
      <c r="D628" s="9">
        <v>239</v>
      </c>
      <c r="E628" s="10">
        <f t="shared" si="64"/>
        <v>5.1555555555555556E-2</v>
      </c>
      <c r="F628" s="10">
        <f t="shared" si="65"/>
        <v>8.4095707248416612E-2</v>
      </c>
      <c r="G628" s="10">
        <f t="shared" si="67"/>
        <v>1.0603448275862069</v>
      </c>
      <c r="H628" s="17">
        <f t="shared" si="66"/>
        <v>5.4666666666666662E-2</v>
      </c>
    </row>
    <row r="629" spans="1:8" ht="26.25" thickBot="1" x14ac:dyDescent="0.25">
      <c r="A629" s="8"/>
      <c r="B629" s="25" t="s">
        <v>602</v>
      </c>
      <c r="C629" s="22">
        <v>511</v>
      </c>
      <c r="D629" s="18">
        <v>608</v>
      </c>
      <c r="E629" s="19">
        <f t="shared" si="64"/>
        <v>0.22711111111111112</v>
      </c>
      <c r="F629" s="19">
        <f t="shared" si="65"/>
        <v>0.21393384940182969</v>
      </c>
      <c r="G629" s="19">
        <f t="shared" si="67"/>
        <v>0.18982387475538159</v>
      </c>
      <c r="H629" s="20">
        <f t="shared" si="66"/>
        <v>4.3111111111111114E-2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612</v>
      </c>
      <c r="C8" s="36">
        <f>+C19+C76+C181+C362+C601</f>
        <v>265817</v>
      </c>
      <c r="D8" s="36">
        <f>+D19+D76+D181+D362+D601</f>
        <v>264829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-3.7168427903407231E-3</v>
      </c>
      <c r="H8" s="37">
        <f t="shared" ref="H8:H13" si="1">+IF(OR(AND(E8=""),(G8="")),"",E8*G8)</f>
        <v>-3.7168427903407231E-3</v>
      </c>
    </row>
    <row r="9" spans="1:8" x14ac:dyDescent="0.2">
      <c r="A9" s="8"/>
      <c r="B9" s="23" t="s">
        <v>8</v>
      </c>
      <c r="C9" s="21">
        <f>+C19</f>
        <v>993</v>
      </c>
      <c r="D9" s="9">
        <f>+D19</f>
        <v>1616</v>
      </c>
      <c r="E9" s="10">
        <f t="shared" ref="E9:F13" si="2">+C9/C$8</f>
        <v>3.7356527234902208E-3</v>
      </c>
      <c r="F9" s="10">
        <f t="shared" si="2"/>
        <v>6.1020507572811132E-3</v>
      </c>
      <c r="G9" s="10">
        <f t="shared" si="0"/>
        <v>0.62739174219536753</v>
      </c>
      <c r="H9" s="17">
        <f t="shared" si="1"/>
        <v>2.3437176704273993E-3</v>
      </c>
    </row>
    <row r="10" spans="1:8" x14ac:dyDescent="0.2">
      <c r="A10" s="8"/>
      <c r="B10" s="24" t="s">
        <v>9</v>
      </c>
      <c r="C10" s="21">
        <f>+C76</f>
        <v>18946</v>
      </c>
      <c r="D10" s="9">
        <f>+D76</f>
        <v>18573</v>
      </c>
      <c r="E10" s="10">
        <f t="shared" si="2"/>
        <v>7.1274598690076255E-2</v>
      </c>
      <c r="F10" s="10">
        <f t="shared" si="2"/>
        <v>7.0132047472142398E-2</v>
      </c>
      <c r="G10" s="10">
        <f t="shared" si="0"/>
        <v>-1.9687532988493614E-2</v>
      </c>
      <c r="H10" s="17">
        <f t="shared" si="1"/>
        <v>-1.40322101295252E-3</v>
      </c>
    </row>
    <row r="11" spans="1:8" ht="25.5" x14ac:dyDescent="0.2">
      <c r="A11" s="8"/>
      <c r="B11" s="24" t="s">
        <v>10</v>
      </c>
      <c r="C11" s="21">
        <f>+C181</f>
        <v>48165</v>
      </c>
      <c r="D11" s="9">
        <f>+D181</f>
        <v>33707</v>
      </c>
      <c r="E11" s="10">
        <f t="shared" si="2"/>
        <v>0.18119608602911025</v>
      </c>
      <c r="F11" s="10">
        <f t="shared" si="2"/>
        <v>0.12727835697752135</v>
      </c>
      <c r="G11" s="10">
        <f t="shared" si="0"/>
        <v>-0.30017647669469533</v>
      </c>
      <c r="H11" s="17">
        <f t="shared" si="1"/>
        <v>-5.4390802695087219E-2</v>
      </c>
    </row>
    <row r="12" spans="1:8" x14ac:dyDescent="0.2">
      <c r="A12" s="8"/>
      <c r="B12" s="24" t="s">
        <v>11</v>
      </c>
      <c r="C12" s="21">
        <f>+C362</f>
        <v>164258</v>
      </c>
      <c r="D12" s="9">
        <f>+D362</f>
        <v>175747</v>
      </c>
      <c r="E12" s="10">
        <f t="shared" si="2"/>
        <v>0.61793639985403492</v>
      </c>
      <c r="F12" s="10">
        <f t="shared" si="2"/>
        <v>0.66362445200487863</v>
      </c>
      <c r="G12" s="10">
        <f t="shared" si="0"/>
        <v>6.9944842869144888E-2</v>
      </c>
      <c r="H12" s="17">
        <f t="shared" si="1"/>
        <v>4.3221464390915558E-2</v>
      </c>
    </row>
    <row r="13" spans="1:8" ht="15.75" thickBot="1" x14ac:dyDescent="0.25">
      <c r="A13" s="8"/>
      <c r="B13" s="25" t="s">
        <v>12</v>
      </c>
      <c r="C13" s="22">
        <f>+C601</f>
        <v>33455</v>
      </c>
      <c r="D13" s="18">
        <f>+D601</f>
        <v>35186</v>
      </c>
      <c r="E13" s="19">
        <f t="shared" si="2"/>
        <v>0.12585726270328834</v>
      </c>
      <c r="F13" s="19">
        <f t="shared" si="2"/>
        <v>0.13286309278817651</v>
      </c>
      <c r="G13" s="19">
        <f t="shared" si="0"/>
        <v>5.174114482140188E-2</v>
      </c>
      <c r="H13" s="20">
        <f t="shared" si="1"/>
        <v>6.5119988563560639E-3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993</v>
      </c>
      <c r="D19" s="36">
        <f>SUM(D20:D70)</f>
        <v>1616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0.62739174219536753</v>
      </c>
      <c r="H19" s="37">
        <f t="shared" ref="H19:H50" si="5">+IF(OR(AND(E19=""),(G19="")),"",E19*G19)</f>
        <v>0.62739174219536753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4</v>
      </c>
      <c r="D21" s="9">
        <v>3</v>
      </c>
      <c r="E21" s="10">
        <f t="shared" si="3"/>
        <v>4.0281973816717019E-3</v>
      </c>
      <c r="F21" s="10">
        <f t="shared" si="4"/>
        <v>1.8564356435643563E-3</v>
      </c>
      <c r="G21" s="10">
        <f t="shared" si="6"/>
        <v>-0.25</v>
      </c>
      <c r="H21" s="17">
        <f t="shared" si="5"/>
        <v>-1.0070493454179255E-3</v>
      </c>
    </row>
    <row r="22" spans="1:8" ht="38.25" x14ac:dyDescent="0.2">
      <c r="A22" s="8"/>
      <c r="B22" s="24" t="s">
        <v>18</v>
      </c>
      <c r="C22" s="21">
        <v>0</v>
      </c>
      <c r="D22" s="9">
        <v>20</v>
      </c>
      <c r="E22" s="10" t="str">
        <f t="shared" si="3"/>
        <v/>
      </c>
      <c r="F22" s="10">
        <f t="shared" si="4"/>
        <v>1.2376237623762377E-2</v>
      </c>
      <c r="G22" s="10">
        <f t="shared" si="6"/>
        <v>1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2</v>
      </c>
      <c r="D23" s="9">
        <v>0</v>
      </c>
      <c r="E23" s="10">
        <f t="shared" si="3"/>
        <v>2.014098690835851E-3</v>
      </c>
      <c r="F23" s="10" t="str">
        <f t="shared" si="4"/>
        <v/>
      </c>
      <c r="G23" s="10">
        <f t="shared" si="6"/>
        <v>-1</v>
      </c>
      <c r="H23" s="17">
        <f t="shared" si="5"/>
        <v>-2.014098690835851E-3</v>
      </c>
    </row>
    <row r="24" spans="1:8" ht="25.5" x14ac:dyDescent="0.2">
      <c r="A24" s="8"/>
      <c r="B24" s="24" t="s">
        <v>20</v>
      </c>
      <c r="C24" s="21">
        <v>2</v>
      </c>
      <c r="D24" s="9">
        <v>7</v>
      </c>
      <c r="E24" s="10">
        <f t="shared" si="3"/>
        <v>2.014098690835851E-3</v>
      </c>
      <c r="F24" s="10">
        <f t="shared" si="4"/>
        <v>4.3316831683168321E-3</v>
      </c>
      <c r="G24" s="10">
        <f t="shared" si="6"/>
        <v>2.5</v>
      </c>
      <c r="H24" s="17">
        <f t="shared" si="5"/>
        <v>5.0352467270896274E-3</v>
      </c>
    </row>
    <row r="25" spans="1:8" ht="25.5" x14ac:dyDescent="0.2">
      <c r="A25" s="8"/>
      <c r="B25" s="24" t="s">
        <v>21</v>
      </c>
      <c r="C25" s="21">
        <v>7</v>
      </c>
      <c r="D25" s="9">
        <v>3</v>
      </c>
      <c r="E25" s="10">
        <f t="shared" si="3"/>
        <v>7.0493454179254783E-3</v>
      </c>
      <c r="F25" s="10">
        <f t="shared" si="4"/>
        <v>1.8564356435643563E-3</v>
      </c>
      <c r="G25" s="10">
        <f t="shared" si="6"/>
        <v>-0.5714285714285714</v>
      </c>
      <c r="H25" s="17">
        <f t="shared" si="5"/>
        <v>-4.0281973816717019E-3</v>
      </c>
    </row>
    <row r="26" spans="1:8" ht="25.5" x14ac:dyDescent="0.2">
      <c r="A26" s="8"/>
      <c r="B26" s="24" t="s">
        <v>22</v>
      </c>
      <c r="C26" s="21">
        <v>10</v>
      </c>
      <c r="D26" s="9">
        <v>11</v>
      </c>
      <c r="E26" s="10">
        <f t="shared" si="3"/>
        <v>1.0070493454179255E-2</v>
      </c>
      <c r="F26" s="10">
        <f t="shared" si="4"/>
        <v>6.8069306930693069E-3</v>
      </c>
      <c r="G26" s="10">
        <f t="shared" si="6"/>
        <v>0.1</v>
      </c>
      <c r="H26" s="17">
        <f t="shared" si="5"/>
        <v>1.0070493454179255E-3</v>
      </c>
    </row>
    <row r="27" spans="1:8" x14ac:dyDescent="0.2">
      <c r="A27" s="8"/>
      <c r="B27" s="24" t="s">
        <v>23</v>
      </c>
      <c r="C27" s="21">
        <v>29</v>
      </c>
      <c r="D27" s="9">
        <v>90</v>
      </c>
      <c r="E27" s="10">
        <f t="shared" si="3"/>
        <v>2.920443101711984E-2</v>
      </c>
      <c r="F27" s="10">
        <f t="shared" si="4"/>
        <v>5.5693069306930694E-2</v>
      </c>
      <c r="G27" s="10">
        <f t="shared" si="6"/>
        <v>2.103448275862069</v>
      </c>
      <c r="H27" s="17">
        <f t="shared" si="5"/>
        <v>6.1430010070493458E-2</v>
      </c>
    </row>
    <row r="28" spans="1:8" x14ac:dyDescent="0.2">
      <c r="A28" s="8"/>
      <c r="B28" s="24" t="s">
        <v>24</v>
      </c>
      <c r="C28" s="21">
        <v>13</v>
      </c>
      <c r="D28" s="9">
        <v>24</v>
      </c>
      <c r="E28" s="10">
        <f t="shared" si="3"/>
        <v>1.3091641490433032E-2</v>
      </c>
      <c r="F28" s="10">
        <f t="shared" si="4"/>
        <v>1.4851485148514851E-2</v>
      </c>
      <c r="G28" s="10">
        <f t="shared" si="6"/>
        <v>0.84615384615384615</v>
      </c>
      <c r="H28" s="17">
        <f t="shared" si="5"/>
        <v>1.1077542799597181E-2</v>
      </c>
    </row>
    <row r="29" spans="1:8" x14ac:dyDescent="0.2">
      <c r="A29" s="8"/>
      <c r="B29" s="24" t="s">
        <v>25</v>
      </c>
      <c r="C29" s="21">
        <v>24</v>
      </c>
      <c r="D29" s="9">
        <v>59</v>
      </c>
      <c r="E29" s="10">
        <f t="shared" si="3"/>
        <v>2.4169184290030211E-2</v>
      </c>
      <c r="F29" s="10">
        <f t="shared" si="4"/>
        <v>3.6509900990099008E-2</v>
      </c>
      <c r="G29" s="10">
        <f t="shared" si="6"/>
        <v>1.4583333333333333</v>
      </c>
      <c r="H29" s="17">
        <f t="shared" si="5"/>
        <v>3.5246727089627387E-2</v>
      </c>
    </row>
    <row r="30" spans="1:8" x14ac:dyDescent="0.2">
      <c r="A30" s="8"/>
      <c r="B30" s="24" t="s">
        <v>26</v>
      </c>
      <c r="C30" s="21">
        <v>115</v>
      </c>
      <c r="D30" s="9">
        <v>129</v>
      </c>
      <c r="E30" s="10">
        <f t="shared" si="3"/>
        <v>0.11581067472306143</v>
      </c>
      <c r="F30" s="10">
        <f t="shared" si="4"/>
        <v>7.9826732673267328E-2</v>
      </c>
      <c r="G30" s="10">
        <f t="shared" si="6"/>
        <v>0.12173913043478261</v>
      </c>
      <c r="H30" s="17">
        <f t="shared" si="5"/>
        <v>1.4098690835850958E-2</v>
      </c>
    </row>
    <row r="31" spans="1:8" ht="25.5" x14ac:dyDescent="0.2">
      <c r="A31" s="8"/>
      <c r="B31" s="24" t="s">
        <v>27</v>
      </c>
      <c r="C31" s="21">
        <v>1</v>
      </c>
      <c r="D31" s="9">
        <v>2</v>
      </c>
      <c r="E31" s="10">
        <f t="shared" si="3"/>
        <v>1.0070493454179255E-3</v>
      </c>
      <c r="F31" s="10">
        <f t="shared" si="4"/>
        <v>1.2376237623762376E-3</v>
      </c>
      <c r="G31" s="10">
        <f t="shared" si="6"/>
        <v>1</v>
      </c>
      <c r="H31" s="17">
        <f t="shared" si="5"/>
        <v>1.0070493454179255E-3</v>
      </c>
    </row>
    <row r="32" spans="1:8" x14ac:dyDescent="0.2">
      <c r="A32" s="8"/>
      <c r="B32" s="24" t="s">
        <v>28</v>
      </c>
      <c r="C32" s="21">
        <v>7</v>
      </c>
      <c r="D32" s="9">
        <v>4</v>
      </c>
      <c r="E32" s="10">
        <f t="shared" si="3"/>
        <v>7.0493454179254783E-3</v>
      </c>
      <c r="F32" s="10">
        <f t="shared" si="4"/>
        <v>2.4752475247524753E-3</v>
      </c>
      <c r="G32" s="10">
        <f t="shared" si="6"/>
        <v>-0.42857142857142855</v>
      </c>
      <c r="H32" s="17">
        <f t="shared" si="5"/>
        <v>-3.0211480362537764E-3</v>
      </c>
    </row>
    <row r="33" spans="1:8" x14ac:dyDescent="0.2">
      <c r="A33" s="8"/>
      <c r="B33" s="24" t="s">
        <v>29</v>
      </c>
      <c r="C33" s="21">
        <v>1</v>
      </c>
      <c r="D33" s="9">
        <v>5</v>
      </c>
      <c r="E33" s="10">
        <f t="shared" si="3"/>
        <v>1.0070493454179255E-3</v>
      </c>
      <c r="F33" s="10">
        <f t="shared" si="4"/>
        <v>3.0940594059405942E-3</v>
      </c>
      <c r="G33" s="10">
        <f t="shared" si="6"/>
        <v>4</v>
      </c>
      <c r="H33" s="17">
        <f t="shared" si="5"/>
        <v>4.0281973816717019E-3</v>
      </c>
    </row>
    <row r="34" spans="1:8" x14ac:dyDescent="0.2">
      <c r="A34" s="8"/>
      <c r="B34" s="24" t="s">
        <v>30</v>
      </c>
      <c r="C34" s="21">
        <v>5</v>
      </c>
      <c r="D34" s="9">
        <v>9</v>
      </c>
      <c r="E34" s="10">
        <f t="shared" si="3"/>
        <v>5.0352467270896274E-3</v>
      </c>
      <c r="F34" s="10">
        <f t="shared" si="4"/>
        <v>5.569306930693069E-3</v>
      </c>
      <c r="G34" s="10">
        <f t="shared" si="6"/>
        <v>0.8</v>
      </c>
      <c r="H34" s="17">
        <f t="shared" si="5"/>
        <v>4.0281973816717019E-3</v>
      </c>
    </row>
    <row r="35" spans="1:8" x14ac:dyDescent="0.2">
      <c r="A35" s="8"/>
      <c r="B35" s="24" t="s">
        <v>31</v>
      </c>
      <c r="C35" s="21">
        <v>3</v>
      </c>
      <c r="D35" s="9">
        <v>10</v>
      </c>
      <c r="E35" s="10">
        <f t="shared" si="3"/>
        <v>3.0211480362537764E-3</v>
      </c>
      <c r="F35" s="10">
        <f t="shared" si="4"/>
        <v>6.1881188118811884E-3</v>
      </c>
      <c r="G35" s="10">
        <f t="shared" si="6"/>
        <v>2.3333333333333335</v>
      </c>
      <c r="H35" s="17">
        <f t="shared" si="5"/>
        <v>7.0493454179254792E-3</v>
      </c>
    </row>
    <row r="36" spans="1:8" x14ac:dyDescent="0.2">
      <c r="A36" s="8"/>
      <c r="B36" s="24" t="s">
        <v>32</v>
      </c>
      <c r="C36" s="21">
        <v>71</v>
      </c>
      <c r="D36" s="9">
        <v>78</v>
      </c>
      <c r="E36" s="10">
        <f t="shared" si="3"/>
        <v>7.1500503524672715E-2</v>
      </c>
      <c r="F36" s="10">
        <f t="shared" si="4"/>
        <v>4.8267326732673269E-2</v>
      </c>
      <c r="G36" s="10">
        <f t="shared" si="6"/>
        <v>9.8591549295774641E-2</v>
      </c>
      <c r="H36" s="17">
        <f t="shared" si="5"/>
        <v>7.0493454179254783E-3</v>
      </c>
    </row>
    <row r="37" spans="1:8" ht="25.5" x14ac:dyDescent="0.2">
      <c r="A37" s="8"/>
      <c r="B37" s="24" t="s">
        <v>33</v>
      </c>
      <c r="C37" s="21">
        <v>1</v>
      </c>
      <c r="D37" s="9">
        <v>14</v>
      </c>
      <c r="E37" s="10">
        <f t="shared" si="3"/>
        <v>1.0070493454179255E-3</v>
      </c>
      <c r="F37" s="10">
        <f t="shared" si="4"/>
        <v>8.6633663366336641E-3</v>
      </c>
      <c r="G37" s="10">
        <f t="shared" si="6"/>
        <v>13</v>
      </c>
      <c r="H37" s="17">
        <f t="shared" si="5"/>
        <v>1.3091641490433032E-2</v>
      </c>
    </row>
    <row r="38" spans="1:8" ht="25.5" x14ac:dyDescent="0.2">
      <c r="A38" s="8"/>
      <c r="B38" s="24" t="s">
        <v>34</v>
      </c>
      <c r="C38" s="21">
        <v>13</v>
      </c>
      <c r="D38" s="9">
        <v>10</v>
      </c>
      <c r="E38" s="10">
        <f t="shared" si="3"/>
        <v>1.3091641490433032E-2</v>
      </c>
      <c r="F38" s="10">
        <f t="shared" si="4"/>
        <v>6.1881188118811884E-3</v>
      </c>
      <c r="G38" s="10">
        <f t="shared" si="6"/>
        <v>-0.23076923076923078</v>
      </c>
      <c r="H38" s="17">
        <f t="shared" si="5"/>
        <v>-3.0211480362537769E-3</v>
      </c>
    </row>
    <row r="39" spans="1:8" x14ac:dyDescent="0.2">
      <c r="A39" s="8"/>
      <c r="B39" s="24" t="s">
        <v>35</v>
      </c>
      <c r="C39" s="21">
        <v>20</v>
      </c>
      <c r="D39" s="9">
        <v>5</v>
      </c>
      <c r="E39" s="10">
        <f t="shared" si="3"/>
        <v>2.014098690835851E-2</v>
      </c>
      <c r="F39" s="10">
        <f t="shared" si="4"/>
        <v>3.0940594059405942E-3</v>
      </c>
      <c r="G39" s="10">
        <f t="shared" si="6"/>
        <v>-0.75</v>
      </c>
      <c r="H39" s="17">
        <f t="shared" si="5"/>
        <v>-1.5105740181268881E-2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1</v>
      </c>
      <c r="D41" s="9">
        <v>0</v>
      </c>
      <c r="E41" s="10">
        <f t="shared" si="3"/>
        <v>1.0070493454179255E-3</v>
      </c>
      <c r="F41" s="10" t="str">
        <f t="shared" si="4"/>
        <v/>
      </c>
      <c r="G41" s="10">
        <f t="shared" si="6"/>
        <v>-1</v>
      </c>
      <c r="H41" s="17">
        <f t="shared" si="5"/>
        <v>-1.0070493454179255E-3</v>
      </c>
    </row>
    <row r="42" spans="1:8" x14ac:dyDescent="0.2">
      <c r="A42" s="8"/>
      <c r="B42" s="24" t="s">
        <v>38</v>
      </c>
      <c r="C42" s="21">
        <v>2</v>
      </c>
      <c r="D42" s="9">
        <v>1</v>
      </c>
      <c r="E42" s="10">
        <f t="shared" si="3"/>
        <v>2.014098690835851E-3</v>
      </c>
      <c r="F42" s="10">
        <f t="shared" si="4"/>
        <v>6.1881188118811882E-4</v>
      </c>
      <c r="G42" s="10">
        <f t="shared" si="6"/>
        <v>-0.5</v>
      </c>
      <c r="H42" s="17">
        <f t="shared" si="5"/>
        <v>-1.0070493454179255E-3</v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9</v>
      </c>
      <c r="D44" s="9">
        <v>14</v>
      </c>
      <c r="E44" s="10">
        <f t="shared" si="3"/>
        <v>9.0634441087613302E-3</v>
      </c>
      <c r="F44" s="10">
        <f t="shared" si="4"/>
        <v>8.6633663366336641E-3</v>
      </c>
      <c r="G44" s="10">
        <f t="shared" si="6"/>
        <v>0.55555555555555558</v>
      </c>
      <c r="H44" s="17">
        <f t="shared" si="5"/>
        <v>5.0352467270896283E-3</v>
      </c>
    </row>
    <row r="45" spans="1:8" ht="25.5" x14ac:dyDescent="0.2">
      <c r="A45" s="8"/>
      <c r="B45" s="24" t="s">
        <v>41</v>
      </c>
      <c r="C45" s="21">
        <v>8</v>
      </c>
      <c r="D45" s="9">
        <v>9</v>
      </c>
      <c r="E45" s="10">
        <f t="shared" si="3"/>
        <v>8.0563947633434038E-3</v>
      </c>
      <c r="F45" s="10">
        <f t="shared" si="4"/>
        <v>5.569306930693069E-3</v>
      </c>
      <c r="G45" s="10">
        <f t="shared" si="6"/>
        <v>0.125</v>
      </c>
      <c r="H45" s="17">
        <f t="shared" si="5"/>
        <v>1.0070493454179255E-3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3</v>
      </c>
      <c r="E47" s="10" t="str">
        <f t="shared" si="3"/>
        <v/>
      </c>
      <c r="F47" s="10">
        <f t="shared" si="4"/>
        <v>1.8564356435643563E-3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12</v>
      </c>
      <c r="D48" s="9">
        <v>2</v>
      </c>
      <c r="E48" s="10">
        <f t="shared" si="3"/>
        <v>1.2084592145015106E-2</v>
      </c>
      <c r="F48" s="10">
        <f t="shared" si="4"/>
        <v>1.2376237623762376E-3</v>
      </c>
      <c r="G48" s="10">
        <f t="shared" si="6"/>
        <v>-0.83333333333333337</v>
      </c>
      <c r="H48" s="17">
        <f t="shared" si="5"/>
        <v>-1.0070493454179255E-2</v>
      </c>
    </row>
    <row r="49" spans="1:8" ht="25.5" x14ac:dyDescent="0.2">
      <c r="A49" s="8"/>
      <c r="B49" s="24" t="s">
        <v>45</v>
      </c>
      <c r="C49" s="21">
        <v>1</v>
      </c>
      <c r="D49" s="9">
        <v>2</v>
      </c>
      <c r="E49" s="10">
        <f t="shared" si="3"/>
        <v>1.0070493454179255E-3</v>
      </c>
      <c r="F49" s="10">
        <f t="shared" si="4"/>
        <v>1.2376237623762376E-3</v>
      </c>
      <c r="G49" s="10">
        <f t="shared" si="6"/>
        <v>1</v>
      </c>
      <c r="H49" s="17">
        <f t="shared" si="5"/>
        <v>1.0070493454179255E-3</v>
      </c>
    </row>
    <row r="50" spans="1:8" x14ac:dyDescent="0.2">
      <c r="A50" s="8"/>
      <c r="B50" s="24" t="s">
        <v>46</v>
      </c>
      <c r="C50" s="21">
        <v>255</v>
      </c>
      <c r="D50" s="9">
        <v>646</v>
      </c>
      <c r="E50" s="10">
        <f t="shared" si="3"/>
        <v>0.25679758308157102</v>
      </c>
      <c r="F50" s="10">
        <f t="shared" si="4"/>
        <v>0.39975247524752477</v>
      </c>
      <c r="G50" s="10">
        <f t="shared" si="6"/>
        <v>1.5333333333333334</v>
      </c>
      <c r="H50" s="17">
        <f t="shared" si="5"/>
        <v>0.39375629405840895</v>
      </c>
    </row>
    <row r="51" spans="1:8" x14ac:dyDescent="0.2">
      <c r="A51" s="8"/>
      <c r="B51" s="24" t="s">
        <v>47</v>
      </c>
      <c r="C51" s="21">
        <v>22</v>
      </c>
      <c r="D51" s="9">
        <v>19</v>
      </c>
      <c r="E51" s="10">
        <f t="shared" ref="E51:E70" si="7">+IF(C51=0,"",C51/C$19)</f>
        <v>2.2155085599194362E-2</v>
      </c>
      <c r="F51" s="10">
        <f t="shared" ref="F51:F70" si="8">+IF(D51=0,"",D51/D$19)</f>
        <v>1.1757425742574257E-2</v>
      </c>
      <c r="G51" s="10">
        <f t="shared" si="6"/>
        <v>-0.13636363636363635</v>
      </c>
      <c r="H51" s="17">
        <f t="shared" ref="H51:H70" si="9">+IF(OR(AND(E51=""),(G51="")),"",E51*G51)</f>
        <v>-3.0211480362537764E-3</v>
      </c>
    </row>
    <row r="52" spans="1:8" x14ac:dyDescent="0.2">
      <c r="A52" s="8"/>
      <c r="B52" s="24" t="s">
        <v>48</v>
      </c>
      <c r="C52" s="21">
        <v>2</v>
      </c>
      <c r="D52" s="9">
        <v>1</v>
      </c>
      <c r="E52" s="10">
        <f t="shared" si="7"/>
        <v>2.014098690835851E-3</v>
      </c>
      <c r="F52" s="10">
        <f t="shared" si="8"/>
        <v>6.1881188118811882E-4</v>
      </c>
      <c r="G52" s="10">
        <f t="shared" ref="G52:G70" si="10">+IF(AND(C52=0,D52=0)," ",IF(C52=0,1,IF(D52=0,-1,(D52-C52)/C52)))</f>
        <v>-0.5</v>
      </c>
      <c r="H52" s="17">
        <f t="shared" si="9"/>
        <v>-1.0070493454179255E-3</v>
      </c>
    </row>
    <row r="53" spans="1:8" x14ac:dyDescent="0.2">
      <c r="A53" s="8"/>
      <c r="B53" s="24" t="s">
        <v>49</v>
      </c>
      <c r="C53" s="21">
        <v>6</v>
      </c>
      <c r="D53" s="9">
        <v>11</v>
      </c>
      <c r="E53" s="10">
        <f t="shared" si="7"/>
        <v>6.0422960725075529E-3</v>
      </c>
      <c r="F53" s="10">
        <f t="shared" si="8"/>
        <v>6.8069306930693069E-3</v>
      </c>
      <c r="G53" s="10">
        <f t="shared" si="10"/>
        <v>0.83333333333333337</v>
      </c>
      <c r="H53" s="17">
        <f t="shared" si="9"/>
        <v>5.0352467270896274E-3</v>
      </c>
    </row>
    <row r="54" spans="1:8" x14ac:dyDescent="0.2">
      <c r="A54" s="8"/>
      <c r="B54" s="24" t="s">
        <v>50</v>
      </c>
      <c r="C54" s="21">
        <v>4</v>
      </c>
      <c r="D54" s="9">
        <v>15</v>
      </c>
      <c r="E54" s="10">
        <f t="shared" si="7"/>
        <v>4.0281973816717019E-3</v>
      </c>
      <c r="F54" s="10">
        <f t="shared" si="8"/>
        <v>9.2821782178217817E-3</v>
      </c>
      <c r="G54" s="10">
        <f t="shared" si="10"/>
        <v>2.75</v>
      </c>
      <c r="H54" s="17">
        <f t="shared" si="9"/>
        <v>1.1077542799597179E-2</v>
      </c>
    </row>
    <row r="55" spans="1:8" x14ac:dyDescent="0.2">
      <c r="A55" s="8"/>
      <c r="B55" s="24" t="s">
        <v>51</v>
      </c>
      <c r="C55" s="21">
        <v>22</v>
      </c>
      <c r="D55" s="9">
        <v>32</v>
      </c>
      <c r="E55" s="10">
        <f t="shared" si="7"/>
        <v>2.2155085599194362E-2</v>
      </c>
      <c r="F55" s="10">
        <f t="shared" si="8"/>
        <v>1.9801980198019802E-2</v>
      </c>
      <c r="G55" s="10">
        <f t="shared" si="10"/>
        <v>0.45454545454545453</v>
      </c>
      <c r="H55" s="17">
        <f t="shared" si="9"/>
        <v>1.0070493454179255E-2</v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5</v>
      </c>
      <c r="D58" s="9">
        <v>0</v>
      </c>
      <c r="E58" s="10">
        <f t="shared" si="7"/>
        <v>5.0352467270896274E-3</v>
      </c>
      <c r="F58" s="10" t="str">
        <f t="shared" si="8"/>
        <v/>
      </c>
      <c r="G58" s="10">
        <f t="shared" si="10"/>
        <v>-1</v>
      </c>
      <c r="H58" s="17">
        <f t="shared" si="9"/>
        <v>-5.0352467270896274E-3</v>
      </c>
    </row>
    <row r="59" spans="1:8" x14ac:dyDescent="0.2">
      <c r="A59" s="8"/>
      <c r="B59" s="24" t="s">
        <v>55</v>
      </c>
      <c r="C59" s="21">
        <v>73</v>
      </c>
      <c r="D59" s="9">
        <v>25</v>
      </c>
      <c r="E59" s="10">
        <f t="shared" si="7"/>
        <v>7.3514602215508554E-2</v>
      </c>
      <c r="F59" s="10">
        <f t="shared" si="8"/>
        <v>1.547029702970297E-2</v>
      </c>
      <c r="G59" s="10">
        <f t="shared" si="10"/>
        <v>-0.65753424657534243</v>
      </c>
      <c r="H59" s="17">
        <f t="shared" si="9"/>
        <v>-4.8338368580060416E-2</v>
      </c>
    </row>
    <row r="60" spans="1:8" ht="15" customHeight="1" x14ac:dyDescent="0.2">
      <c r="A60" s="8"/>
      <c r="B60" s="24" t="s">
        <v>56</v>
      </c>
      <c r="C60" s="21">
        <v>2</v>
      </c>
      <c r="D60" s="9">
        <v>13</v>
      </c>
      <c r="E60" s="10">
        <f t="shared" si="7"/>
        <v>2.014098690835851E-3</v>
      </c>
      <c r="F60" s="10">
        <f t="shared" si="8"/>
        <v>8.0445544554455448E-3</v>
      </c>
      <c r="G60" s="10">
        <f t="shared" si="10"/>
        <v>5.5</v>
      </c>
      <c r="H60" s="17">
        <f t="shared" si="9"/>
        <v>1.1077542799597179E-2</v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2</v>
      </c>
      <c r="D62" s="9">
        <v>14</v>
      </c>
      <c r="E62" s="10">
        <f t="shared" si="7"/>
        <v>2.014098690835851E-3</v>
      </c>
      <c r="F62" s="10">
        <f t="shared" si="8"/>
        <v>8.6633663366336641E-3</v>
      </c>
      <c r="G62" s="10">
        <f t="shared" si="10"/>
        <v>6</v>
      </c>
      <c r="H62" s="17">
        <f t="shared" si="9"/>
        <v>1.2084592145015106E-2</v>
      </c>
    </row>
    <row r="63" spans="1:8" x14ac:dyDescent="0.2">
      <c r="A63" s="8"/>
      <c r="B63" s="24" t="s">
        <v>59</v>
      </c>
      <c r="C63" s="21">
        <v>2</v>
      </c>
      <c r="D63" s="9">
        <v>4</v>
      </c>
      <c r="E63" s="10">
        <f t="shared" si="7"/>
        <v>2.014098690835851E-3</v>
      </c>
      <c r="F63" s="10">
        <f t="shared" si="8"/>
        <v>2.4752475247524753E-3</v>
      </c>
      <c r="G63" s="10">
        <f t="shared" si="10"/>
        <v>1</v>
      </c>
      <c r="H63" s="17">
        <f t="shared" si="9"/>
        <v>2.014098690835851E-3</v>
      </c>
    </row>
    <row r="64" spans="1:8" x14ac:dyDescent="0.2">
      <c r="A64" s="8"/>
      <c r="B64" s="24" t="s">
        <v>60</v>
      </c>
      <c r="C64" s="21">
        <v>169</v>
      </c>
      <c r="D64" s="9">
        <v>245</v>
      </c>
      <c r="E64" s="10">
        <f t="shared" si="7"/>
        <v>0.17019133937562941</v>
      </c>
      <c r="F64" s="10">
        <f t="shared" si="8"/>
        <v>0.1516089108910891</v>
      </c>
      <c r="G64" s="10">
        <f t="shared" si="10"/>
        <v>0.44970414201183434</v>
      </c>
      <c r="H64" s="17">
        <f t="shared" si="9"/>
        <v>7.6535750251762347E-2</v>
      </c>
    </row>
    <row r="65" spans="1:8" x14ac:dyDescent="0.2">
      <c r="A65" s="8"/>
      <c r="B65" s="24" t="s">
        <v>61</v>
      </c>
      <c r="C65" s="21">
        <v>7</v>
      </c>
      <c r="D65" s="9">
        <v>8</v>
      </c>
      <c r="E65" s="10">
        <f t="shared" si="7"/>
        <v>7.0493454179254783E-3</v>
      </c>
      <c r="F65" s="10">
        <f t="shared" si="8"/>
        <v>4.9504950495049506E-3</v>
      </c>
      <c r="G65" s="10">
        <f t="shared" si="10"/>
        <v>0.14285714285714285</v>
      </c>
      <c r="H65" s="17">
        <f t="shared" si="9"/>
        <v>1.0070493454179255E-3</v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2</v>
      </c>
      <c r="D67" s="9">
        <v>1</v>
      </c>
      <c r="E67" s="10">
        <f t="shared" si="7"/>
        <v>2.014098690835851E-3</v>
      </c>
      <c r="F67" s="10">
        <f t="shared" si="8"/>
        <v>6.1881188118811882E-4</v>
      </c>
      <c r="G67" s="10">
        <f t="shared" si="10"/>
        <v>-0.5</v>
      </c>
      <c r="H67" s="17">
        <f t="shared" si="9"/>
        <v>-1.0070493454179255E-3</v>
      </c>
    </row>
    <row r="68" spans="1:8" x14ac:dyDescent="0.2">
      <c r="A68" s="8"/>
      <c r="B68" s="24" t="s">
        <v>64</v>
      </c>
      <c r="C68" s="21">
        <v>18</v>
      </c>
      <c r="D68" s="9">
        <v>24</v>
      </c>
      <c r="E68" s="10">
        <f t="shared" si="7"/>
        <v>1.812688821752266E-2</v>
      </c>
      <c r="F68" s="10">
        <f t="shared" si="8"/>
        <v>1.4851485148514851E-2</v>
      </c>
      <c r="G68" s="10">
        <f t="shared" si="10"/>
        <v>0.33333333333333331</v>
      </c>
      <c r="H68" s="17">
        <f t="shared" si="9"/>
        <v>6.0422960725075529E-3</v>
      </c>
    </row>
    <row r="69" spans="1:8" x14ac:dyDescent="0.2">
      <c r="A69" s="8"/>
      <c r="B69" s="24" t="s">
        <v>65</v>
      </c>
      <c r="C69" s="21">
        <v>41</v>
      </c>
      <c r="D69" s="9">
        <v>44</v>
      </c>
      <c r="E69" s="10">
        <f t="shared" si="7"/>
        <v>4.1289023162134945E-2</v>
      </c>
      <c r="F69" s="10">
        <f t="shared" si="8"/>
        <v>2.7227722772277228E-2</v>
      </c>
      <c r="G69" s="10">
        <f t="shared" si="10"/>
        <v>7.3170731707317069E-2</v>
      </c>
      <c r="H69" s="17">
        <f t="shared" si="9"/>
        <v>3.0211480362537764E-3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18946</v>
      </c>
      <c r="D76" s="36">
        <f>SUM(D77:D175)</f>
        <v>18573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-1.9687532988493614E-2</v>
      </c>
      <c r="H76" s="37">
        <f t="shared" ref="H76:H107" si="13">+IF(OR(AND(E76=""),(G76="")),"",E76*G76)</f>
        <v>-1.9687532988493614E-2</v>
      </c>
    </row>
    <row r="77" spans="1:8" x14ac:dyDescent="0.2">
      <c r="A77" s="8"/>
      <c r="B77" s="23" t="s">
        <v>67</v>
      </c>
      <c r="C77" s="41">
        <v>378</v>
      </c>
      <c r="D77" s="38">
        <v>1086</v>
      </c>
      <c r="E77" s="39">
        <f t="shared" si="11"/>
        <v>1.9951440937401036E-2</v>
      </c>
      <c r="F77" s="39">
        <f t="shared" si="12"/>
        <v>5.8471975448231302E-2</v>
      </c>
      <c r="G77" s="39">
        <f t="shared" ref="G77:G108" si="14">+IF(AND(C77=0,D77=0)," ",IF(C77=0,1,IF(D77=0,-1,(D77-C77)/C77)))</f>
        <v>1.873015873015873</v>
      </c>
      <c r="H77" s="40">
        <f t="shared" si="13"/>
        <v>3.736936556529083E-2</v>
      </c>
    </row>
    <row r="78" spans="1:8" x14ac:dyDescent="0.2">
      <c r="A78" s="8"/>
      <c r="B78" s="24" t="s">
        <v>68</v>
      </c>
      <c r="C78" s="21">
        <v>610</v>
      </c>
      <c r="D78" s="9">
        <v>346</v>
      </c>
      <c r="E78" s="10">
        <f t="shared" si="11"/>
        <v>3.2196769766705373E-2</v>
      </c>
      <c r="F78" s="10">
        <f t="shared" si="12"/>
        <v>1.8629192914445702E-2</v>
      </c>
      <c r="G78" s="10">
        <f t="shared" si="14"/>
        <v>-0.43278688524590164</v>
      </c>
      <c r="H78" s="17">
        <f t="shared" si="13"/>
        <v>-1.3934339702311834E-2</v>
      </c>
    </row>
    <row r="79" spans="1:8" x14ac:dyDescent="0.2">
      <c r="A79" s="8"/>
      <c r="B79" s="24" t="s">
        <v>69</v>
      </c>
      <c r="C79" s="21">
        <v>168</v>
      </c>
      <c r="D79" s="9">
        <v>74</v>
      </c>
      <c r="E79" s="10">
        <f t="shared" si="11"/>
        <v>8.867307083289349E-3</v>
      </c>
      <c r="F79" s="10">
        <f t="shared" si="12"/>
        <v>3.9842782533785603E-3</v>
      </c>
      <c r="G79" s="10">
        <f t="shared" si="14"/>
        <v>-0.55952380952380953</v>
      </c>
      <c r="H79" s="17">
        <f t="shared" si="13"/>
        <v>-4.961469439459517E-3</v>
      </c>
    </row>
    <row r="80" spans="1:8" x14ac:dyDescent="0.2">
      <c r="A80" s="8"/>
      <c r="B80" s="24" t="s">
        <v>70</v>
      </c>
      <c r="C80" s="21">
        <v>754</v>
      </c>
      <c r="D80" s="9">
        <v>1002</v>
      </c>
      <c r="E80" s="10">
        <f t="shared" si="11"/>
        <v>3.9797318695239101E-2</v>
      </c>
      <c r="F80" s="10">
        <f t="shared" si="12"/>
        <v>5.3949281214666453E-2</v>
      </c>
      <c r="G80" s="10">
        <f t="shared" si="14"/>
        <v>0.32891246684350134</v>
      </c>
      <c r="H80" s="17">
        <f t="shared" si="13"/>
        <v>1.3089834265808087E-2</v>
      </c>
    </row>
    <row r="81" spans="1:8" ht="25.5" x14ac:dyDescent="0.2">
      <c r="A81" s="8"/>
      <c r="B81" s="24" t="s">
        <v>71</v>
      </c>
      <c r="C81" s="21">
        <v>3020</v>
      </c>
      <c r="D81" s="9">
        <v>3116</v>
      </c>
      <c r="E81" s="10">
        <f t="shared" si="11"/>
        <v>0.15940040114008233</v>
      </c>
      <c r="F81" s="10">
        <f t="shared" si="12"/>
        <v>0.16777041942604856</v>
      </c>
      <c r="G81" s="10">
        <f t="shared" si="14"/>
        <v>3.1788079470198675E-2</v>
      </c>
      <c r="H81" s="17">
        <f t="shared" si="13"/>
        <v>5.0670326190224851E-3</v>
      </c>
    </row>
    <row r="82" spans="1:8" x14ac:dyDescent="0.2">
      <c r="A82" s="8"/>
      <c r="B82" s="24" t="s">
        <v>72</v>
      </c>
      <c r="C82" s="21">
        <v>26</v>
      </c>
      <c r="D82" s="9">
        <v>27</v>
      </c>
      <c r="E82" s="10">
        <f t="shared" si="11"/>
        <v>1.3723213343185897E-3</v>
      </c>
      <c r="F82" s="10">
        <f t="shared" si="12"/>
        <v>1.4537231465029882E-3</v>
      </c>
      <c r="G82" s="10">
        <f t="shared" si="14"/>
        <v>3.8461538461538464E-2</v>
      </c>
      <c r="H82" s="17">
        <f t="shared" si="13"/>
        <v>5.2781589781484218E-5</v>
      </c>
    </row>
    <row r="83" spans="1:8" x14ac:dyDescent="0.2">
      <c r="A83" s="8"/>
      <c r="B83" s="24" t="s">
        <v>73</v>
      </c>
      <c r="C83" s="21">
        <v>17</v>
      </c>
      <c r="D83" s="9">
        <v>34</v>
      </c>
      <c r="E83" s="10">
        <f t="shared" si="11"/>
        <v>8.9728702628523167E-4</v>
      </c>
      <c r="F83" s="10">
        <f t="shared" si="12"/>
        <v>1.8306143326333926E-3</v>
      </c>
      <c r="G83" s="10">
        <f t="shared" si="14"/>
        <v>1</v>
      </c>
      <c r="H83" s="17">
        <f t="shared" si="13"/>
        <v>8.9728702628523167E-4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6</v>
      </c>
      <c r="E84" s="10" t="str">
        <f t="shared" si="11"/>
        <v/>
      </c>
      <c r="F84" s="10">
        <f t="shared" si="12"/>
        <v>3.2304958811177516E-4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70</v>
      </c>
      <c r="D87" s="9">
        <v>51</v>
      </c>
      <c r="E87" s="10">
        <f t="shared" si="11"/>
        <v>3.6947112847038953E-3</v>
      </c>
      <c r="F87" s="10">
        <f t="shared" si="12"/>
        <v>2.7459214989500888E-3</v>
      </c>
      <c r="G87" s="10">
        <f t="shared" si="14"/>
        <v>-0.27142857142857141</v>
      </c>
      <c r="H87" s="17">
        <f t="shared" si="13"/>
        <v>-1.0028502058482E-3</v>
      </c>
    </row>
    <row r="88" spans="1:8" x14ac:dyDescent="0.2">
      <c r="A88" s="8"/>
      <c r="B88" s="24" t="s">
        <v>79</v>
      </c>
      <c r="C88" s="21">
        <v>13</v>
      </c>
      <c r="D88" s="9">
        <v>23</v>
      </c>
      <c r="E88" s="10">
        <f t="shared" si="11"/>
        <v>6.8616066715929483E-4</v>
      </c>
      <c r="F88" s="10">
        <f t="shared" si="12"/>
        <v>1.2383567544284714E-3</v>
      </c>
      <c r="G88" s="10">
        <f t="shared" si="14"/>
        <v>0.76923076923076927</v>
      </c>
      <c r="H88" s="17">
        <f t="shared" si="13"/>
        <v>5.2781589781484217E-4</v>
      </c>
    </row>
    <row r="89" spans="1:8" x14ac:dyDescent="0.2">
      <c r="A89" s="8"/>
      <c r="B89" s="24" t="s">
        <v>80</v>
      </c>
      <c r="C89" s="21">
        <v>0</v>
      </c>
      <c r="D89" s="9">
        <v>1</v>
      </c>
      <c r="E89" s="10" t="str">
        <f t="shared" si="11"/>
        <v/>
      </c>
      <c r="F89" s="10">
        <f t="shared" si="12"/>
        <v>5.3841598018629193E-5</v>
      </c>
      <c r="G89" s="10">
        <f t="shared" si="14"/>
        <v>1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81</v>
      </c>
      <c r="E91" s="10" t="str">
        <f t="shared" si="11"/>
        <v/>
      </c>
      <c r="F91" s="10">
        <f t="shared" si="12"/>
        <v>4.3611694395089646E-3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82</v>
      </c>
      <c r="D92" s="9">
        <v>73</v>
      </c>
      <c r="E92" s="10">
        <f t="shared" si="11"/>
        <v>4.3280903620817055E-3</v>
      </c>
      <c r="F92" s="10">
        <f t="shared" si="12"/>
        <v>3.9304366553599311E-3</v>
      </c>
      <c r="G92" s="10">
        <f t="shared" si="14"/>
        <v>-0.10975609756097561</v>
      </c>
      <c r="H92" s="17">
        <f t="shared" si="13"/>
        <v>-4.7503430803335793E-4</v>
      </c>
    </row>
    <row r="93" spans="1:8" x14ac:dyDescent="0.2">
      <c r="A93" s="8"/>
      <c r="B93" s="24" t="s">
        <v>84</v>
      </c>
      <c r="C93" s="21">
        <v>17</v>
      </c>
      <c r="D93" s="9">
        <v>23</v>
      </c>
      <c r="E93" s="10">
        <f t="shared" si="11"/>
        <v>8.9728702628523167E-4</v>
      </c>
      <c r="F93" s="10">
        <f t="shared" si="12"/>
        <v>1.2383567544284714E-3</v>
      </c>
      <c r="G93" s="10">
        <f t="shared" si="14"/>
        <v>0.35294117647058826</v>
      </c>
      <c r="H93" s="17">
        <f t="shared" si="13"/>
        <v>3.1668953868890532E-4</v>
      </c>
    </row>
    <row r="94" spans="1:8" x14ac:dyDescent="0.2">
      <c r="A94" s="8"/>
      <c r="B94" s="24" t="s">
        <v>85</v>
      </c>
      <c r="C94" s="21">
        <v>12</v>
      </c>
      <c r="D94" s="9">
        <v>13</v>
      </c>
      <c r="E94" s="10">
        <f t="shared" si="11"/>
        <v>6.3337907737781064E-4</v>
      </c>
      <c r="F94" s="10">
        <f t="shared" si="12"/>
        <v>6.9994077424217951E-4</v>
      </c>
      <c r="G94" s="10">
        <f t="shared" si="14"/>
        <v>8.3333333333333329E-2</v>
      </c>
      <c r="H94" s="17">
        <f t="shared" si="13"/>
        <v>5.2781589781484218E-5</v>
      </c>
    </row>
    <row r="95" spans="1:8" x14ac:dyDescent="0.2">
      <c r="A95" s="8"/>
      <c r="B95" s="24" t="s">
        <v>86</v>
      </c>
      <c r="C95" s="21">
        <v>111</v>
      </c>
      <c r="D95" s="9">
        <v>87</v>
      </c>
      <c r="E95" s="10">
        <f t="shared" si="11"/>
        <v>5.858756465744748E-3</v>
      </c>
      <c r="F95" s="10">
        <f t="shared" si="12"/>
        <v>4.6842190276207398E-3</v>
      </c>
      <c r="G95" s="10">
        <f t="shared" si="14"/>
        <v>-0.21621621621621623</v>
      </c>
      <c r="H95" s="17">
        <f t="shared" si="13"/>
        <v>-1.2667581547556213E-3</v>
      </c>
    </row>
    <row r="96" spans="1:8" x14ac:dyDescent="0.2">
      <c r="A96" s="8"/>
      <c r="B96" s="24" t="s">
        <v>87</v>
      </c>
      <c r="C96" s="21">
        <v>0</v>
      </c>
      <c r="D96" s="9">
        <v>5</v>
      </c>
      <c r="E96" s="10" t="str">
        <f t="shared" si="11"/>
        <v/>
      </c>
      <c r="F96" s="10">
        <f t="shared" si="12"/>
        <v>2.6920799009314596E-4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5</v>
      </c>
      <c r="E97" s="10" t="str">
        <f t="shared" si="11"/>
        <v/>
      </c>
      <c r="F97" s="10">
        <f t="shared" si="12"/>
        <v>2.6920799009314596E-4</v>
      </c>
      <c r="G97" s="10">
        <f t="shared" si="14"/>
        <v>1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332</v>
      </c>
      <c r="D98" s="9">
        <v>361</v>
      </c>
      <c r="E98" s="10">
        <f t="shared" si="11"/>
        <v>1.7523487807452762E-2</v>
      </c>
      <c r="F98" s="10">
        <f t="shared" si="12"/>
        <v>1.9436816884725139E-2</v>
      </c>
      <c r="G98" s="10">
        <f t="shared" si="14"/>
        <v>8.7349397590361449E-2</v>
      </c>
      <c r="H98" s="17">
        <f t="shared" si="13"/>
        <v>1.5306661036630425E-3</v>
      </c>
    </row>
    <row r="99" spans="1:8" x14ac:dyDescent="0.2">
      <c r="A99" s="8"/>
      <c r="B99" s="24" t="s">
        <v>90</v>
      </c>
      <c r="C99" s="21">
        <v>257</v>
      </c>
      <c r="D99" s="9">
        <v>341</v>
      </c>
      <c r="E99" s="10">
        <f t="shared" si="11"/>
        <v>1.3564868573841444E-2</v>
      </c>
      <c r="F99" s="10">
        <f t="shared" si="12"/>
        <v>1.8359984924352556E-2</v>
      </c>
      <c r="G99" s="10">
        <f t="shared" si="14"/>
        <v>0.32684824902723736</v>
      </c>
      <c r="H99" s="17">
        <f t="shared" si="13"/>
        <v>4.4336535416446745E-3</v>
      </c>
    </row>
    <row r="100" spans="1:8" x14ac:dyDescent="0.2">
      <c r="A100" s="8"/>
      <c r="B100" s="24" t="s">
        <v>91</v>
      </c>
      <c r="C100" s="21">
        <v>222</v>
      </c>
      <c r="D100" s="9">
        <v>487</v>
      </c>
      <c r="E100" s="10">
        <f t="shared" si="11"/>
        <v>1.1717512931489496E-2</v>
      </c>
      <c r="F100" s="10">
        <f t="shared" si="12"/>
        <v>2.6220858235072416E-2</v>
      </c>
      <c r="G100" s="10">
        <f t="shared" si="14"/>
        <v>1.1936936936936937</v>
      </c>
      <c r="H100" s="17">
        <f t="shared" si="13"/>
        <v>1.3987121292093318E-2</v>
      </c>
    </row>
    <row r="101" spans="1:8" x14ac:dyDescent="0.2">
      <c r="A101" s="8"/>
      <c r="B101" s="24" t="s">
        <v>92</v>
      </c>
      <c r="C101" s="21">
        <v>184</v>
      </c>
      <c r="D101" s="9">
        <v>352</v>
      </c>
      <c r="E101" s="10">
        <f t="shared" si="11"/>
        <v>9.7118125197930959E-3</v>
      </c>
      <c r="F101" s="10">
        <f t="shared" si="12"/>
        <v>1.8952242502557476E-2</v>
      </c>
      <c r="G101" s="10">
        <f t="shared" si="14"/>
        <v>0.91304347826086951</v>
      </c>
      <c r="H101" s="17">
        <f t="shared" si="13"/>
        <v>8.8673070832893473E-3</v>
      </c>
    </row>
    <row r="102" spans="1:8" x14ac:dyDescent="0.2">
      <c r="A102" s="8"/>
      <c r="B102" s="24" t="s">
        <v>93</v>
      </c>
      <c r="C102" s="21">
        <v>84</v>
      </c>
      <c r="D102" s="9">
        <v>74</v>
      </c>
      <c r="E102" s="10">
        <f t="shared" si="11"/>
        <v>4.4336535416446745E-3</v>
      </c>
      <c r="F102" s="10">
        <f t="shared" si="12"/>
        <v>3.9842782533785603E-3</v>
      </c>
      <c r="G102" s="10">
        <f t="shared" si="14"/>
        <v>-0.11904761904761904</v>
      </c>
      <c r="H102" s="17">
        <f t="shared" si="13"/>
        <v>-5.2781589781484217E-4</v>
      </c>
    </row>
    <row r="103" spans="1:8" x14ac:dyDescent="0.2">
      <c r="A103" s="8"/>
      <c r="B103" s="24" t="s">
        <v>94</v>
      </c>
      <c r="C103" s="21">
        <v>54</v>
      </c>
      <c r="D103" s="9">
        <v>109</v>
      </c>
      <c r="E103" s="10">
        <f t="shared" si="11"/>
        <v>2.8502058482001479E-3</v>
      </c>
      <c r="F103" s="10">
        <f t="shared" si="12"/>
        <v>5.868734184030582E-3</v>
      </c>
      <c r="G103" s="10">
        <f t="shared" si="14"/>
        <v>1.0185185185185186</v>
      </c>
      <c r="H103" s="17">
        <f t="shared" si="13"/>
        <v>2.9029874379816324E-3</v>
      </c>
    </row>
    <row r="104" spans="1:8" x14ac:dyDescent="0.2">
      <c r="A104" s="8"/>
      <c r="B104" s="24" t="s">
        <v>95</v>
      </c>
      <c r="C104" s="21">
        <v>255</v>
      </c>
      <c r="D104" s="9">
        <v>213</v>
      </c>
      <c r="E104" s="10">
        <f t="shared" si="11"/>
        <v>1.3459305394278476E-2</v>
      </c>
      <c r="F104" s="10">
        <f t="shared" si="12"/>
        <v>1.1468260377968019E-2</v>
      </c>
      <c r="G104" s="10">
        <f t="shared" si="14"/>
        <v>-0.16470588235294117</v>
      </c>
      <c r="H104" s="17">
        <f t="shared" si="13"/>
        <v>-2.2168267708223372E-3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417</v>
      </c>
      <c r="D106" s="9">
        <v>518</v>
      </c>
      <c r="E106" s="10">
        <f t="shared" si="11"/>
        <v>2.200992293887892E-2</v>
      </c>
      <c r="F106" s="10">
        <f t="shared" si="12"/>
        <v>2.7889947773649924E-2</v>
      </c>
      <c r="G106" s="10">
        <f t="shared" si="14"/>
        <v>0.2422062350119904</v>
      </c>
      <c r="H106" s="17">
        <f t="shared" si="13"/>
        <v>5.3309405679299064E-3</v>
      </c>
    </row>
    <row r="107" spans="1:8" x14ac:dyDescent="0.2">
      <c r="A107" s="8"/>
      <c r="B107" s="24" t="s">
        <v>98</v>
      </c>
      <c r="C107" s="21">
        <v>20</v>
      </c>
      <c r="D107" s="9">
        <v>9</v>
      </c>
      <c r="E107" s="10">
        <f t="shared" si="11"/>
        <v>1.0556317956296843E-3</v>
      </c>
      <c r="F107" s="10">
        <f t="shared" si="12"/>
        <v>4.8457438216766274E-4</v>
      </c>
      <c r="G107" s="10">
        <f t="shared" si="14"/>
        <v>-0.55000000000000004</v>
      </c>
      <c r="H107" s="17">
        <f t="shared" si="13"/>
        <v>-5.8059748759632646E-4</v>
      </c>
    </row>
    <row r="108" spans="1:8" x14ac:dyDescent="0.2">
      <c r="A108" s="8"/>
      <c r="B108" s="24" t="s">
        <v>99</v>
      </c>
      <c r="C108" s="21">
        <v>2</v>
      </c>
      <c r="D108" s="9">
        <v>0</v>
      </c>
      <c r="E108" s="10">
        <f t="shared" ref="E108:E139" si="15">+IF(C108=0,"",C108/C$76)</f>
        <v>1.0556317956296844E-4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-1.0556317956296844E-4</v>
      </c>
    </row>
    <row r="109" spans="1:8" x14ac:dyDescent="0.2">
      <c r="A109" s="8"/>
      <c r="B109" s="24" t="s">
        <v>100</v>
      </c>
      <c r="C109" s="21">
        <v>58</v>
      </c>
      <c r="D109" s="9">
        <v>92</v>
      </c>
      <c r="E109" s="10">
        <f t="shared" si="15"/>
        <v>3.0613322073260846E-3</v>
      </c>
      <c r="F109" s="10">
        <f t="shared" si="16"/>
        <v>4.9534270177138857E-3</v>
      </c>
      <c r="G109" s="10">
        <f t="shared" ref="G109:G140" si="18">+IF(AND(C109=0,D109=0)," ",IF(C109=0,1,IF(D109=0,-1,(D109-C109)/C109)))</f>
        <v>0.58620689655172409</v>
      </c>
      <c r="H109" s="17">
        <f t="shared" si="17"/>
        <v>1.7945740525704633E-3</v>
      </c>
    </row>
    <row r="110" spans="1:8" x14ac:dyDescent="0.2">
      <c r="A110" s="8"/>
      <c r="B110" s="24" t="s">
        <v>101</v>
      </c>
      <c r="C110" s="21">
        <v>868</v>
      </c>
      <c r="D110" s="9">
        <v>597</v>
      </c>
      <c r="E110" s="10">
        <f t="shared" si="15"/>
        <v>4.5814419930328303E-2</v>
      </c>
      <c r="F110" s="10">
        <f t="shared" si="16"/>
        <v>3.2143434017121629E-2</v>
      </c>
      <c r="G110" s="10">
        <f t="shared" si="18"/>
        <v>-0.31221198156682028</v>
      </c>
      <c r="H110" s="17">
        <f t="shared" si="17"/>
        <v>-1.4303810830782224E-2</v>
      </c>
    </row>
    <row r="111" spans="1:8" x14ac:dyDescent="0.2">
      <c r="A111" s="8"/>
      <c r="B111" s="24" t="s">
        <v>102</v>
      </c>
      <c r="C111" s="21">
        <v>61</v>
      </c>
      <c r="D111" s="9">
        <v>98</v>
      </c>
      <c r="E111" s="10">
        <f t="shared" si="15"/>
        <v>3.2196769766705373E-3</v>
      </c>
      <c r="F111" s="10">
        <f t="shared" si="16"/>
        <v>5.2764766058256609E-3</v>
      </c>
      <c r="G111" s="10">
        <f t="shared" si="18"/>
        <v>0.60655737704918034</v>
      </c>
      <c r="H111" s="17">
        <f t="shared" si="17"/>
        <v>1.952918821914916E-3</v>
      </c>
    </row>
    <row r="112" spans="1:8" x14ac:dyDescent="0.2">
      <c r="A112" s="8"/>
      <c r="B112" s="24" t="s">
        <v>103</v>
      </c>
      <c r="C112" s="21">
        <v>4</v>
      </c>
      <c r="D112" s="9">
        <v>1</v>
      </c>
      <c r="E112" s="10">
        <f t="shared" si="15"/>
        <v>2.1112635912593687E-4</v>
      </c>
      <c r="F112" s="10">
        <f t="shared" si="16"/>
        <v>5.3841598018629193E-5</v>
      </c>
      <c r="G112" s="10">
        <f t="shared" si="18"/>
        <v>-0.75</v>
      </c>
      <c r="H112" s="17">
        <f t="shared" si="17"/>
        <v>-1.5834476934445266E-4</v>
      </c>
    </row>
    <row r="113" spans="1:8" x14ac:dyDescent="0.2">
      <c r="A113" s="8"/>
      <c r="B113" s="24" t="s">
        <v>104</v>
      </c>
      <c r="C113" s="21">
        <v>97</v>
      </c>
      <c r="D113" s="9">
        <v>122</v>
      </c>
      <c r="E113" s="10">
        <f t="shared" si="15"/>
        <v>5.1198142088039692E-3</v>
      </c>
      <c r="F113" s="10">
        <f t="shared" si="16"/>
        <v>6.5686749582727615E-3</v>
      </c>
      <c r="G113" s="10">
        <f t="shared" si="18"/>
        <v>0.25773195876288657</v>
      </c>
      <c r="H113" s="17">
        <f t="shared" si="17"/>
        <v>1.3195397445371054E-3</v>
      </c>
    </row>
    <row r="114" spans="1:8" x14ac:dyDescent="0.2">
      <c r="A114" s="8"/>
      <c r="B114" s="24" t="s">
        <v>105</v>
      </c>
      <c r="C114" s="21">
        <v>2</v>
      </c>
      <c r="D114" s="9">
        <v>1</v>
      </c>
      <c r="E114" s="10">
        <f t="shared" si="15"/>
        <v>1.0556317956296844E-4</v>
      </c>
      <c r="F114" s="10">
        <f t="shared" si="16"/>
        <v>5.3841598018629193E-5</v>
      </c>
      <c r="G114" s="10">
        <f t="shared" si="18"/>
        <v>-0.5</v>
      </c>
      <c r="H114" s="17">
        <f t="shared" si="17"/>
        <v>-5.2781589781484218E-5</v>
      </c>
    </row>
    <row r="115" spans="1:8" x14ac:dyDescent="0.2">
      <c r="A115" s="8"/>
      <c r="B115" s="24" t="s">
        <v>106</v>
      </c>
      <c r="C115" s="21">
        <v>19</v>
      </c>
      <c r="D115" s="9">
        <v>60</v>
      </c>
      <c r="E115" s="10">
        <f t="shared" si="15"/>
        <v>1.0028502058482E-3</v>
      </c>
      <c r="F115" s="10">
        <f t="shared" si="16"/>
        <v>3.2304958811177516E-3</v>
      </c>
      <c r="G115" s="10">
        <f t="shared" si="18"/>
        <v>2.1578947368421053</v>
      </c>
      <c r="H115" s="17">
        <f t="shared" si="17"/>
        <v>2.1640451810408527E-3</v>
      </c>
    </row>
    <row r="116" spans="1:8" x14ac:dyDescent="0.2">
      <c r="A116" s="8"/>
      <c r="B116" s="24" t="s">
        <v>107</v>
      </c>
      <c r="C116" s="21">
        <v>109</v>
      </c>
      <c r="D116" s="9">
        <v>158</v>
      </c>
      <c r="E116" s="10">
        <f t="shared" si="15"/>
        <v>5.7531932861817799E-3</v>
      </c>
      <c r="F116" s="10">
        <f t="shared" si="16"/>
        <v>8.5069724869434125E-3</v>
      </c>
      <c r="G116" s="10">
        <f t="shared" si="18"/>
        <v>0.44954128440366975</v>
      </c>
      <c r="H116" s="17">
        <f t="shared" si="17"/>
        <v>2.5862978992927271E-3</v>
      </c>
    </row>
    <row r="117" spans="1:8" x14ac:dyDescent="0.2">
      <c r="A117" s="8"/>
      <c r="B117" s="24" t="s">
        <v>108</v>
      </c>
      <c r="C117" s="21">
        <v>244</v>
      </c>
      <c r="D117" s="9">
        <v>22</v>
      </c>
      <c r="E117" s="10">
        <f t="shared" si="15"/>
        <v>1.2878707906682149E-2</v>
      </c>
      <c r="F117" s="10">
        <f t="shared" si="16"/>
        <v>1.1845151564098422E-3</v>
      </c>
      <c r="G117" s="10">
        <f t="shared" si="18"/>
        <v>-0.9098360655737705</v>
      </c>
      <c r="H117" s="17">
        <f t="shared" si="17"/>
        <v>-1.1717512931489496E-2</v>
      </c>
    </row>
    <row r="118" spans="1:8" x14ac:dyDescent="0.2">
      <c r="A118" s="8"/>
      <c r="B118" s="24" t="s">
        <v>109</v>
      </c>
      <c r="C118" s="21">
        <v>823</v>
      </c>
      <c r="D118" s="9">
        <v>490</v>
      </c>
      <c r="E118" s="10">
        <f t="shared" si="15"/>
        <v>4.3439248390161514E-2</v>
      </c>
      <c r="F118" s="10">
        <f t="shared" si="16"/>
        <v>2.6382383029128306E-2</v>
      </c>
      <c r="G118" s="10">
        <f t="shared" si="18"/>
        <v>-0.40461725394896719</v>
      </c>
      <c r="H118" s="17">
        <f t="shared" si="17"/>
        <v>-1.7576269397234244E-2</v>
      </c>
    </row>
    <row r="119" spans="1:8" ht="25.5" x14ac:dyDescent="0.2">
      <c r="A119" s="8"/>
      <c r="B119" s="24" t="s">
        <v>110</v>
      </c>
      <c r="C119" s="21">
        <v>164</v>
      </c>
      <c r="D119" s="9">
        <v>106</v>
      </c>
      <c r="E119" s="10">
        <f t="shared" si="15"/>
        <v>8.656180724163411E-3</v>
      </c>
      <c r="F119" s="10">
        <f t="shared" si="16"/>
        <v>5.7072093899746944E-3</v>
      </c>
      <c r="G119" s="10">
        <f t="shared" si="18"/>
        <v>-0.35365853658536583</v>
      </c>
      <c r="H119" s="17">
        <f t="shared" si="17"/>
        <v>-3.0613322073260842E-3</v>
      </c>
    </row>
    <row r="120" spans="1:8" ht="25.5" x14ac:dyDescent="0.2">
      <c r="A120" s="8"/>
      <c r="B120" s="24" t="s">
        <v>111</v>
      </c>
      <c r="C120" s="21">
        <v>1533</v>
      </c>
      <c r="D120" s="9">
        <v>826</v>
      </c>
      <c r="E120" s="10">
        <f t="shared" si="15"/>
        <v>8.0914177135015308E-2</v>
      </c>
      <c r="F120" s="10">
        <f t="shared" si="16"/>
        <v>4.4473159963387715E-2</v>
      </c>
      <c r="G120" s="10">
        <f t="shared" si="18"/>
        <v>-0.46118721461187212</v>
      </c>
      <c r="H120" s="17">
        <f t="shared" si="17"/>
        <v>-3.731658397550934E-2</v>
      </c>
    </row>
    <row r="121" spans="1:8" x14ac:dyDescent="0.2">
      <c r="A121" s="8"/>
      <c r="B121" s="24" t="s">
        <v>112</v>
      </c>
      <c r="C121" s="21">
        <v>52</v>
      </c>
      <c r="D121" s="9">
        <v>65</v>
      </c>
      <c r="E121" s="10">
        <f t="shared" si="15"/>
        <v>2.7446426686371793E-3</v>
      </c>
      <c r="F121" s="10">
        <f t="shared" si="16"/>
        <v>3.4997038712108975E-3</v>
      </c>
      <c r="G121" s="10">
        <f t="shared" si="18"/>
        <v>0.25</v>
      </c>
      <c r="H121" s="17">
        <f t="shared" si="17"/>
        <v>6.8616066715929483E-4</v>
      </c>
    </row>
    <row r="122" spans="1:8" x14ac:dyDescent="0.2">
      <c r="A122" s="8"/>
      <c r="B122" s="24" t="s">
        <v>113</v>
      </c>
      <c r="C122" s="21">
        <v>344</v>
      </c>
      <c r="D122" s="9">
        <v>200</v>
      </c>
      <c r="E122" s="10">
        <f t="shared" si="15"/>
        <v>1.8156866884830571E-2</v>
      </c>
      <c r="F122" s="10">
        <f t="shared" si="16"/>
        <v>1.0768319603725839E-2</v>
      </c>
      <c r="G122" s="10">
        <f t="shared" si="18"/>
        <v>-0.41860465116279072</v>
      </c>
      <c r="H122" s="17">
        <f t="shared" si="17"/>
        <v>-7.6005489285337277E-3</v>
      </c>
    </row>
    <row r="123" spans="1:8" x14ac:dyDescent="0.2">
      <c r="A123" s="8"/>
      <c r="B123" s="24" t="s">
        <v>114</v>
      </c>
      <c r="C123" s="21">
        <v>59</v>
      </c>
      <c r="D123" s="9">
        <v>36</v>
      </c>
      <c r="E123" s="10">
        <f t="shared" si="15"/>
        <v>3.1141137971075687E-3</v>
      </c>
      <c r="F123" s="10">
        <f t="shared" si="16"/>
        <v>1.9382975286706509E-3</v>
      </c>
      <c r="G123" s="10">
        <f t="shared" si="18"/>
        <v>-0.38983050847457629</v>
      </c>
      <c r="H123" s="17">
        <f t="shared" si="17"/>
        <v>-1.213976564974137E-3</v>
      </c>
    </row>
    <row r="124" spans="1:8" x14ac:dyDescent="0.2">
      <c r="A124" s="8"/>
      <c r="B124" s="24" t="s">
        <v>115</v>
      </c>
      <c r="C124" s="21">
        <v>42</v>
      </c>
      <c r="D124" s="9">
        <v>28</v>
      </c>
      <c r="E124" s="10">
        <f t="shared" si="15"/>
        <v>2.2168267708223372E-3</v>
      </c>
      <c r="F124" s="10">
        <f t="shared" si="16"/>
        <v>1.5075647445216174E-3</v>
      </c>
      <c r="G124" s="10">
        <f t="shared" si="18"/>
        <v>-0.33333333333333331</v>
      </c>
      <c r="H124" s="17">
        <f t="shared" si="17"/>
        <v>-7.3894225694077901E-4</v>
      </c>
    </row>
    <row r="125" spans="1:8" x14ac:dyDescent="0.2">
      <c r="A125" s="8"/>
      <c r="B125" s="24" t="s">
        <v>116</v>
      </c>
      <c r="C125" s="21">
        <v>11</v>
      </c>
      <c r="D125" s="9">
        <v>45</v>
      </c>
      <c r="E125" s="10">
        <f t="shared" si="15"/>
        <v>5.8059748759632635E-4</v>
      </c>
      <c r="F125" s="10">
        <f t="shared" si="16"/>
        <v>2.4228719108383137E-3</v>
      </c>
      <c r="G125" s="10">
        <f t="shared" si="18"/>
        <v>3.0909090909090908</v>
      </c>
      <c r="H125" s="17">
        <f t="shared" si="17"/>
        <v>1.7945740525704631E-3</v>
      </c>
    </row>
    <row r="126" spans="1:8" ht="25.5" x14ac:dyDescent="0.2">
      <c r="A126" s="8"/>
      <c r="B126" s="24" t="s">
        <v>117</v>
      </c>
      <c r="C126" s="21">
        <v>0</v>
      </c>
      <c r="D126" s="9">
        <v>1</v>
      </c>
      <c r="E126" s="10" t="str">
        <f t="shared" si="15"/>
        <v/>
      </c>
      <c r="F126" s="10">
        <f t="shared" si="16"/>
        <v>5.3841598018629193E-5</v>
      </c>
      <c r="G126" s="10">
        <f t="shared" si="18"/>
        <v>1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94</v>
      </c>
      <c r="D127" s="9">
        <v>274</v>
      </c>
      <c r="E127" s="10">
        <f t="shared" si="15"/>
        <v>4.9614694394595161E-3</v>
      </c>
      <c r="F127" s="10">
        <f t="shared" si="16"/>
        <v>1.4752597857104399E-2</v>
      </c>
      <c r="G127" s="10">
        <f t="shared" si="18"/>
        <v>1.9148936170212767</v>
      </c>
      <c r="H127" s="17">
        <f t="shared" si="17"/>
        <v>9.5006861606671596E-3</v>
      </c>
    </row>
    <row r="128" spans="1:8" x14ac:dyDescent="0.2">
      <c r="A128" s="8"/>
      <c r="B128" s="24" t="s">
        <v>119</v>
      </c>
      <c r="C128" s="21">
        <v>336</v>
      </c>
      <c r="D128" s="9">
        <v>129</v>
      </c>
      <c r="E128" s="10">
        <f t="shared" si="15"/>
        <v>1.7734614166578698E-2</v>
      </c>
      <c r="F128" s="10">
        <f t="shared" si="16"/>
        <v>6.9455661444031659E-3</v>
      </c>
      <c r="G128" s="10">
        <f t="shared" si="18"/>
        <v>-0.6160714285714286</v>
      </c>
      <c r="H128" s="17">
        <f t="shared" si="17"/>
        <v>-1.0925789084767235E-2</v>
      </c>
    </row>
    <row r="129" spans="1:8" x14ac:dyDescent="0.2">
      <c r="A129" s="8"/>
      <c r="B129" s="24" t="s">
        <v>120</v>
      </c>
      <c r="C129" s="21">
        <v>70</v>
      </c>
      <c r="D129" s="9">
        <v>87</v>
      </c>
      <c r="E129" s="10">
        <f t="shared" si="15"/>
        <v>3.6947112847038953E-3</v>
      </c>
      <c r="F129" s="10">
        <f t="shared" si="16"/>
        <v>4.6842190276207398E-3</v>
      </c>
      <c r="G129" s="10">
        <f t="shared" si="18"/>
        <v>0.24285714285714285</v>
      </c>
      <c r="H129" s="17">
        <f t="shared" si="17"/>
        <v>8.9728702628523167E-4</v>
      </c>
    </row>
    <row r="130" spans="1:8" x14ac:dyDescent="0.2">
      <c r="A130" s="8"/>
      <c r="B130" s="24" t="s">
        <v>121</v>
      </c>
      <c r="C130" s="21">
        <v>261</v>
      </c>
      <c r="D130" s="9">
        <v>115</v>
      </c>
      <c r="E130" s="10">
        <f t="shared" si="15"/>
        <v>1.377599493296738E-2</v>
      </c>
      <c r="F130" s="10">
        <f t="shared" si="16"/>
        <v>6.1917837721423572E-3</v>
      </c>
      <c r="G130" s="10">
        <f t="shared" si="18"/>
        <v>-0.55938697318007657</v>
      </c>
      <c r="H130" s="17">
        <f t="shared" si="17"/>
        <v>-7.706112108096695E-3</v>
      </c>
    </row>
    <row r="131" spans="1:8" x14ac:dyDescent="0.2">
      <c r="A131" s="8"/>
      <c r="B131" s="24" t="s">
        <v>122</v>
      </c>
      <c r="C131" s="21">
        <v>107</v>
      </c>
      <c r="D131" s="9">
        <v>119</v>
      </c>
      <c r="E131" s="10">
        <f t="shared" si="15"/>
        <v>5.6476301066188117E-3</v>
      </c>
      <c r="F131" s="10">
        <f t="shared" si="16"/>
        <v>6.407150164216874E-3</v>
      </c>
      <c r="G131" s="10">
        <f t="shared" si="18"/>
        <v>0.11214953271028037</v>
      </c>
      <c r="H131" s="17">
        <f t="shared" si="17"/>
        <v>6.3337907737781064E-4</v>
      </c>
    </row>
    <row r="132" spans="1:8" x14ac:dyDescent="0.2">
      <c r="A132" s="8"/>
      <c r="B132" s="24" t="s">
        <v>123</v>
      </c>
      <c r="C132" s="21">
        <v>385</v>
      </c>
      <c r="D132" s="9">
        <v>314</v>
      </c>
      <c r="E132" s="10">
        <f t="shared" si="15"/>
        <v>2.0320912065871423E-2</v>
      </c>
      <c r="F132" s="10">
        <f t="shared" si="16"/>
        <v>1.6906261777849568E-2</v>
      </c>
      <c r="G132" s="10">
        <f t="shared" si="18"/>
        <v>-0.18441558441558442</v>
      </c>
      <c r="H132" s="17">
        <f t="shared" si="17"/>
        <v>-3.7474928744853793E-3</v>
      </c>
    </row>
    <row r="133" spans="1:8" x14ac:dyDescent="0.2">
      <c r="A133" s="8"/>
      <c r="B133" s="24" t="s">
        <v>124</v>
      </c>
      <c r="C133" s="21">
        <v>8</v>
      </c>
      <c r="D133" s="9">
        <v>32</v>
      </c>
      <c r="E133" s="10">
        <f t="shared" si="15"/>
        <v>4.2225271825187374E-4</v>
      </c>
      <c r="F133" s="10">
        <f t="shared" si="16"/>
        <v>1.7229311365961342E-3</v>
      </c>
      <c r="G133" s="10">
        <f t="shared" si="18"/>
        <v>3</v>
      </c>
      <c r="H133" s="17">
        <f t="shared" si="17"/>
        <v>1.2667581547556213E-3</v>
      </c>
    </row>
    <row r="134" spans="1:8" x14ac:dyDescent="0.2">
      <c r="A134" s="8"/>
      <c r="B134" s="24" t="s">
        <v>125</v>
      </c>
      <c r="C134" s="21">
        <v>64</v>
      </c>
      <c r="D134" s="9">
        <v>230</v>
      </c>
      <c r="E134" s="10">
        <f t="shared" si="15"/>
        <v>3.3780217460149899E-3</v>
      </c>
      <c r="F134" s="10">
        <f t="shared" si="16"/>
        <v>1.2383567544284714E-2</v>
      </c>
      <c r="G134" s="10">
        <f t="shared" si="18"/>
        <v>2.59375</v>
      </c>
      <c r="H134" s="17">
        <f t="shared" si="17"/>
        <v>8.7617439037263808E-3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158</v>
      </c>
      <c r="D136" s="9">
        <v>284</v>
      </c>
      <c r="E136" s="10">
        <f t="shared" si="15"/>
        <v>8.3394911854745065E-3</v>
      </c>
      <c r="F136" s="10">
        <f t="shared" si="16"/>
        <v>1.5291013837290691E-2</v>
      </c>
      <c r="G136" s="10">
        <f t="shared" si="18"/>
        <v>0.79746835443037978</v>
      </c>
      <c r="H136" s="17">
        <f t="shared" si="17"/>
        <v>6.6504803124670117E-3</v>
      </c>
    </row>
    <row r="137" spans="1:8" x14ac:dyDescent="0.2">
      <c r="A137" s="8"/>
      <c r="B137" s="24" t="s">
        <v>128</v>
      </c>
      <c r="C137" s="21">
        <v>126</v>
      </c>
      <c r="D137" s="9">
        <v>40</v>
      </c>
      <c r="E137" s="10">
        <f t="shared" si="15"/>
        <v>6.6504803124670117E-3</v>
      </c>
      <c r="F137" s="10">
        <f t="shared" si="16"/>
        <v>2.1536639207451677E-3</v>
      </c>
      <c r="G137" s="10">
        <f t="shared" si="18"/>
        <v>-0.68253968253968256</v>
      </c>
      <c r="H137" s="17">
        <f t="shared" si="17"/>
        <v>-4.5392167212076426E-3</v>
      </c>
    </row>
    <row r="138" spans="1:8" x14ac:dyDescent="0.2">
      <c r="A138" s="8"/>
      <c r="B138" s="24" t="s">
        <v>129</v>
      </c>
      <c r="C138" s="21">
        <v>0</v>
      </c>
      <c r="D138" s="9">
        <v>3</v>
      </c>
      <c r="E138" s="10" t="str">
        <f t="shared" si="15"/>
        <v/>
      </c>
      <c r="F138" s="10">
        <f t="shared" si="16"/>
        <v>1.6152479405588758E-4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4252</v>
      </c>
      <c r="D139" s="9">
        <v>3405</v>
      </c>
      <c r="E139" s="10">
        <f t="shared" si="15"/>
        <v>0.22442731975087091</v>
      </c>
      <c r="F139" s="10">
        <f t="shared" si="16"/>
        <v>0.1833306412534324</v>
      </c>
      <c r="G139" s="10">
        <f t="shared" si="18"/>
        <v>-0.19920037629350892</v>
      </c>
      <c r="H139" s="17">
        <f t="shared" si="17"/>
        <v>-4.4706006544917132E-2</v>
      </c>
    </row>
    <row r="140" spans="1:8" x14ac:dyDescent="0.2">
      <c r="A140" s="8"/>
      <c r="B140" s="24" t="s">
        <v>131</v>
      </c>
      <c r="C140" s="21">
        <v>72</v>
      </c>
      <c r="D140" s="9">
        <v>102</v>
      </c>
      <c r="E140" s="10">
        <f t="shared" ref="E140:E175" si="19">+IF(C140=0,"",C140/C$76)</f>
        <v>3.8002744642668639E-3</v>
      </c>
      <c r="F140" s="10">
        <f t="shared" ref="F140:F175" si="20">+IF(D140=0,"",D140/D$76)</f>
        <v>5.4918429979001777E-3</v>
      </c>
      <c r="G140" s="10">
        <f t="shared" si="18"/>
        <v>0.41666666666666669</v>
      </c>
      <c r="H140" s="17">
        <f t="shared" ref="H140:H171" si="21">+IF(OR(AND(E140=""),(G140="")),"",E140*G140)</f>
        <v>1.5834476934445266E-3</v>
      </c>
    </row>
    <row r="141" spans="1:8" x14ac:dyDescent="0.2">
      <c r="A141" s="8"/>
      <c r="B141" s="24" t="s">
        <v>132</v>
      </c>
      <c r="C141" s="21">
        <v>26</v>
      </c>
      <c r="D141" s="9">
        <v>40</v>
      </c>
      <c r="E141" s="10">
        <f t="shared" si="19"/>
        <v>1.3723213343185897E-3</v>
      </c>
      <c r="F141" s="10">
        <f t="shared" si="20"/>
        <v>2.1536639207451677E-3</v>
      </c>
      <c r="G141" s="10">
        <f t="shared" ref="G141:G175" si="22">+IF(AND(C141=0,D141=0)," ",IF(C141=0,1,IF(D141=0,-1,(D141-C141)/C141)))</f>
        <v>0.53846153846153844</v>
      </c>
      <c r="H141" s="17">
        <f t="shared" si="21"/>
        <v>7.3894225694077901E-4</v>
      </c>
    </row>
    <row r="142" spans="1:8" x14ac:dyDescent="0.2">
      <c r="A142" s="8"/>
      <c r="B142" s="24" t="s">
        <v>133</v>
      </c>
      <c r="C142" s="21">
        <v>60</v>
      </c>
      <c r="D142" s="9">
        <v>109</v>
      </c>
      <c r="E142" s="10">
        <f t="shared" si="19"/>
        <v>3.1668953868890532E-3</v>
      </c>
      <c r="F142" s="10">
        <f t="shared" si="20"/>
        <v>5.868734184030582E-3</v>
      </c>
      <c r="G142" s="10">
        <f t="shared" si="22"/>
        <v>0.81666666666666665</v>
      </c>
      <c r="H142" s="17">
        <f t="shared" si="21"/>
        <v>2.5862978992927266E-3</v>
      </c>
    </row>
    <row r="143" spans="1:8" x14ac:dyDescent="0.2">
      <c r="A143" s="8"/>
      <c r="B143" s="24" t="s">
        <v>134</v>
      </c>
      <c r="C143" s="21">
        <v>3</v>
      </c>
      <c r="D143" s="9">
        <v>3</v>
      </c>
      <c r="E143" s="10">
        <f t="shared" si="19"/>
        <v>1.5834476934445266E-4</v>
      </c>
      <c r="F143" s="10">
        <f t="shared" si="20"/>
        <v>1.6152479405588758E-4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77</v>
      </c>
      <c r="D144" s="9">
        <v>84</v>
      </c>
      <c r="E144" s="10">
        <f t="shared" si="19"/>
        <v>4.0641824131742851E-3</v>
      </c>
      <c r="F144" s="10">
        <f t="shared" si="20"/>
        <v>4.5226942335648522E-3</v>
      </c>
      <c r="G144" s="10">
        <f t="shared" si="22"/>
        <v>9.0909090909090912E-2</v>
      </c>
      <c r="H144" s="17">
        <f t="shared" si="21"/>
        <v>3.6947112847038956E-4</v>
      </c>
    </row>
    <row r="145" spans="1:8" x14ac:dyDescent="0.2">
      <c r="A145" s="8"/>
      <c r="B145" s="24" t="s">
        <v>136</v>
      </c>
      <c r="C145" s="21">
        <v>89</v>
      </c>
      <c r="D145" s="9">
        <v>61</v>
      </c>
      <c r="E145" s="10">
        <f t="shared" si="19"/>
        <v>4.6975614905520957E-3</v>
      </c>
      <c r="F145" s="10">
        <f t="shared" si="20"/>
        <v>3.2843374791363808E-3</v>
      </c>
      <c r="G145" s="10">
        <f t="shared" si="22"/>
        <v>-0.3146067415730337</v>
      </c>
      <c r="H145" s="17">
        <f t="shared" si="21"/>
        <v>-1.4778845138815582E-3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8</v>
      </c>
      <c r="D147" s="9">
        <v>10</v>
      </c>
      <c r="E147" s="10">
        <f t="shared" si="19"/>
        <v>4.2225271825187374E-4</v>
      </c>
      <c r="F147" s="10">
        <f t="shared" si="20"/>
        <v>5.3841598018629193E-4</v>
      </c>
      <c r="G147" s="10">
        <f t="shared" si="22"/>
        <v>0.25</v>
      </c>
      <c r="H147" s="17">
        <f t="shared" si="21"/>
        <v>1.0556317956296844E-4</v>
      </c>
    </row>
    <row r="148" spans="1:8" x14ac:dyDescent="0.2">
      <c r="A148" s="8"/>
      <c r="B148" s="24" t="s">
        <v>139</v>
      </c>
      <c r="C148" s="21">
        <v>1</v>
      </c>
      <c r="D148" s="9">
        <v>2</v>
      </c>
      <c r="E148" s="10">
        <f t="shared" si="19"/>
        <v>5.2781589781484218E-5</v>
      </c>
      <c r="F148" s="10">
        <f t="shared" si="20"/>
        <v>1.0768319603725839E-4</v>
      </c>
      <c r="G148" s="10">
        <f t="shared" si="22"/>
        <v>1</v>
      </c>
      <c r="H148" s="17">
        <f t="shared" si="21"/>
        <v>5.2781589781484218E-5</v>
      </c>
    </row>
    <row r="149" spans="1:8" ht="25.5" x14ac:dyDescent="0.2">
      <c r="A149" s="8"/>
      <c r="B149" s="24" t="s">
        <v>140</v>
      </c>
      <c r="C149" s="21">
        <v>23</v>
      </c>
      <c r="D149" s="9">
        <v>23</v>
      </c>
      <c r="E149" s="10">
        <f t="shared" si="19"/>
        <v>1.213976564974137E-3</v>
      </c>
      <c r="F149" s="10">
        <f t="shared" si="20"/>
        <v>1.2383567544284714E-3</v>
      </c>
      <c r="G149" s="10">
        <f t="shared" si="22"/>
        <v>0</v>
      </c>
      <c r="H149" s="17">
        <f t="shared" si="21"/>
        <v>0</v>
      </c>
    </row>
    <row r="150" spans="1:8" ht="25.5" x14ac:dyDescent="0.2">
      <c r="A150" s="8"/>
      <c r="B150" s="24" t="s">
        <v>141</v>
      </c>
      <c r="C150" s="21">
        <v>107</v>
      </c>
      <c r="D150" s="9">
        <v>59</v>
      </c>
      <c r="E150" s="10">
        <f t="shared" si="19"/>
        <v>5.6476301066188117E-3</v>
      </c>
      <c r="F150" s="10">
        <f t="shared" si="20"/>
        <v>3.1766542830991224E-3</v>
      </c>
      <c r="G150" s="10">
        <f t="shared" si="22"/>
        <v>-0.44859813084112149</v>
      </c>
      <c r="H150" s="17">
        <f t="shared" si="21"/>
        <v>-2.5335163095112426E-3</v>
      </c>
    </row>
    <row r="151" spans="1:8" ht="25.5" x14ac:dyDescent="0.2">
      <c r="A151" s="8"/>
      <c r="B151" s="24" t="s">
        <v>142</v>
      </c>
      <c r="C151" s="21">
        <v>12</v>
      </c>
      <c r="D151" s="9">
        <v>13</v>
      </c>
      <c r="E151" s="10">
        <f t="shared" si="19"/>
        <v>6.3337907737781064E-4</v>
      </c>
      <c r="F151" s="10">
        <f t="shared" si="20"/>
        <v>6.9994077424217951E-4</v>
      </c>
      <c r="G151" s="10">
        <f t="shared" si="22"/>
        <v>8.3333333333333329E-2</v>
      </c>
      <c r="H151" s="17">
        <f t="shared" si="21"/>
        <v>5.2781589781484218E-5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1</v>
      </c>
      <c r="D153" s="9">
        <v>0</v>
      </c>
      <c r="E153" s="10">
        <f t="shared" si="19"/>
        <v>5.2781589781484218E-5</v>
      </c>
      <c r="F153" s="10" t="str">
        <f t="shared" si="20"/>
        <v/>
      </c>
      <c r="G153" s="10">
        <f t="shared" si="22"/>
        <v>-1</v>
      </c>
      <c r="H153" s="17">
        <f t="shared" si="21"/>
        <v>-5.2781589781484218E-5</v>
      </c>
    </row>
    <row r="154" spans="1:8" x14ac:dyDescent="0.2">
      <c r="A154" s="8"/>
      <c r="B154" s="24" t="s">
        <v>145</v>
      </c>
      <c r="C154" s="21">
        <v>121</v>
      </c>
      <c r="D154" s="9">
        <v>4</v>
      </c>
      <c r="E154" s="10">
        <f t="shared" si="19"/>
        <v>6.3865723635595905E-3</v>
      </c>
      <c r="F154" s="10">
        <f t="shared" si="20"/>
        <v>2.1536639207451677E-4</v>
      </c>
      <c r="G154" s="10">
        <f t="shared" si="22"/>
        <v>-0.96694214876033058</v>
      </c>
      <c r="H154" s="17">
        <f t="shared" si="21"/>
        <v>-6.1754460044336533E-3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69</v>
      </c>
      <c r="D156" s="9">
        <v>45</v>
      </c>
      <c r="E156" s="10">
        <f t="shared" si="19"/>
        <v>3.6419296949224112E-3</v>
      </c>
      <c r="F156" s="10">
        <f t="shared" si="20"/>
        <v>2.4228719108383137E-3</v>
      </c>
      <c r="G156" s="10">
        <f t="shared" si="22"/>
        <v>-0.34782608695652173</v>
      </c>
      <c r="H156" s="17">
        <f t="shared" si="21"/>
        <v>-1.2667581547556213E-3</v>
      </c>
    </row>
    <row r="157" spans="1:8" x14ac:dyDescent="0.2">
      <c r="A157" s="8"/>
      <c r="B157" s="24" t="s">
        <v>148</v>
      </c>
      <c r="C157" s="21">
        <v>1</v>
      </c>
      <c r="D157" s="9">
        <v>4</v>
      </c>
      <c r="E157" s="10">
        <f t="shared" si="19"/>
        <v>5.2781589781484218E-5</v>
      </c>
      <c r="F157" s="10">
        <f t="shared" si="20"/>
        <v>2.1536639207451677E-4</v>
      </c>
      <c r="G157" s="10">
        <f t="shared" si="22"/>
        <v>3</v>
      </c>
      <c r="H157" s="17">
        <f t="shared" si="21"/>
        <v>1.5834476934445266E-4</v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1</v>
      </c>
      <c r="E159" s="10" t="str">
        <f t="shared" si="19"/>
        <v/>
      </c>
      <c r="F159" s="10">
        <f t="shared" si="20"/>
        <v>5.3841598018629193E-5</v>
      </c>
      <c r="G159" s="10">
        <f t="shared" si="22"/>
        <v>1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11</v>
      </c>
      <c r="D160" s="9">
        <v>219</v>
      </c>
      <c r="E160" s="10">
        <f t="shared" si="19"/>
        <v>5.8059748759632635E-4</v>
      </c>
      <c r="F160" s="10">
        <f t="shared" si="20"/>
        <v>1.1791309966079794E-2</v>
      </c>
      <c r="G160" s="10">
        <f t="shared" si="22"/>
        <v>18.90909090909091</v>
      </c>
      <c r="H160" s="17">
        <f t="shared" si="21"/>
        <v>1.0978570674548717E-2</v>
      </c>
    </row>
    <row r="161" spans="1:8" x14ac:dyDescent="0.2">
      <c r="A161" s="8"/>
      <c r="B161" s="24" t="s">
        <v>152</v>
      </c>
      <c r="C161" s="21">
        <v>46</v>
      </c>
      <c r="D161" s="9">
        <v>226</v>
      </c>
      <c r="E161" s="10">
        <f t="shared" si="19"/>
        <v>2.427953129948274E-3</v>
      </c>
      <c r="F161" s="10">
        <f t="shared" si="20"/>
        <v>1.2168201152210198E-2</v>
      </c>
      <c r="G161" s="10">
        <f t="shared" si="22"/>
        <v>3.9130434782608696</v>
      </c>
      <c r="H161" s="17">
        <f t="shared" si="21"/>
        <v>9.5006861606671596E-3</v>
      </c>
    </row>
    <row r="162" spans="1:8" x14ac:dyDescent="0.2">
      <c r="A162" s="8"/>
      <c r="B162" s="24" t="s">
        <v>153</v>
      </c>
      <c r="C162" s="21">
        <v>120</v>
      </c>
      <c r="D162" s="9">
        <v>8</v>
      </c>
      <c r="E162" s="10">
        <f t="shared" si="19"/>
        <v>6.3337907737781064E-3</v>
      </c>
      <c r="F162" s="10">
        <f t="shared" si="20"/>
        <v>4.3073278414903354E-4</v>
      </c>
      <c r="G162" s="10">
        <f t="shared" si="22"/>
        <v>-0.93333333333333335</v>
      </c>
      <c r="H162" s="17">
        <f t="shared" si="21"/>
        <v>-5.911538055526233E-3</v>
      </c>
    </row>
    <row r="163" spans="1:8" ht="25.5" x14ac:dyDescent="0.2">
      <c r="A163" s="8"/>
      <c r="B163" s="24" t="s">
        <v>154</v>
      </c>
      <c r="C163" s="21">
        <v>41</v>
      </c>
      <c r="D163" s="9">
        <v>88</v>
      </c>
      <c r="E163" s="10">
        <f t="shared" si="19"/>
        <v>2.1640451810408527E-3</v>
      </c>
      <c r="F163" s="10">
        <f t="shared" si="20"/>
        <v>4.738060625639369E-3</v>
      </c>
      <c r="G163" s="10">
        <f t="shared" si="22"/>
        <v>1.1463414634146341</v>
      </c>
      <c r="H163" s="17">
        <f t="shared" si="21"/>
        <v>2.4807347197297576E-3</v>
      </c>
    </row>
    <row r="164" spans="1:8" x14ac:dyDescent="0.2">
      <c r="A164" s="8"/>
      <c r="B164" s="24" t="s">
        <v>155</v>
      </c>
      <c r="C164" s="21">
        <v>64</v>
      </c>
      <c r="D164" s="9">
        <v>29</v>
      </c>
      <c r="E164" s="10">
        <f t="shared" si="19"/>
        <v>3.3780217460149899E-3</v>
      </c>
      <c r="F164" s="10">
        <f t="shared" si="20"/>
        <v>1.5614063425402466E-3</v>
      </c>
      <c r="G164" s="10">
        <f t="shared" si="22"/>
        <v>-0.546875</v>
      </c>
      <c r="H164" s="17">
        <f t="shared" si="21"/>
        <v>-1.8473556423519476E-3</v>
      </c>
    </row>
    <row r="165" spans="1:8" ht="25.5" x14ac:dyDescent="0.2">
      <c r="A165" s="8"/>
      <c r="B165" s="24" t="s">
        <v>156</v>
      </c>
      <c r="C165" s="21">
        <v>3</v>
      </c>
      <c r="D165" s="9">
        <v>36</v>
      </c>
      <c r="E165" s="10">
        <f t="shared" si="19"/>
        <v>1.5834476934445266E-4</v>
      </c>
      <c r="F165" s="10">
        <f t="shared" si="20"/>
        <v>1.9382975286706509E-3</v>
      </c>
      <c r="G165" s="10">
        <f t="shared" si="22"/>
        <v>11</v>
      </c>
      <c r="H165" s="17">
        <f t="shared" si="21"/>
        <v>1.7417924627889793E-3</v>
      </c>
    </row>
    <row r="166" spans="1:8" x14ac:dyDescent="0.2">
      <c r="A166" s="8"/>
      <c r="B166" s="24" t="s">
        <v>157</v>
      </c>
      <c r="C166" s="21">
        <v>0</v>
      </c>
      <c r="D166" s="9">
        <v>2</v>
      </c>
      <c r="E166" s="10" t="str">
        <f t="shared" si="19"/>
        <v/>
      </c>
      <c r="F166" s="10">
        <f t="shared" si="20"/>
        <v>1.0768319603725839E-4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6</v>
      </c>
      <c r="D167" s="9">
        <v>2</v>
      </c>
      <c r="E167" s="10">
        <f t="shared" si="19"/>
        <v>3.1668953868890532E-4</v>
      </c>
      <c r="F167" s="10">
        <f t="shared" si="20"/>
        <v>1.0768319603725839E-4</v>
      </c>
      <c r="G167" s="10">
        <f t="shared" si="22"/>
        <v>-0.66666666666666663</v>
      </c>
      <c r="H167" s="17">
        <f t="shared" si="21"/>
        <v>-2.1112635912593687E-4</v>
      </c>
    </row>
    <row r="168" spans="1:8" x14ac:dyDescent="0.2">
      <c r="A168" s="8"/>
      <c r="B168" s="24" t="s">
        <v>159</v>
      </c>
      <c r="C168" s="21">
        <v>4</v>
      </c>
      <c r="D168" s="9">
        <v>5</v>
      </c>
      <c r="E168" s="10">
        <f t="shared" si="19"/>
        <v>2.1112635912593687E-4</v>
      </c>
      <c r="F168" s="10">
        <f t="shared" si="20"/>
        <v>2.6920799009314596E-4</v>
      </c>
      <c r="G168" s="10">
        <f t="shared" si="22"/>
        <v>0.25</v>
      </c>
      <c r="H168" s="17">
        <f t="shared" si="21"/>
        <v>5.2781589781484218E-5</v>
      </c>
    </row>
    <row r="169" spans="1:8" x14ac:dyDescent="0.2">
      <c r="A169" s="8"/>
      <c r="B169" s="24" t="s">
        <v>160</v>
      </c>
      <c r="C169" s="21">
        <v>2</v>
      </c>
      <c r="D169" s="9">
        <v>1</v>
      </c>
      <c r="E169" s="10">
        <f t="shared" si="19"/>
        <v>1.0556317956296844E-4</v>
      </c>
      <c r="F169" s="10">
        <f t="shared" si="20"/>
        <v>5.3841598018629193E-5</v>
      </c>
      <c r="G169" s="10">
        <f t="shared" si="22"/>
        <v>-0.5</v>
      </c>
      <c r="H169" s="17">
        <f t="shared" si="21"/>
        <v>-5.2781589781484218E-5</v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1</v>
      </c>
      <c r="E171" s="10" t="str">
        <f t="shared" si="19"/>
        <v/>
      </c>
      <c r="F171" s="10">
        <f t="shared" si="20"/>
        <v>5.3841598018629193E-5</v>
      </c>
      <c r="G171" s="10">
        <f t="shared" si="22"/>
        <v>1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518</v>
      </c>
      <c r="D172" s="9">
        <v>790</v>
      </c>
      <c r="E172" s="10">
        <f t="shared" si="19"/>
        <v>2.7340863506808824E-2</v>
      </c>
      <c r="F172" s="10">
        <f t="shared" si="20"/>
        <v>4.2534862434717061E-2</v>
      </c>
      <c r="G172" s="10">
        <f t="shared" si="22"/>
        <v>0.52509652509652505</v>
      </c>
      <c r="H172" s="17">
        <f t="shared" ref="H172:H175" si="23">+IF(OR(AND(E172=""),(G172="")),"",E172*G172)</f>
        <v>1.4356592420563705E-2</v>
      </c>
    </row>
    <row r="173" spans="1:8" ht="25.5" x14ac:dyDescent="0.2">
      <c r="A173" s="8"/>
      <c r="B173" s="24" t="s">
        <v>164</v>
      </c>
      <c r="C173" s="21">
        <v>1</v>
      </c>
      <c r="D173" s="9">
        <v>0</v>
      </c>
      <c r="E173" s="10">
        <f t="shared" si="19"/>
        <v>5.2781589781484218E-5</v>
      </c>
      <c r="F173" s="10" t="str">
        <f t="shared" si="20"/>
        <v/>
      </c>
      <c r="G173" s="10">
        <f t="shared" si="22"/>
        <v>-1</v>
      </c>
      <c r="H173" s="17">
        <f t="shared" si="23"/>
        <v>-5.2781589781484218E-5</v>
      </c>
    </row>
    <row r="174" spans="1:8" ht="25.5" x14ac:dyDescent="0.2">
      <c r="A174" s="8"/>
      <c r="B174" s="24" t="s">
        <v>165</v>
      </c>
      <c r="C174" s="21">
        <v>3</v>
      </c>
      <c r="D174" s="9">
        <v>109</v>
      </c>
      <c r="E174" s="10">
        <f t="shared" si="19"/>
        <v>1.5834476934445266E-4</v>
      </c>
      <c r="F174" s="10">
        <f t="shared" si="20"/>
        <v>5.868734184030582E-3</v>
      </c>
      <c r="G174" s="10">
        <f t="shared" si="22"/>
        <v>35.333333333333336</v>
      </c>
      <c r="H174" s="17">
        <f t="shared" si="23"/>
        <v>5.5948485168373276E-3</v>
      </c>
    </row>
    <row r="175" spans="1:8" ht="15.75" thickBot="1" x14ac:dyDescent="0.25">
      <c r="A175" s="8"/>
      <c r="B175" s="25" t="s">
        <v>166</v>
      </c>
      <c r="C175" s="22">
        <v>1</v>
      </c>
      <c r="D175" s="18">
        <v>0</v>
      </c>
      <c r="E175" s="19">
        <f t="shared" si="19"/>
        <v>5.2781589781484218E-5</v>
      </c>
      <c r="F175" s="19" t="str">
        <f t="shared" si="20"/>
        <v/>
      </c>
      <c r="G175" s="19">
        <f t="shared" si="22"/>
        <v>-1</v>
      </c>
      <c r="H175" s="20">
        <f t="shared" si="23"/>
        <v>-5.2781589781484218E-5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48165</v>
      </c>
      <c r="D181" s="36">
        <f>SUM(D182:D356)</f>
        <v>33707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-0.30017647669469533</v>
      </c>
      <c r="H181" s="37">
        <f t="shared" ref="H181:H212" si="26">+IF(OR(AND(E181=""),(G181="")),"",E181*G181)</f>
        <v>-0.30017647669469533</v>
      </c>
    </row>
    <row r="182" spans="1:8" x14ac:dyDescent="0.2">
      <c r="A182" s="8"/>
      <c r="B182" s="23" t="s">
        <v>167</v>
      </c>
      <c r="C182" s="41">
        <v>798</v>
      </c>
      <c r="D182" s="38">
        <v>371</v>
      </c>
      <c r="E182" s="39">
        <f t="shared" si="24"/>
        <v>1.6568047337278107E-2</v>
      </c>
      <c r="F182" s="39">
        <f t="shared" si="25"/>
        <v>1.1006615836473136E-2</v>
      </c>
      <c r="G182" s="39">
        <f t="shared" ref="G182:G213" si="27">+IF(AND(C182=0,D182=0)," ",IF(C182=0,1,IF(D182=0,-1,(D182-C182)/C182)))</f>
        <v>-0.53508771929824561</v>
      </c>
      <c r="H182" s="40">
        <f t="shared" si="26"/>
        <v>-8.8653586629295136E-3</v>
      </c>
    </row>
    <row r="183" spans="1:8" x14ac:dyDescent="0.2">
      <c r="A183" s="8"/>
      <c r="B183" s="24" t="s">
        <v>168</v>
      </c>
      <c r="C183" s="21">
        <v>125</v>
      </c>
      <c r="D183" s="9">
        <v>56</v>
      </c>
      <c r="E183" s="10">
        <f t="shared" si="24"/>
        <v>2.5952455102252673E-3</v>
      </c>
      <c r="F183" s="10">
        <f t="shared" si="25"/>
        <v>1.6613759753166999E-3</v>
      </c>
      <c r="G183" s="10">
        <f t="shared" si="27"/>
        <v>-0.55200000000000005</v>
      </c>
      <c r="H183" s="17">
        <f t="shared" si="26"/>
        <v>-1.4325755216443477E-3</v>
      </c>
    </row>
    <row r="184" spans="1:8" ht="38.25" x14ac:dyDescent="0.2">
      <c r="A184" s="8"/>
      <c r="B184" s="24" t="s">
        <v>169</v>
      </c>
      <c r="C184" s="21">
        <v>950</v>
      </c>
      <c r="D184" s="9">
        <v>375</v>
      </c>
      <c r="E184" s="10">
        <f t="shared" si="24"/>
        <v>1.9723865877712032E-2</v>
      </c>
      <c r="F184" s="10">
        <f t="shared" si="25"/>
        <v>1.1125285548995757E-2</v>
      </c>
      <c r="G184" s="10">
        <f t="shared" si="27"/>
        <v>-0.60526315789473684</v>
      </c>
      <c r="H184" s="17">
        <f t="shared" si="26"/>
        <v>-1.193812934703623E-2</v>
      </c>
    </row>
    <row r="185" spans="1:8" x14ac:dyDescent="0.2">
      <c r="A185" s="8"/>
      <c r="B185" s="24" t="s">
        <v>170</v>
      </c>
      <c r="C185" s="21">
        <v>3</v>
      </c>
      <c r="D185" s="9">
        <v>0</v>
      </c>
      <c r="E185" s="10">
        <f t="shared" si="24"/>
        <v>6.2285892245406415E-5</v>
      </c>
      <c r="F185" s="10" t="str">
        <f t="shared" si="25"/>
        <v/>
      </c>
      <c r="G185" s="10">
        <f t="shared" si="27"/>
        <v>-1</v>
      </c>
      <c r="H185" s="17">
        <f t="shared" si="26"/>
        <v>-6.2285892245406415E-5</v>
      </c>
    </row>
    <row r="186" spans="1:8" ht="25.5" x14ac:dyDescent="0.2">
      <c r="A186" s="8"/>
      <c r="B186" s="24" t="s">
        <v>171</v>
      </c>
      <c r="C186" s="21">
        <v>390</v>
      </c>
      <c r="D186" s="9">
        <v>268</v>
      </c>
      <c r="E186" s="10">
        <f t="shared" si="24"/>
        <v>8.0971659919028341E-3</v>
      </c>
      <c r="F186" s="10">
        <f t="shared" si="25"/>
        <v>7.9508707390156339E-3</v>
      </c>
      <c r="G186" s="10">
        <f t="shared" si="27"/>
        <v>-0.31282051282051282</v>
      </c>
      <c r="H186" s="17">
        <f t="shared" si="26"/>
        <v>-2.5329596179798609E-3</v>
      </c>
    </row>
    <row r="187" spans="1:8" ht="25.5" x14ac:dyDescent="0.2">
      <c r="A187" s="8"/>
      <c r="B187" s="24" t="s">
        <v>172</v>
      </c>
      <c r="C187" s="21">
        <v>11</v>
      </c>
      <c r="D187" s="9">
        <v>6</v>
      </c>
      <c r="E187" s="10">
        <f t="shared" si="24"/>
        <v>2.2838160489982353E-4</v>
      </c>
      <c r="F187" s="10">
        <f t="shared" si="25"/>
        <v>1.7800456878393212E-4</v>
      </c>
      <c r="G187" s="10">
        <f t="shared" si="27"/>
        <v>-0.45454545454545453</v>
      </c>
      <c r="H187" s="17">
        <f t="shared" si="26"/>
        <v>-1.0380982040901069E-4</v>
      </c>
    </row>
    <row r="188" spans="1:8" x14ac:dyDescent="0.2">
      <c r="A188" s="8"/>
      <c r="B188" s="24" t="s">
        <v>173</v>
      </c>
      <c r="C188" s="21">
        <v>4603</v>
      </c>
      <c r="D188" s="9">
        <v>3041</v>
      </c>
      <c r="E188" s="10">
        <f t="shared" si="24"/>
        <v>9.5567320668535238E-2</v>
      </c>
      <c r="F188" s="10">
        <f t="shared" si="25"/>
        <v>9.021864894532293E-2</v>
      </c>
      <c r="G188" s="10">
        <f t="shared" si="27"/>
        <v>-0.33934390614816423</v>
      </c>
      <c r="H188" s="17">
        <f t="shared" si="26"/>
        <v>-3.243018789577494E-2</v>
      </c>
    </row>
    <row r="189" spans="1:8" x14ac:dyDescent="0.2">
      <c r="A189" s="8"/>
      <c r="B189" s="24" t="s">
        <v>174</v>
      </c>
      <c r="C189" s="21">
        <v>59</v>
      </c>
      <c r="D189" s="9">
        <v>126</v>
      </c>
      <c r="E189" s="10">
        <f t="shared" si="24"/>
        <v>1.2249558808263262E-3</v>
      </c>
      <c r="F189" s="10">
        <f t="shared" si="25"/>
        <v>3.7380959444625744E-3</v>
      </c>
      <c r="G189" s="10">
        <f t="shared" si="27"/>
        <v>1.1355932203389831</v>
      </c>
      <c r="H189" s="17">
        <f t="shared" si="26"/>
        <v>1.3910515934807434E-3</v>
      </c>
    </row>
    <row r="190" spans="1:8" x14ac:dyDescent="0.2">
      <c r="A190" s="8"/>
      <c r="B190" s="24" t="s">
        <v>175</v>
      </c>
      <c r="C190" s="21">
        <v>492</v>
      </c>
      <c r="D190" s="9">
        <v>644</v>
      </c>
      <c r="E190" s="10">
        <f t="shared" si="24"/>
        <v>1.0214886328246651E-2</v>
      </c>
      <c r="F190" s="10">
        <f t="shared" si="25"/>
        <v>1.9105823716142046E-2</v>
      </c>
      <c r="G190" s="10">
        <f t="shared" si="27"/>
        <v>0.30894308943089432</v>
      </c>
      <c r="H190" s="17">
        <f t="shared" si="26"/>
        <v>3.1558185404339249E-3</v>
      </c>
    </row>
    <row r="191" spans="1:8" x14ac:dyDescent="0.2">
      <c r="A191" s="8"/>
      <c r="B191" s="24" t="s">
        <v>176</v>
      </c>
      <c r="C191" s="21">
        <v>140</v>
      </c>
      <c r="D191" s="9">
        <v>244</v>
      </c>
      <c r="E191" s="10">
        <f t="shared" si="24"/>
        <v>2.9066749714522994E-3</v>
      </c>
      <c r="F191" s="10">
        <f t="shared" si="25"/>
        <v>7.2388524638799063E-3</v>
      </c>
      <c r="G191" s="10">
        <f t="shared" si="27"/>
        <v>0.74285714285714288</v>
      </c>
      <c r="H191" s="17">
        <f t="shared" si="26"/>
        <v>2.1592442645074223E-3</v>
      </c>
    </row>
    <row r="192" spans="1:8" x14ac:dyDescent="0.2">
      <c r="A192" s="8"/>
      <c r="B192" s="24" t="s">
        <v>177</v>
      </c>
      <c r="C192" s="21">
        <v>0</v>
      </c>
      <c r="D192" s="9">
        <v>5</v>
      </c>
      <c r="E192" s="10" t="str">
        <f t="shared" si="24"/>
        <v/>
      </c>
      <c r="F192" s="10">
        <f t="shared" si="25"/>
        <v>1.4833714065327677E-4</v>
      </c>
      <c r="G192" s="10">
        <f t="shared" si="27"/>
        <v>1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8</v>
      </c>
      <c r="D193" s="9">
        <v>10</v>
      </c>
      <c r="E193" s="10">
        <f t="shared" si="24"/>
        <v>1.6609571265441712E-4</v>
      </c>
      <c r="F193" s="10">
        <f t="shared" si="25"/>
        <v>2.9667428130655354E-4</v>
      </c>
      <c r="G193" s="10">
        <f t="shared" si="27"/>
        <v>0.25</v>
      </c>
      <c r="H193" s="17">
        <f t="shared" si="26"/>
        <v>4.1523928163604279E-5</v>
      </c>
    </row>
    <row r="194" spans="1:8" x14ac:dyDescent="0.2">
      <c r="A194" s="8"/>
      <c r="B194" s="24" t="s">
        <v>179</v>
      </c>
      <c r="C194" s="21">
        <v>142</v>
      </c>
      <c r="D194" s="9">
        <v>190</v>
      </c>
      <c r="E194" s="10">
        <f t="shared" si="24"/>
        <v>2.9481988996159039E-3</v>
      </c>
      <c r="F194" s="10">
        <f t="shared" si="25"/>
        <v>5.6368113448245173E-3</v>
      </c>
      <c r="G194" s="10">
        <f t="shared" si="27"/>
        <v>0.3380281690140845</v>
      </c>
      <c r="H194" s="17">
        <f t="shared" si="26"/>
        <v>9.9657427592650264E-4</v>
      </c>
    </row>
    <row r="195" spans="1:8" x14ac:dyDescent="0.2">
      <c r="A195" s="8"/>
      <c r="B195" s="24" t="s">
        <v>180</v>
      </c>
      <c r="C195" s="21">
        <v>517</v>
      </c>
      <c r="D195" s="9">
        <v>449</v>
      </c>
      <c r="E195" s="10">
        <f t="shared" si="24"/>
        <v>1.0733935430291705E-2</v>
      </c>
      <c r="F195" s="10">
        <f t="shared" si="25"/>
        <v>1.3320675230664254E-2</v>
      </c>
      <c r="G195" s="10">
        <f t="shared" si="27"/>
        <v>-0.13152804642166344</v>
      </c>
      <c r="H195" s="17">
        <f t="shared" si="26"/>
        <v>-1.4118135575625452E-3</v>
      </c>
    </row>
    <row r="196" spans="1:8" x14ac:dyDescent="0.2">
      <c r="A196" s="8"/>
      <c r="B196" s="24" t="s">
        <v>181</v>
      </c>
      <c r="C196" s="21">
        <v>935</v>
      </c>
      <c r="D196" s="9">
        <v>1450</v>
      </c>
      <c r="E196" s="10">
        <f t="shared" si="24"/>
        <v>1.9412436416485001E-2</v>
      </c>
      <c r="F196" s="10">
        <f t="shared" si="25"/>
        <v>4.3017770789450266E-2</v>
      </c>
      <c r="G196" s="10">
        <f t="shared" si="27"/>
        <v>0.55080213903743314</v>
      </c>
      <c r="H196" s="17">
        <f t="shared" si="26"/>
        <v>1.0692411502128102E-2</v>
      </c>
    </row>
    <row r="197" spans="1:8" ht="25.5" x14ac:dyDescent="0.2">
      <c r="A197" s="8"/>
      <c r="B197" s="24" t="s">
        <v>182</v>
      </c>
      <c r="C197" s="21">
        <v>4945</v>
      </c>
      <c r="D197" s="9">
        <v>3750</v>
      </c>
      <c r="E197" s="10">
        <f t="shared" si="24"/>
        <v>0.10266791238451158</v>
      </c>
      <c r="F197" s="10">
        <f t="shared" si="25"/>
        <v>0.11125285548995757</v>
      </c>
      <c r="G197" s="10">
        <f t="shared" si="27"/>
        <v>-0.2416582406471183</v>
      </c>
      <c r="H197" s="17">
        <f t="shared" si="26"/>
        <v>-2.4810547077753556E-2</v>
      </c>
    </row>
    <row r="198" spans="1:8" ht="25.5" x14ac:dyDescent="0.2">
      <c r="A198" s="8"/>
      <c r="B198" s="24" t="s">
        <v>183</v>
      </c>
      <c r="C198" s="21">
        <v>82</v>
      </c>
      <c r="D198" s="9">
        <v>85</v>
      </c>
      <c r="E198" s="10">
        <f t="shared" si="24"/>
        <v>1.7024810547077752E-3</v>
      </c>
      <c r="F198" s="10">
        <f t="shared" si="25"/>
        <v>2.5217313911057053E-3</v>
      </c>
      <c r="G198" s="10">
        <f t="shared" si="27"/>
        <v>3.6585365853658534E-2</v>
      </c>
      <c r="H198" s="17">
        <f t="shared" si="26"/>
        <v>6.2285892245406401E-5</v>
      </c>
    </row>
    <row r="199" spans="1:8" x14ac:dyDescent="0.2">
      <c r="A199" s="8"/>
      <c r="B199" s="24" t="s">
        <v>184</v>
      </c>
      <c r="C199" s="21">
        <v>26</v>
      </c>
      <c r="D199" s="9">
        <v>24</v>
      </c>
      <c r="E199" s="10">
        <f t="shared" si="24"/>
        <v>5.3981106612685558E-4</v>
      </c>
      <c r="F199" s="10">
        <f t="shared" si="25"/>
        <v>7.1201827513572846E-4</v>
      </c>
      <c r="G199" s="10">
        <f t="shared" si="27"/>
        <v>-7.6923076923076927E-2</v>
      </c>
      <c r="H199" s="17">
        <f t="shared" si="26"/>
        <v>-4.1523928163604279E-5</v>
      </c>
    </row>
    <row r="200" spans="1:8" x14ac:dyDescent="0.2">
      <c r="A200" s="8"/>
      <c r="B200" s="24" t="s">
        <v>185</v>
      </c>
      <c r="C200" s="21">
        <v>39</v>
      </c>
      <c r="D200" s="9">
        <v>43</v>
      </c>
      <c r="E200" s="10">
        <f t="shared" si="24"/>
        <v>8.0971659919028337E-4</v>
      </c>
      <c r="F200" s="10">
        <f t="shared" si="25"/>
        <v>1.2756994096181802E-3</v>
      </c>
      <c r="G200" s="10">
        <f t="shared" si="27"/>
        <v>0.10256410256410256</v>
      </c>
      <c r="H200" s="17">
        <f t="shared" si="26"/>
        <v>8.3047856327208544E-5</v>
      </c>
    </row>
    <row r="201" spans="1:8" x14ac:dyDescent="0.2">
      <c r="A201" s="8"/>
      <c r="B201" s="24" t="s">
        <v>186</v>
      </c>
      <c r="C201" s="21">
        <v>26</v>
      </c>
      <c r="D201" s="9">
        <v>77</v>
      </c>
      <c r="E201" s="10">
        <f t="shared" si="24"/>
        <v>5.3981106612685558E-4</v>
      </c>
      <c r="F201" s="10">
        <f t="shared" si="25"/>
        <v>2.2843919660604623E-3</v>
      </c>
      <c r="G201" s="10">
        <f t="shared" si="27"/>
        <v>1.9615384615384615</v>
      </c>
      <c r="H201" s="17">
        <f t="shared" si="26"/>
        <v>1.0588601681719089E-3</v>
      </c>
    </row>
    <row r="202" spans="1:8" ht="13.5" customHeight="1" x14ac:dyDescent="0.2">
      <c r="A202" s="8"/>
      <c r="B202" s="24" t="s">
        <v>187</v>
      </c>
      <c r="C202" s="21">
        <v>847</v>
      </c>
      <c r="D202" s="9">
        <v>719</v>
      </c>
      <c r="E202" s="10">
        <f t="shared" si="24"/>
        <v>1.7585383577286413E-2</v>
      </c>
      <c r="F202" s="10">
        <f t="shared" si="25"/>
        <v>2.1330880825941201E-2</v>
      </c>
      <c r="G202" s="10">
        <f t="shared" si="27"/>
        <v>-0.1511216056670602</v>
      </c>
      <c r="H202" s="17">
        <f t="shared" si="26"/>
        <v>-2.6575314024706738E-3</v>
      </c>
    </row>
    <row r="203" spans="1:8" x14ac:dyDescent="0.2">
      <c r="A203" s="8"/>
      <c r="B203" s="24" t="s">
        <v>188</v>
      </c>
      <c r="C203" s="21">
        <v>310</v>
      </c>
      <c r="D203" s="9">
        <v>324</v>
      </c>
      <c r="E203" s="10">
        <f t="shared" si="24"/>
        <v>6.4362088653586629E-3</v>
      </c>
      <c r="F203" s="10">
        <f t="shared" si="25"/>
        <v>9.6122467143323342E-3</v>
      </c>
      <c r="G203" s="10">
        <f t="shared" si="27"/>
        <v>4.5161290322580643E-2</v>
      </c>
      <c r="H203" s="17">
        <f t="shared" si="26"/>
        <v>2.9066749714522992E-4</v>
      </c>
    </row>
    <row r="204" spans="1:8" x14ac:dyDescent="0.2">
      <c r="A204" s="8"/>
      <c r="B204" s="24" t="s">
        <v>189</v>
      </c>
      <c r="C204" s="21">
        <v>12</v>
      </c>
      <c r="D204" s="9">
        <v>11</v>
      </c>
      <c r="E204" s="10">
        <f t="shared" si="24"/>
        <v>2.4914356898162566E-4</v>
      </c>
      <c r="F204" s="10">
        <f t="shared" si="25"/>
        <v>3.2634170943720891E-4</v>
      </c>
      <c r="G204" s="10">
        <f t="shared" si="27"/>
        <v>-8.3333333333333329E-2</v>
      </c>
      <c r="H204" s="17">
        <f t="shared" si="26"/>
        <v>-2.0761964081802136E-5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529</v>
      </c>
      <c r="D206" s="9">
        <v>538</v>
      </c>
      <c r="E206" s="10">
        <f t="shared" si="24"/>
        <v>1.0983078999273331E-2</v>
      </c>
      <c r="F206" s="10">
        <f t="shared" si="25"/>
        <v>1.5961076334292581E-2</v>
      </c>
      <c r="G206" s="10">
        <f t="shared" si="27"/>
        <v>1.7013232514177693E-2</v>
      </c>
      <c r="H206" s="17">
        <f t="shared" si="26"/>
        <v>1.8685767673621924E-4</v>
      </c>
    </row>
    <row r="207" spans="1:8" x14ac:dyDescent="0.2">
      <c r="A207" s="8"/>
      <c r="B207" s="24" t="s">
        <v>192</v>
      </c>
      <c r="C207" s="21">
        <v>3</v>
      </c>
      <c r="D207" s="9">
        <v>5</v>
      </c>
      <c r="E207" s="10">
        <f t="shared" si="24"/>
        <v>6.2285892245406415E-5</v>
      </c>
      <c r="F207" s="10">
        <f t="shared" si="25"/>
        <v>1.4833714065327677E-4</v>
      </c>
      <c r="G207" s="10">
        <f t="shared" si="27"/>
        <v>0.66666666666666663</v>
      </c>
      <c r="H207" s="17">
        <f t="shared" si="26"/>
        <v>4.1523928163604272E-5</v>
      </c>
    </row>
    <row r="208" spans="1:8" x14ac:dyDescent="0.2">
      <c r="A208" s="8"/>
      <c r="B208" s="24" t="s">
        <v>193</v>
      </c>
      <c r="C208" s="21">
        <v>91</v>
      </c>
      <c r="D208" s="9">
        <v>50</v>
      </c>
      <c r="E208" s="10">
        <f t="shared" si="24"/>
        <v>1.8893387314439945E-3</v>
      </c>
      <c r="F208" s="10">
        <f t="shared" si="25"/>
        <v>1.4833714065327678E-3</v>
      </c>
      <c r="G208" s="10">
        <f t="shared" si="27"/>
        <v>-0.45054945054945056</v>
      </c>
      <c r="H208" s="17">
        <f t="shared" si="26"/>
        <v>-8.5124052735388762E-4</v>
      </c>
    </row>
    <row r="209" spans="1:8" x14ac:dyDescent="0.2">
      <c r="A209" s="8"/>
      <c r="B209" s="24" t="s">
        <v>194</v>
      </c>
      <c r="C209" s="21">
        <v>74</v>
      </c>
      <c r="D209" s="9">
        <v>47</v>
      </c>
      <c r="E209" s="10">
        <f t="shared" si="24"/>
        <v>1.5363853420533582E-3</v>
      </c>
      <c r="F209" s="10">
        <f t="shared" si="25"/>
        <v>1.3943691221408017E-3</v>
      </c>
      <c r="G209" s="10">
        <f t="shared" si="27"/>
        <v>-0.36486486486486486</v>
      </c>
      <c r="H209" s="17">
        <f t="shared" si="26"/>
        <v>-5.6057303020865771E-4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385</v>
      </c>
      <c r="D211" s="9">
        <v>334</v>
      </c>
      <c r="E211" s="10">
        <f t="shared" si="24"/>
        <v>7.9933561714938227E-3</v>
      </c>
      <c r="F211" s="10">
        <f t="shared" si="25"/>
        <v>9.9089209956388889E-3</v>
      </c>
      <c r="G211" s="10">
        <f t="shared" si="27"/>
        <v>-0.13246753246753246</v>
      </c>
      <c r="H211" s="17">
        <f t="shared" si="26"/>
        <v>-1.0588601681719089E-3</v>
      </c>
    </row>
    <row r="212" spans="1:8" x14ac:dyDescent="0.2">
      <c r="A212" s="8"/>
      <c r="B212" s="24" t="s">
        <v>197</v>
      </c>
      <c r="C212" s="21">
        <v>680</v>
      </c>
      <c r="D212" s="9">
        <v>808</v>
      </c>
      <c r="E212" s="10">
        <f t="shared" si="24"/>
        <v>1.4118135575625454E-2</v>
      </c>
      <c r="F212" s="10">
        <f t="shared" si="25"/>
        <v>2.3971281929569526E-2</v>
      </c>
      <c r="G212" s="10">
        <f t="shared" si="27"/>
        <v>0.18823529411764706</v>
      </c>
      <c r="H212" s="17">
        <f t="shared" si="26"/>
        <v>2.6575314024706738E-3</v>
      </c>
    </row>
    <row r="213" spans="1:8" x14ac:dyDescent="0.2">
      <c r="A213" s="8"/>
      <c r="B213" s="24" t="s">
        <v>198</v>
      </c>
      <c r="C213" s="21">
        <v>1322</v>
      </c>
      <c r="D213" s="9">
        <v>970</v>
      </c>
      <c r="E213" s="10">
        <f t="shared" ref="E213:E244" si="28">+IF(C213=0,"",C213/C$181)</f>
        <v>2.7447316516142427E-2</v>
      </c>
      <c r="F213" s="10">
        <f t="shared" ref="F213:F244" si="29">+IF(D213=0,"",D213/D$181)</f>
        <v>2.8777405286735693E-2</v>
      </c>
      <c r="G213" s="10">
        <f t="shared" si="27"/>
        <v>-0.26626323751891073</v>
      </c>
      <c r="H213" s="17">
        <f t="shared" ref="H213:H244" si="30">+IF(OR(AND(E213=""),(G213="")),"",E213*G213)</f>
        <v>-7.3082113567943521E-3</v>
      </c>
    </row>
    <row r="214" spans="1:8" x14ac:dyDescent="0.2">
      <c r="A214" s="8"/>
      <c r="B214" s="24" t="s">
        <v>199</v>
      </c>
      <c r="C214" s="21">
        <v>749</v>
      </c>
      <c r="D214" s="9">
        <v>1147</v>
      </c>
      <c r="E214" s="10">
        <f t="shared" si="28"/>
        <v>1.5550711097269802E-2</v>
      </c>
      <c r="F214" s="10">
        <f t="shared" si="29"/>
        <v>3.4028540065861687E-2</v>
      </c>
      <c r="G214" s="10">
        <f t="shared" ref="G214:G245" si="31">+IF(AND(C214=0,D214=0)," ",IF(C214=0,1,IF(D214=0,-1,(D214-C214)/C214)))</f>
        <v>0.53137516688918562</v>
      </c>
      <c r="H214" s="17">
        <f t="shared" si="30"/>
        <v>8.263261704557252E-3</v>
      </c>
    </row>
    <row r="215" spans="1:8" x14ac:dyDescent="0.2">
      <c r="A215" s="8"/>
      <c r="B215" s="24" t="s">
        <v>200</v>
      </c>
      <c r="C215" s="21">
        <v>864</v>
      </c>
      <c r="D215" s="9">
        <v>1176</v>
      </c>
      <c r="E215" s="10">
        <f t="shared" si="28"/>
        <v>1.7938336966677047E-2</v>
      </c>
      <c r="F215" s="10">
        <f t="shared" si="29"/>
        <v>3.4888895481650695E-2</v>
      </c>
      <c r="G215" s="10">
        <f t="shared" si="31"/>
        <v>0.3611111111111111</v>
      </c>
      <c r="H215" s="17">
        <f t="shared" si="30"/>
        <v>6.4777327935222669E-3</v>
      </c>
    </row>
    <row r="216" spans="1:8" x14ac:dyDescent="0.2">
      <c r="A216" s="8"/>
      <c r="B216" s="24" t="s">
        <v>201</v>
      </c>
      <c r="C216" s="21">
        <v>29</v>
      </c>
      <c r="D216" s="9">
        <v>57</v>
      </c>
      <c r="E216" s="10">
        <f t="shared" si="28"/>
        <v>6.0209695837226196E-4</v>
      </c>
      <c r="F216" s="10">
        <f t="shared" si="29"/>
        <v>1.6910434034473551E-3</v>
      </c>
      <c r="G216" s="10">
        <f t="shared" si="31"/>
        <v>0.96551724137931039</v>
      </c>
      <c r="H216" s="17">
        <f t="shared" si="30"/>
        <v>5.8133499429045984E-4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3811</v>
      </c>
      <c r="D218" s="9">
        <v>1482</v>
      </c>
      <c r="E218" s="10">
        <f t="shared" si="28"/>
        <v>7.9123845115747951E-2</v>
      </c>
      <c r="F218" s="10">
        <f t="shared" si="29"/>
        <v>4.3967128489631233E-2</v>
      </c>
      <c r="G218" s="10">
        <f t="shared" si="31"/>
        <v>-0.6111256887955917</v>
      </c>
      <c r="H218" s="17">
        <f t="shared" si="30"/>
        <v>-4.835461434651718E-2</v>
      </c>
    </row>
    <row r="219" spans="1:8" x14ac:dyDescent="0.2">
      <c r="A219" s="8"/>
      <c r="B219" s="24" t="s">
        <v>204</v>
      </c>
      <c r="C219" s="21">
        <v>349</v>
      </c>
      <c r="D219" s="9">
        <v>783</v>
      </c>
      <c r="E219" s="10">
        <f t="shared" si="28"/>
        <v>7.2459254645489465E-3</v>
      </c>
      <c r="F219" s="10">
        <f t="shared" si="29"/>
        <v>2.3229596226303141E-2</v>
      </c>
      <c r="G219" s="10">
        <f t="shared" si="31"/>
        <v>1.2435530085959885</v>
      </c>
      <c r="H219" s="17">
        <f t="shared" si="30"/>
        <v>9.0106924115021282E-3</v>
      </c>
    </row>
    <row r="220" spans="1:8" x14ac:dyDescent="0.2">
      <c r="A220" s="8"/>
      <c r="B220" s="24" t="s">
        <v>205</v>
      </c>
      <c r="C220" s="21">
        <v>47</v>
      </c>
      <c r="D220" s="9">
        <v>95</v>
      </c>
      <c r="E220" s="10">
        <f t="shared" si="28"/>
        <v>9.7581231184470051E-4</v>
      </c>
      <c r="F220" s="10">
        <f t="shared" si="29"/>
        <v>2.8184056724122586E-3</v>
      </c>
      <c r="G220" s="10">
        <f t="shared" si="31"/>
        <v>1.0212765957446808</v>
      </c>
      <c r="H220" s="17">
        <f t="shared" si="30"/>
        <v>9.9657427592650264E-4</v>
      </c>
    </row>
    <row r="221" spans="1:8" x14ac:dyDescent="0.2">
      <c r="A221" s="8"/>
      <c r="B221" s="24" t="s">
        <v>206</v>
      </c>
      <c r="C221" s="21">
        <v>6</v>
      </c>
      <c r="D221" s="9">
        <v>14</v>
      </c>
      <c r="E221" s="10">
        <f t="shared" si="28"/>
        <v>1.2457178449081283E-4</v>
      </c>
      <c r="F221" s="10">
        <f t="shared" si="29"/>
        <v>4.1534399382917497E-4</v>
      </c>
      <c r="G221" s="10">
        <f t="shared" si="31"/>
        <v>1.3333333333333333</v>
      </c>
      <c r="H221" s="17">
        <f t="shared" si="30"/>
        <v>1.6609571265441709E-4</v>
      </c>
    </row>
    <row r="222" spans="1:8" x14ac:dyDescent="0.2">
      <c r="A222" s="8"/>
      <c r="B222" s="24" t="s">
        <v>207</v>
      </c>
      <c r="C222" s="21">
        <v>7</v>
      </c>
      <c r="D222" s="9">
        <v>21</v>
      </c>
      <c r="E222" s="10">
        <f t="shared" si="28"/>
        <v>1.4533374857261496E-4</v>
      </c>
      <c r="F222" s="10">
        <f t="shared" si="29"/>
        <v>6.230159907437624E-4</v>
      </c>
      <c r="G222" s="10">
        <f t="shared" si="31"/>
        <v>2</v>
      </c>
      <c r="H222" s="17">
        <f t="shared" si="30"/>
        <v>2.9066749714522992E-4</v>
      </c>
    </row>
    <row r="223" spans="1:8" ht="25.5" x14ac:dyDescent="0.2">
      <c r="A223" s="8"/>
      <c r="B223" s="24" t="s">
        <v>208</v>
      </c>
      <c r="C223" s="21">
        <v>501</v>
      </c>
      <c r="D223" s="9">
        <v>764</v>
      </c>
      <c r="E223" s="10">
        <f t="shared" si="28"/>
        <v>1.0401744004982871E-2</v>
      </c>
      <c r="F223" s="10">
        <f t="shared" si="29"/>
        <v>2.2665915091820692E-2</v>
      </c>
      <c r="G223" s="10">
        <f t="shared" si="31"/>
        <v>0.52495009980039919</v>
      </c>
      <c r="H223" s="17">
        <f t="shared" si="30"/>
        <v>5.4603965535139623E-3</v>
      </c>
    </row>
    <row r="224" spans="1:8" x14ac:dyDescent="0.2">
      <c r="A224" s="8"/>
      <c r="B224" s="24" t="s">
        <v>209</v>
      </c>
      <c r="C224" s="21">
        <v>194</v>
      </c>
      <c r="D224" s="9">
        <v>70</v>
      </c>
      <c r="E224" s="10">
        <f t="shared" si="28"/>
        <v>4.0278210318696146E-3</v>
      </c>
      <c r="F224" s="10">
        <f t="shared" si="29"/>
        <v>2.0767199691458745E-3</v>
      </c>
      <c r="G224" s="10">
        <f t="shared" si="31"/>
        <v>-0.63917525773195871</v>
      </c>
      <c r="H224" s="17">
        <f t="shared" si="30"/>
        <v>-2.5744835461434649E-3</v>
      </c>
    </row>
    <row r="225" spans="1:8" ht="25.5" x14ac:dyDescent="0.2">
      <c r="A225" s="8"/>
      <c r="B225" s="24" t="s">
        <v>210</v>
      </c>
      <c r="C225" s="21">
        <v>3</v>
      </c>
      <c r="D225" s="9">
        <v>4</v>
      </c>
      <c r="E225" s="10">
        <f t="shared" si="28"/>
        <v>6.2285892245406415E-5</v>
      </c>
      <c r="F225" s="10">
        <f t="shared" si="29"/>
        <v>1.1866971252262141E-4</v>
      </c>
      <c r="G225" s="10">
        <f t="shared" si="31"/>
        <v>0.33333333333333331</v>
      </c>
      <c r="H225" s="17">
        <f t="shared" si="30"/>
        <v>2.0761964081802136E-5</v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2.9667428130655354E-5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1</v>
      </c>
      <c r="D227" s="9">
        <v>0</v>
      </c>
      <c r="E227" s="10">
        <f t="shared" si="28"/>
        <v>2.0761964081802139E-5</v>
      </c>
      <c r="F227" s="10" t="str">
        <f t="shared" si="29"/>
        <v/>
      </c>
      <c r="G227" s="10">
        <f t="shared" si="31"/>
        <v>-1</v>
      </c>
      <c r="H227" s="17">
        <f t="shared" si="30"/>
        <v>-2.0761964081802139E-5</v>
      </c>
    </row>
    <row r="228" spans="1:8" x14ac:dyDescent="0.2">
      <c r="A228" s="8"/>
      <c r="B228" s="24" t="s">
        <v>213</v>
      </c>
      <c r="C228" s="21">
        <v>389</v>
      </c>
      <c r="D228" s="9">
        <v>645</v>
      </c>
      <c r="E228" s="10">
        <f t="shared" si="28"/>
        <v>8.0764040278210325E-3</v>
      </c>
      <c r="F228" s="10">
        <f t="shared" si="29"/>
        <v>1.9135491144272702E-2</v>
      </c>
      <c r="G228" s="10">
        <f t="shared" si="31"/>
        <v>0.65809768637532129</v>
      </c>
      <c r="H228" s="17">
        <f t="shared" si="30"/>
        <v>5.3150628049413477E-3</v>
      </c>
    </row>
    <row r="229" spans="1:8" x14ac:dyDescent="0.2">
      <c r="A229" s="8"/>
      <c r="B229" s="24" t="s">
        <v>214</v>
      </c>
      <c r="C229" s="21">
        <v>1</v>
      </c>
      <c r="D229" s="9">
        <v>1</v>
      </c>
      <c r="E229" s="10">
        <f t="shared" si="28"/>
        <v>2.0761964081802139E-5</v>
      </c>
      <c r="F229" s="10">
        <f t="shared" si="29"/>
        <v>2.9667428130655354E-5</v>
      </c>
      <c r="G229" s="10">
        <f t="shared" si="31"/>
        <v>0</v>
      </c>
      <c r="H229" s="17">
        <f t="shared" si="30"/>
        <v>0</v>
      </c>
    </row>
    <row r="230" spans="1:8" x14ac:dyDescent="0.2">
      <c r="A230" s="8"/>
      <c r="B230" s="24" t="s">
        <v>215</v>
      </c>
      <c r="C230" s="21">
        <v>10</v>
      </c>
      <c r="D230" s="9">
        <v>2</v>
      </c>
      <c r="E230" s="10">
        <f t="shared" si="28"/>
        <v>2.0761964081802137E-4</v>
      </c>
      <c r="F230" s="10">
        <f t="shared" si="29"/>
        <v>5.9334856261310707E-5</v>
      </c>
      <c r="G230" s="10">
        <f t="shared" si="31"/>
        <v>-0.8</v>
      </c>
      <c r="H230" s="17">
        <f t="shared" si="30"/>
        <v>-1.6609571265441712E-4</v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4</v>
      </c>
      <c r="D232" s="9">
        <v>0</v>
      </c>
      <c r="E232" s="10">
        <f t="shared" si="28"/>
        <v>8.3047856327208558E-5</v>
      </c>
      <c r="F232" s="10" t="str">
        <f t="shared" si="29"/>
        <v/>
      </c>
      <c r="G232" s="10">
        <f t="shared" si="31"/>
        <v>-1</v>
      </c>
      <c r="H232" s="17">
        <f t="shared" si="30"/>
        <v>-8.3047856327208558E-5</v>
      </c>
    </row>
    <row r="233" spans="1:8" x14ac:dyDescent="0.2">
      <c r="A233" s="8"/>
      <c r="B233" s="24" t="s">
        <v>218</v>
      </c>
      <c r="C233" s="21">
        <v>7</v>
      </c>
      <c r="D233" s="9">
        <v>12</v>
      </c>
      <c r="E233" s="10">
        <f t="shared" si="28"/>
        <v>1.4533374857261496E-4</v>
      </c>
      <c r="F233" s="10">
        <f t="shared" si="29"/>
        <v>3.5600913756786423E-4</v>
      </c>
      <c r="G233" s="10">
        <f t="shared" si="31"/>
        <v>0.7142857142857143</v>
      </c>
      <c r="H233" s="17">
        <f t="shared" si="30"/>
        <v>1.0380982040901069E-4</v>
      </c>
    </row>
    <row r="234" spans="1:8" x14ac:dyDescent="0.2">
      <c r="A234" s="8"/>
      <c r="B234" s="24" t="s">
        <v>219</v>
      </c>
      <c r="C234" s="21">
        <v>2</v>
      </c>
      <c r="D234" s="9">
        <v>10</v>
      </c>
      <c r="E234" s="10">
        <f t="shared" si="28"/>
        <v>4.1523928163604279E-5</v>
      </c>
      <c r="F234" s="10">
        <f t="shared" si="29"/>
        <v>2.9667428130655354E-4</v>
      </c>
      <c r="G234" s="10">
        <f t="shared" si="31"/>
        <v>4</v>
      </c>
      <c r="H234" s="17">
        <f t="shared" si="30"/>
        <v>1.6609571265441712E-4</v>
      </c>
    </row>
    <row r="235" spans="1:8" x14ac:dyDescent="0.2">
      <c r="A235" s="8"/>
      <c r="B235" s="24" t="s">
        <v>220</v>
      </c>
      <c r="C235" s="21">
        <v>1796</v>
      </c>
      <c r="D235" s="9">
        <v>1750</v>
      </c>
      <c r="E235" s="10">
        <f t="shared" si="28"/>
        <v>3.7288487490916643E-2</v>
      </c>
      <c r="F235" s="10">
        <f t="shared" si="29"/>
        <v>5.1917999228646872E-2</v>
      </c>
      <c r="G235" s="10">
        <f t="shared" si="31"/>
        <v>-2.5612472160356347E-2</v>
      </c>
      <c r="H235" s="17">
        <f t="shared" si="30"/>
        <v>-9.5505034776289838E-4</v>
      </c>
    </row>
    <row r="236" spans="1:8" x14ac:dyDescent="0.2">
      <c r="A236" s="8"/>
      <c r="B236" s="24" t="s">
        <v>221</v>
      </c>
      <c r="C236" s="21">
        <v>5</v>
      </c>
      <c r="D236" s="9">
        <v>4</v>
      </c>
      <c r="E236" s="10">
        <f t="shared" si="28"/>
        <v>1.0380982040901069E-4</v>
      </c>
      <c r="F236" s="10">
        <f t="shared" si="29"/>
        <v>1.1866971252262141E-4</v>
      </c>
      <c r="G236" s="10">
        <f t="shared" si="31"/>
        <v>-0.2</v>
      </c>
      <c r="H236" s="17">
        <f t="shared" si="30"/>
        <v>-2.0761964081802139E-5</v>
      </c>
    </row>
    <row r="237" spans="1:8" x14ac:dyDescent="0.2">
      <c r="A237" s="8"/>
      <c r="B237" s="24" t="s">
        <v>222</v>
      </c>
      <c r="C237" s="21">
        <v>62</v>
      </c>
      <c r="D237" s="9">
        <v>116</v>
      </c>
      <c r="E237" s="10">
        <f t="shared" si="28"/>
        <v>1.2872417730717327E-3</v>
      </c>
      <c r="F237" s="10">
        <f t="shared" si="29"/>
        <v>3.441421663156021E-3</v>
      </c>
      <c r="G237" s="10">
        <f t="shared" si="31"/>
        <v>0.87096774193548387</v>
      </c>
      <c r="H237" s="17">
        <f t="shared" si="30"/>
        <v>1.1211460604173156E-3</v>
      </c>
    </row>
    <row r="238" spans="1:8" x14ac:dyDescent="0.2">
      <c r="A238" s="8"/>
      <c r="B238" s="24" t="s">
        <v>223</v>
      </c>
      <c r="C238" s="21">
        <v>57</v>
      </c>
      <c r="D238" s="9">
        <v>21</v>
      </c>
      <c r="E238" s="10">
        <f t="shared" si="28"/>
        <v>1.1834319526627219E-3</v>
      </c>
      <c r="F238" s="10">
        <f t="shared" si="29"/>
        <v>6.230159907437624E-4</v>
      </c>
      <c r="G238" s="10">
        <f t="shared" si="31"/>
        <v>-0.63157894736842102</v>
      </c>
      <c r="H238" s="17">
        <f t="shared" si="30"/>
        <v>-7.4743070694487698E-4</v>
      </c>
    </row>
    <row r="239" spans="1:8" x14ac:dyDescent="0.2">
      <c r="A239" s="8"/>
      <c r="B239" s="24" t="s">
        <v>224</v>
      </c>
      <c r="C239" s="21">
        <v>13</v>
      </c>
      <c r="D239" s="9">
        <v>17</v>
      </c>
      <c r="E239" s="10">
        <f t="shared" si="28"/>
        <v>2.6990553306342779E-4</v>
      </c>
      <c r="F239" s="10">
        <f t="shared" si="29"/>
        <v>5.0434627822114103E-4</v>
      </c>
      <c r="G239" s="10">
        <f t="shared" si="31"/>
        <v>0.30769230769230771</v>
      </c>
      <c r="H239" s="17">
        <f t="shared" si="30"/>
        <v>8.3047856327208558E-5</v>
      </c>
    </row>
    <row r="240" spans="1:8" x14ac:dyDescent="0.2">
      <c r="A240" s="8"/>
      <c r="B240" s="24" t="s">
        <v>225</v>
      </c>
      <c r="C240" s="21">
        <v>0</v>
      </c>
      <c r="D240" s="9">
        <v>1</v>
      </c>
      <c r="E240" s="10" t="str">
        <f t="shared" si="28"/>
        <v/>
      </c>
      <c r="F240" s="10">
        <f t="shared" si="29"/>
        <v>2.9667428130655354E-5</v>
      </c>
      <c r="G240" s="10">
        <f t="shared" si="31"/>
        <v>1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219</v>
      </c>
      <c r="D241" s="9">
        <v>256</v>
      </c>
      <c r="E241" s="10">
        <f t="shared" si="28"/>
        <v>4.5468701339146681E-3</v>
      </c>
      <c r="F241" s="10">
        <f t="shared" si="29"/>
        <v>7.5948616014477706E-3</v>
      </c>
      <c r="G241" s="10">
        <f t="shared" si="31"/>
        <v>0.16894977168949771</v>
      </c>
      <c r="H241" s="17">
        <f t="shared" si="30"/>
        <v>7.68192671026679E-4</v>
      </c>
    </row>
    <row r="242" spans="1:8" x14ac:dyDescent="0.2">
      <c r="A242" s="8"/>
      <c r="B242" s="24" t="s">
        <v>227</v>
      </c>
      <c r="C242" s="21">
        <v>14</v>
      </c>
      <c r="D242" s="9">
        <v>9</v>
      </c>
      <c r="E242" s="10">
        <f t="shared" si="28"/>
        <v>2.9066749714522992E-4</v>
      </c>
      <c r="F242" s="10">
        <f t="shared" si="29"/>
        <v>2.6700685317589817E-4</v>
      </c>
      <c r="G242" s="10">
        <f t="shared" si="31"/>
        <v>-0.35714285714285715</v>
      </c>
      <c r="H242" s="17">
        <f t="shared" si="30"/>
        <v>-1.0380982040901069E-4</v>
      </c>
    </row>
    <row r="243" spans="1:8" x14ac:dyDescent="0.2">
      <c r="A243" s="8"/>
      <c r="B243" s="24" t="s">
        <v>228</v>
      </c>
      <c r="C243" s="21">
        <v>6</v>
      </c>
      <c r="D243" s="9">
        <v>1</v>
      </c>
      <c r="E243" s="10">
        <f t="shared" si="28"/>
        <v>1.2457178449081283E-4</v>
      </c>
      <c r="F243" s="10">
        <f t="shared" si="29"/>
        <v>2.9667428130655354E-5</v>
      </c>
      <c r="G243" s="10">
        <f t="shared" si="31"/>
        <v>-0.83333333333333337</v>
      </c>
      <c r="H243" s="17">
        <f t="shared" si="30"/>
        <v>-1.038098204090107E-4</v>
      </c>
    </row>
    <row r="244" spans="1:8" x14ac:dyDescent="0.2">
      <c r="A244" s="8"/>
      <c r="B244" s="24" t="s">
        <v>229</v>
      </c>
      <c r="C244" s="21">
        <v>0</v>
      </c>
      <c r="D244" s="9">
        <v>6</v>
      </c>
      <c r="E244" s="10" t="str">
        <f t="shared" si="28"/>
        <v/>
      </c>
      <c r="F244" s="10">
        <f t="shared" si="29"/>
        <v>1.7800456878393212E-4</v>
      </c>
      <c r="G244" s="10">
        <f t="shared" si="31"/>
        <v>1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15</v>
      </c>
      <c r="D245" s="9">
        <v>2</v>
      </c>
      <c r="E245" s="10">
        <f t="shared" ref="E245:E276" si="32">+IF(C245=0,"",C245/C$181)</f>
        <v>3.114294612270321E-4</v>
      </c>
      <c r="F245" s="10">
        <f t="shared" ref="F245:F276" si="33">+IF(D245=0,"",D245/D$181)</f>
        <v>5.9334856261310707E-5</v>
      </c>
      <c r="G245" s="10">
        <f t="shared" si="31"/>
        <v>-0.8666666666666667</v>
      </c>
      <c r="H245" s="17">
        <f t="shared" ref="H245:H276" si="34">+IF(OR(AND(E245=""),(G245="")),"",E245*G245)</f>
        <v>-2.6990553306342784E-4</v>
      </c>
    </row>
    <row r="246" spans="1:8" ht="25.5" x14ac:dyDescent="0.2">
      <c r="A246" s="8"/>
      <c r="B246" s="24" t="s">
        <v>231</v>
      </c>
      <c r="C246" s="21">
        <v>8</v>
      </c>
      <c r="D246" s="9">
        <v>13</v>
      </c>
      <c r="E246" s="10">
        <f t="shared" si="32"/>
        <v>1.6609571265441712E-4</v>
      </c>
      <c r="F246" s="10">
        <f t="shared" si="33"/>
        <v>3.856765656985196E-4</v>
      </c>
      <c r="G246" s="10">
        <f t="shared" ref="G246:G277" si="35">+IF(AND(C246=0,D246=0)," ",IF(C246=0,1,IF(D246=0,-1,(D246-C246)/C246)))</f>
        <v>0.625</v>
      </c>
      <c r="H246" s="17">
        <f t="shared" si="34"/>
        <v>1.038098204090107E-4</v>
      </c>
    </row>
    <row r="247" spans="1:8" x14ac:dyDescent="0.2">
      <c r="A247" s="8"/>
      <c r="B247" s="24" t="s">
        <v>232</v>
      </c>
      <c r="C247" s="21">
        <v>42</v>
      </c>
      <c r="D247" s="9">
        <v>139</v>
      </c>
      <c r="E247" s="10">
        <f t="shared" si="32"/>
        <v>8.7200249143568986E-4</v>
      </c>
      <c r="F247" s="10">
        <f t="shared" si="33"/>
        <v>4.1237725101610943E-3</v>
      </c>
      <c r="G247" s="10">
        <f t="shared" si="35"/>
        <v>2.3095238095238093</v>
      </c>
      <c r="H247" s="17">
        <f t="shared" si="34"/>
        <v>2.0139105159348073E-3</v>
      </c>
    </row>
    <row r="248" spans="1:8" x14ac:dyDescent="0.2">
      <c r="A248" s="8"/>
      <c r="B248" s="24" t="s">
        <v>233</v>
      </c>
      <c r="C248" s="21">
        <v>33</v>
      </c>
      <c r="D248" s="9">
        <v>31</v>
      </c>
      <c r="E248" s="10">
        <f t="shared" si="32"/>
        <v>6.8514481469947059E-4</v>
      </c>
      <c r="F248" s="10">
        <f t="shared" si="33"/>
        <v>9.19690272050316E-4</v>
      </c>
      <c r="G248" s="10">
        <f t="shared" si="35"/>
        <v>-6.0606060606060608E-2</v>
      </c>
      <c r="H248" s="17">
        <f t="shared" si="34"/>
        <v>-4.1523928163604279E-5</v>
      </c>
    </row>
    <row r="249" spans="1:8" x14ac:dyDescent="0.2">
      <c r="A249" s="8"/>
      <c r="B249" s="24" t="s">
        <v>234</v>
      </c>
      <c r="C249" s="21">
        <v>66</v>
      </c>
      <c r="D249" s="9">
        <v>71</v>
      </c>
      <c r="E249" s="10">
        <f t="shared" si="32"/>
        <v>1.3702896293989412E-3</v>
      </c>
      <c r="F249" s="10">
        <f t="shared" si="33"/>
        <v>2.1063873972765302E-3</v>
      </c>
      <c r="G249" s="10">
        <f t="shared" si="35"/>
        <v>7.575757575757576E-2</v>
      </c>
      <c r="H249" s="17">
        <f t="shared" si="34"/>
        <v>1.038098204090107E-4</v>
      </c>
    </row>
    <row r="250" spans="1:8" ht="25.5" x14ac:dyDescent="0.2">
      <c r="A250" s="8"/>
      <c r="B250" s="24" t="s">
        <v>235</v>
      </c>
      <c r="C250" s="21">
        <v>7</v>
      </c>
      <c r="D250" s="9">
        <v>4</v>
      </c>
      <c r="E250" s="10">
        <f t="shared" si="32"/>
        <v>1.4533374857261496E-4</v>
      </c>
      <c r="F250" s="10">
        <f t="shared" si="33"/>
        <v>1.1866971252262141E-4</v>
      </c>
      <c r="G250" s="10">
        <f t="shared" si="35"/>
        <v>-0.42857142857142855</v>
      </c>
      <c r="H250" s="17">
        <f t="shared" si="34"/>
        <v>-6.2285892245406401E-5</v>
      </c>
    </row>
    <row r="251" spans="1:8" x14ac:dyDescent="0.2">
      <c r="A251" s="8"/>
      <c r="B251" s="24" t="s">
        <v>236</v>
      </c>
      <c r="C251" s="21">
        <v>29</v>
      </c>
      <c r="D251" s="9">
        <v>46</v>
      </c>
      <c r="E251" s="10">
        <f t="shared" si="32"/>
        <v>6.0209695837226196E-4</v>
      </c>
      <c r="F251" s="10">
        <f t="shared" si="33"/>
        <v>1.3647016940101463E-3</v>
      </c>
      <c r="G251" s="10">
        <f t="shared" si="35"/>
        <v>0.58620689655172409</v>
      </c>
      <c r="H251" s="17">
        <f t="shared" si="34"/>
        <v>3.5295338939063631E-4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2</v>
      </c>
      <c r="D253" s="9">
        <v>3</v>
      </c>
      <c r="E253" s="10">
        <f t="shared" si="32"/>
        <v>4.1523928163604279E-5</v>
      </c>
      <c r="F253" s="10">
        <f t="shared" si="33"/>
        <v>8.9002284391966058E-5</v>
      </c>
      <c r="G253" s="10">
        <f t="shared" si="35"/>
        <v>0.5</v>
      </c>
      <c r="H253" s="17">
        <f t="shared" si="34"/>
        <v>2.0761964081802139E-5</v>
      </c>
    </row>
    <row r="254" spans="1:8" x14ac:dyDescent="0.2">
      <c r="A254" s="8"/>
      <c r="B254" s="24" t="s">
        <v>239</v>
      </c>
      <c r="C254" s="21">
        <v>124</v>
      </c>
      <c r="D254" s="9">
        <v>171</v>
      </c>
      <c r="E254" s="10">
        <f t="shared" si="32"/>
        <v>2.5744835461434653E-3</v>
      </c>
      <c r="F254" s="10">
        <f t="shared" si="33"/>
        <v>5.0731302103420653E-3</v>
      </c>
      <c r="G254" s="10">
        <f t="shared" si="35"/>
        <v>0.37903225806451613</v>
      </c>
      <c r="H254" s="17">
        <f t="shared" si="34"/>
        <v>9.7581231184470051E-4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10</v>
      </c>
      <c r="D256" s="9">
        <v>3</v>
      </c>
      <c r="E256" s="10">
        <f t="shared" si="32"/>
        <v>2.0761964081802137E-4</v>
      </c>
      <c r="F256" s="10">
        <f t="shared" si="33"/>
        <v>8.9002284391966058E-5</v>
      </c>
      <c r="G256" s="10">
        <f t="shared" si="35"/>
        <v>-0.7</v>
      </c>
      <c r="H256" s="17">
        <f t="shared" si="34"/>
        <v>-1.4533374857261496E-4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6</v>
      </c>
      <c r="D258" s="9">
        <v>18</v>
      </c>
      <c r="E258" s="10">
        <f t="shared" si="32"/>
        <v>1.2457178449081283E-4</v>
      </c>
      <c r="F258" s="10">
        <f t="shared" si="33"/>
        <v>5.3401370635179635E-4</v>
      </c>
      <c r="G258" s="10">
        <f t="shared" si="35"/>
        <v>2</v>
      </c>
      <c r="H258" s="17">
        <f t="shared" si="34"/>
        <v>2.4914356898162566E-4</v>
      </c>
    </row>
    <row r="259" spans="1:8" x14ac:dyDescent="0.2">
      <c r="A259" s="8"/>
      <c r="B259" s="24" t="s">
        <v>244</v>
      </c>
      <c r="C259" s="21">
        <v>20</v>
      </c>
      <c r="D259" s="9">
        <v>45</v>
      </c>
      <c r="E259" s="10">
        <f t="shared" si="32"/>
        <v>4.1523928163604275E-4</v>
      </c>
      <c r="F259" s="10">
        <f t="shared" si="33"/>
        <v>1.3350342658794909E-3</v>
      </c>
      <c r="G259" s="10">
        <f t="shared" si="35"/>
        <v>1.25</v>
      </c>
      <c r="H259" s="17">
        <f t="shared" si="34"/>
        <v>5.1904910204505345E-4</v>
      </c>
    </row>
    <row r="260" spans="1:8" x14ac:dyDescent="0.2">
      <c r="A260" s="8"/>
      <c r="B260" s="24" t="s">
        <v>245</v>
      </c>
      <c r="C260" s="21">
        <v>37</v>
      </c>
      <c r="D260" s="9">
        <v>71</v>
      </c>
      <c r="E260" s="10">
        <f t="shared" si="32"/>
        <v>7.6819267102667911E-4</v>
      </c>
      <c r="F260" s="10">
        <f t="shared" si="33"/>
        <v>2.1063873972765302E-3</v>
      </c>
      <c r="G260" s="10">
        <f t="shared" si="35"/>
        <v>0.91891891891891897</v>
      </c>
      <c r="H260" s="17">
        <f t="shared" si="34"/>
        <v>7.0590677878127272E-4</v>
      </c>
    </row>
    <row r="261" spans="1:8" x14ac:dyDescent="0.2">
      <c r="A261" s="8"/>
      <c r="B261" s="24" t="s">
        <v>246</v>
      </c>
      <c r="C261" s="21">
        <v>1</v>
      </c>
      <c r="D261" s="9">
        <v>2</v>
      </c>
      <c r="E261" s="10">
        <f t="shared" si="32"/>
        <v>2.0761964081802139E-5</v>
      </c>
      <c r="F261" s="10">
        <f t="shared" si="33"/>
        <v>5.9334856261310707E-5</v>
      </c>
      <c r="G261" s="10">
        <f t="shared" si="35"/>
        <v>1</v>
      </c>
      <c r="H261" s="17">
        <f t="shared" si="34"/>
        <v>2.0761964081802139E-5</v>
      </c>
    </row>
    <row r="262" spans="1:8" ht="25.5" x14ac:dyDescent="0.2">
      <c r="A262" s="8"/>
      <c r="B262" s="24" t="s">
        <v>247</v>
      </c>
      <c r="C262" s="21">
        <v>0</v>
      </c>
      <c r="D262" s="9">
        <v>6</v>
      </c>
      <c r="E262" s="10" t="str">
        <f t="shared" si="32"/>
        <v/>
      </c>
      <c r="F262" s="10">
        <f t="shared" si="33"/>
        <v>1.7800456878393212E-4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84</v>
      </c>
      <c r="D263" s="9">
        <v>36</v>
      </c>
      <c r="E263" s="10">
        <f t="shared" si="32"/>
        <v>1.7440049828713797E-3</v>
      </c>
      <c r="F263" s="10">
        <f t="shared" si="33"/>
        <v>1.0680274127035927E-3</v>
      </c>
      <c r="G263" s="10">
        <f t="shared" si="35"/>
        <v>-0.5714285714285714</v>
      </c>
      <c r="H263" s="17">
        <f t="shared" si="34"/>
        <v>-9.9657427592650264E-4</v>
      </c>
    </row>
    <row r="264" spans="1:8" x14ac:dyDescent="0.2">
      <c r="A264" s="8"/>
      <c r="B264" s="24" t="s">
        <v>249</v>
      </c>
      <c r="C264" s="21">
        <v>17</v>
      </c>
      <c r="D264" s="9">
        <v>20</v>
      </c>
      <c r="E264" s="10">
        <f t="shared" si="32"/>
        <v>3.5295338939063636E-4</v>
      </c>
      <c r="F264" s="10">
        <f t="shared" si="33"/>
        <v>5.9334856261310709E-4</v>
      </c>
      <c r="G264" s="10">
        <f t="shared" si="35"/>
        <v>0.17647058823529413</v>
      </c>
      <c r="H264" s="17">
        <f t="shared" si="34"/>
        <v>6.2285892245406415E-5</v>
      </c>
    </row>
    <row r="265" spans="1:8" ht="25.5" x14ac:dyDescent="0.2">
      <c r="A265" s="8"/>
      <c r="B265" s="24" t="s">
        <v>250</v>
      </c>
      <c r="C265" s="21">
        <v>0</v>
      </c>
      <c r="D265" s="9">
        <v>4</v>
      </c>
      <c r="E265" s="10" t="str">
        <f t="shared" si="32"/>
        <v/>
      </c>
      <c r="F265" s="10">
        <f t="shared" si="33"/>
        <v>1.1866971252262141E-4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2</v>
      </c>
      <c r="D267" s="9">
        <v>2</v>
      </c>
      <c r="E267" s="10">
        <f t="shared" si="32"/>
        <v>4.1523928163604279E-5</v>
      </c>
      <c r="F267" s="10">
        <f t="shared" si="33"/>
        <v>5.9334856261310707E-5</v>
      </c>
      <c r="G267" s="10">
        <f t="shared" si="35"/>
        <v>0</v>
      </c>
      <c r="H267" s="17">
        <f t="shared" si="34"/>
        <v>0</v>
      </c>
    </row>
    <row r="268" spans="1:8" x14ac:dyDescent="0.2">
      <c r="A268" s="8"/>
      <c r="B268" s="24" t="s">
        <v>253</v>
      </c>
      <c r="C268" s="21">
        <v>12</v>
      </c>
      <c r="D268" s="9">
        <v>22</v>
      </c>
      <c r="E268" s="10">
        <f t="shared" si="32"/>
        <v>2.4914356898162566E-4</v>
      </c>
      <c r="F268" s="10">
        <f t="shared" si="33"/>
        <v>6.5268341887441783E-4</v>
      </c>
      <c r="G268" s="10">
        <f t="shared" si="35"/>
        <v>0.83333333333333337</v>
      </c>
      <c r="H268" s="17">
        <f t="shared" si="34"/>
        <v>2.076196408180214E-4</v>
      </c>
    </row>
    <row r="269" spans="1:8" ht="25.5" x14ac:dyDescent="0.2">
      <c r="A269" s="8"/>
      <c r="B269" s="24" t="s">
        <v>254</v>
      </c>
      <c r="C269" s="21">
        <v>103</v>
      </c>
      <c r="D269" s="9">
        <v>131</v>
      </c>
      <c r="E269" s="10">
        <f t="shared" si="32"/>
        <v>2.1384823004256203E-3</v>
      </c>
      <c r="F269" s="10">
        <f t="shared" si="33"/>
        <v>3.8864330851158513E-3</v>
      </c>
      <c r="G269" s="10">
        <f t="shared" si="35"/>
        <v>0.27184466019417475</v>
      </c>
      <c r="H269" s="17">
        <f t="shared" si="34"/>
        <v>5.8133499429045984E-4</v>
      </c>
    </row>
    <row r="270" spans="1:8" x14ac:dyDescent="0.2">
      <c r="A270" s="8"/>
      <c r="B270" s="24" t="s">
        <v>255</v>
      </c>
      <c r="C270" s="21">
        <v>57</v>
      </c>
      <c r="D270" s="9">
        <v>68</v>
      </c>
      <c r="E270" s="10">
        <f t="shared" si="32"/>
        <v>1.1834319526627219E-3</v>
      </c>
      <c r="F270" s="10">
        <f t="shared" si="33"/>
        <v>2.0173851128845641E-3</v>
      </c>
      <c r="G270" s="10">
        <f t="shared" si="35"/>
        <v>0.19298245614035087</v>
      </c>
      <c r="H270" s="17">
        <f t="shared" si="34"/>
        <v>2.283816048998235E-4</v>
      </c>
    </row>
    <row r="271" spans="1:8" x14ac:dyDescent="0.2">
      <c r="A271" s="8"/>
      <c r="B271" s="24" t="s">
        <v>256</v>
      </c>
      <c r="C271" s="21">
        <v>0</v>
      </c>
      <c r="D271" s="9">
        <v>45</v>
      </c>
      <c r="E271" s="10" t="str">
        <f t="shared" si="32"/>
        <v/>
      </c>
      <c r="F271" s="10">
        <f t="shared" si="33"/>
        <v>1.3350342658794909E-3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54</v>
      </c>
      <c r="D272" s="9">
        <v>48</v>
      </c>
      <c r="E272" s="10">
        <f t="shared" si="32"/>
        <v>1.1211460604173154E-3</v>
      </c>
      <c r="F272" s="10">
        <f t="shared" si="33"/>
        <v>1.4240365502714569E-3</v>
      </c>
      <c r="G272" s="10">
        <f t="shared" si="35"/>
        <v>-0.1111111111111111</v>
      </c>
      <c r="H272" s="17">
        <f t="shared" si="34"/>
        <v>-1.2457178449081283E-4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260</v>
      </c>
      <c r="D274" s="9">
        <v>133</v>
      </c>
      <c r="E274" s="10">
        <f t="shared" si="32"/>
        <v>5.3981106612685558E-3</v>
      </c>
      <c r="F274" s="10">
        <f t="shared" si="33"/>
        <v>3.9457679413771622E-3</v>
      </c>
      <c r="G274" s="10">
        <f t="shared" si="35"/>
        <v>-0.48846153846153845</v>
      </c>
      <c r="H274" s="17">
        <f t="shared" si="34"/>
        <v>-2.6367694383888714E-3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1</v>
      </c>
      <c r="D276" s="9">
        <v>0</v>
      </c>
      <c r="E276" s="10">
        <f t="shared" si="32"/>
        <v>2.0761964081802139E-5</v>
      </c>
      <c r="F276" s="10" t="str">
        <f t="shared" si="33"/>
        <v/>
      </c>
      <c r="G276" s="10">
        <f t="shared" si="35"/>
        <v>-1</v>
      </c>
      <c r="H276" s="17">
        <f t="shared" si="34"/>
        <v>-2.0761964081802139E-5</v>
      </c>
    </row>
    <row r="277" spans="1:8" x14ac:dyDescent="0.2">
      <c r="A277" s="8"/>
      <c r="B277" s="24" t="s">
        <v>262</v>
      </c>
      <c r="C277" s="21">
        <v>10</v>
      </c>
      <c r="D277" s="9">
        <v>8</v>
      </c>
      <c r="E277" s="10">
        <f t="shared" ref="E277:E308" si="36">+IF(C277=0,"",C277/C$181)</f>
        <v>2.0761964081802137E-4</v>
      </c>
      <c r="F277" s="10">
        <f t="shared" ref="F277:F308" si="37">+IF(D277=0,"",D277/D$181)</f>
        <v>2.3733942504524283E-4</v>
      </c>
      <c r="G277" s="10">
        <f t="shared" si="35"/>
        <v>-0.2</v>
      </c>
      <c r="H277" s="17">
        <f t="shared" ref="H277:H308" si="38">+IF(OR(AND(E277=""),(G277="")),"",E277*G277)</f>
        <v>-4.1523928163604279E-5</v>
      </c>
    </row>
    <row r="278" spans="1:8" x14ac:dyDescent="0.2">
      <c r="A278" s="8"/>
      <c r="B278" s="24" t="s">
        <v>263</v>
      </c>
      <c r="C278" s="21">
        <v>1</v>
      </c>
      <c r="D278" s="9">
        <v>5</v>
      </c>
      <c r="E278" s="10">
        <f t="shared" si="36"/>
        <v>2.0761964081802139E-5</v>
      </c>
      <c r="F278" s="10">
        <f t="shared" si="37"/>
        <v>1.4833714065327677E-4</v>
      </c>
      <c r="G278" s="10">
        <f t="shared" ref="G278:G309" si="39">+IF(AND(C278=0,D278=0)," ",IF(C278=0,1,IF(D278=0,-1,(D278-C278)/C278)))</f>
        <v>4</v>
      </c>
      <c r="H278" s="17">
        <f t="shared" si="38"/>
        <v>8.3047856327208558E-5</v>
      </c>
    </row>
    <row r="279" spans="1:8" x14ac:dyDescent="0.2">
      <c r="A279" s="8"/>
      <c r="B279" s="24" t="s">
        <v>264</v>
      </c>
      <c r="C279" s="21">
        <v>0</v>
      </c>
      <c r="D279" s="9">
        <v>28</v>
      </c>
      <c r="E279" s="10" t="str">
        <f t="shared" si="36"/>
        <v/>
      </c>
      <c r="F279" s="10">
        <f t="shared" si="37"/>
        <v>8.3068798765834994E-4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12</v>
      </c>
      <c r="D280" s="9">
        <v>5</v>
      </c>
      <c r="E280" s="10">
        <f t="shared" si="36"/>
        <v>2.4914356898162566E-4</v>
      </c>
      <c r="F280" s="10">
        <f t="shared" si="37"/>
        <v>1.4833714065327677E-4</v>
      </c>
      <c r="G280" s="10">
        <f t="shared" si="39"/>
        <v>-0.58333333333333337</v>
      </c>
      <c r="H280" s="17">
        <f t="shared" si="38"/>
        <v>-1.4533374857261499E-4</v>
      </c>
    </row>
    <row r="281" spans="1:8" x14ac:dyDescent="0.2">
      <c r="A281" s="8"/>
      <c r="B281" s="24" t="s">
        <v>266</v>
      </c>
      <c r="C281" s="21">
        <v>4</v>
      </c>
      <c r="D281" s="9">
        <v>11</v>
      </c>
      <c r="E281" s="10">
        <f t="shared" si="36"/>
        <v>8.3047856327208558E-5</v>
      </c>
      <c r="F281" s="10">
        <f t="shared" si="37"/>
        <v>3.2634170943720891E-4</v>
      </c>
      <c r="G281" s="10">
        <f t="shared" si="39"/>
        <v>1.75</v>
      </c>
      <c r="H281" s="17">
        <f t="shared" si="38"/>
        <v>1.4533374857261499E-4</v>
      </c>
    </row>
    <row r="282" spans="1:8" x14ac:dyDescent="0.2">
      <c r="A282" s="8"/>
      <c r="B282" s="24" t="s">
        <v>267</v>
      </c>
      <c r="C282" s="21">
        <v>1</v>
      </c>
      <c r="D282" s="9">
        <v>0</v>
      </c>
      <c r="E282" s="10">
        <f t="shared" si="36"/>
        <v>2.0761964081802139E-5</v>
      </c>
      <c r="F282" s="10" t="str">
        <f t="shared" si="37"/>
        <v/>
      </c>
      <c r="G282" s="10">
        <f t="shared" si="39"/>
        <v>-1</v>
      </c>
      <c r="H282" s="17">
        <f t="shared" si="38"/>
        <v>-2.0761964081802139E-5</v>
      </c>
    </row>
    <row r="283" spans="1:8" x14ac:dyDescent="0.2">
      <c r="A283" s="8"/>
      <c r="B283" s="24" t="s">
        <v>268</v>
      </c>
      <c r="C283" s="21">
        <v>1</v>
      </c>
      <c r="D283" s="9">
        <v>0</v>
      </c>
      <c r="E283" s="10">
        <f t="shared" si="36"/>
        <v>2.0761964081802139E-5</v>
      </c>
      <c r="F283" s="10" t="str">
        <f t="shared" si="37"/>
        <v/>
      </c>
      <c r="G283" s="10">
        <f t="shared" si="39"/>
        <v>-1</v>
      </c>
      <c r="H283" s="17">
        <f t="shared" si="38"/>
        <v>-2.0761964081802139E-5</v>
      </c>
    </row>
    <row r="284" spans="1:8" x14ac:dyDescent="0.2">
      <c r="A284" s="8"/>
      <c r="B284" s="24" t="s">
        <v>269</v>
      </c>
      <c r="C284" s="21">
        <v>0</v>
      </c>
      <c r="D284" s="9">
        <v>5</v>
      </c>
      <c r="E284" s="10" t="str">
        <f t="shared" si="36"/>
        <v/>
      </c>
      <c r="F284" s="10">
        <f t="shared" si="37"/>
        <v>1.4833714065327677E-4</v>
      </c>
      <c r="G284" s="10">
        <f t="shared" si="39"/>
        <v>1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504</v>
      </c>
      <c r="D285" s="9">
        <v>402</v>
      </c>
      <c r="E285" s="10">
        <f t="shared" si="36"/>
        <v>1.0464029897228277E-2</v>
      </c>
      <c r="F285" s="10">
        <f t="shared" si="37"/>
        <v>1.1926306108523452E-2</v>
      </c>
      <c r="G285" s="10">
        <f t="shared" si="39"/>
        <v>-0.20238095238095238</v>
      </c>
      <c r="H285" s="17">
        <f t="shared" si="38"/>
        <v>-2.1177203363438183E-3</v>
      </c>
    </row>
    <row r="286" spans="1:8" ht="25.5" x14ac:dyDescent="0.2">
      <c r="A286" s="8"/>
      <c r="B286" s="24" t="s">
        <v>271</v>
      </c>
      <c r="C286" s="21">
        <v>328</v>
      </c>
      <c r="D286" s="9">
        <v>623</v>
      </c>
      <c r="E286" s="10">
        <f t="shared" si="36"/>
        <v>6.809924218831101E-3</v>
      </c>
      <c r="F286" s="10">
        <f t="shared" si="37"/>
        <v>1.8482807725398284E-2</v>
      </c>
      <c r="G286" s="10">
        <f t="shared" si="39"/>
        <v>0.89939024390243905</v>
      </c>
      <c r="H286" s="17">
        <f t="shared" si="38"/>
        <v>6.1247794041316304E-3</v>
      </c>
    </row>
    <row r="287" spans="1:8" x14ac:dyDescent="0.2">
      <c r="A287" s="8"/>
      <c r="B287" s="24" t="s">
        <v>272</v>
      </c>
      <c r="C287" s="21">
        <v>119</v>
      </c>
      <c r="D287" s="9">
        <v>259</v>
      </c>
      <c r="E287" s="10">
        <f t="shared" si="36"/>
        <v>2.4706737257344544E-3</v>
      </c>
      <c r="F287" s="10">
        <f t="shared" si="37"/>
        <v>7.6838638858397366E-3</v>
      </c>
      <c r="G287" s="10">
        <f t="shared" si="39"/>
        <v>1.1764705882352942</v>
      </c>
      <c r="H287" s="17">
        <f t="shared" si="38"/>
        <v>2.9066749714522994E-3</v>
      </c>
    </row>
    <row r="288" spans="1:8" x14ac:dyDescent="0.2">
      <c r="A288" s="8"/>
      <c r="B288" s="24" t="s">
        <v>273</v>
      </c>
      <c r="C288" s="21">
        <v>49</v>
      </c>
      <c r="D288" s="9">
        <v>75</v>
      </c>
      <c r="E288" s="10">
        <f t="shared" si="36"/>
        <v>1.0173362400083049E-3</v>
      </c>
      <c r="F288" s="10">
        <f t="shared" si="37"/>
        <v>2.2250571097991514E-3</v>
      </c>
      <c r="G288" s="10">
        <f t="shared" si="39"/>
        <v>0.53061224489795922</v>
      </c>
      <c r="H288" s="17">
        <f t="shared" si="38"/>
        <v>5.3981106612685569E-4</v>
      </c>
    </row>
    <row r="289" spans="1:8" x14ac:dyDescent="0.2">
      <c r="A289" s="8"/>
      <c r="B289" s="24" t="s">
        <v>274</v>
      </c>
      <c r="C289" s="21">
        <v>12</v>
      </c>
      <c r="D289" s="9">
        <v>0</v>
      </c>
      <c r="E289" s="10">
        <f t="shared" si="36"/>
        <v>2.4914356898162566E-4</v>
      </c>
      <c r="F289" s="10" t="str">
        <f t="shared" si="37"/>
        <v/>
      </c>
      <c r="G289" s="10">
        <f t="shared" si="39"/>
        <v>-1</v>
      </c>
      <c r="H289" s="17">
        <f t="shared" si="38"/>
        <v>-2.4914356898162566E-4</v>
      </c>
    </row>
    <row r="290" spans="1:8" ht="15" customHeight="1" x14ac:dyDescent="0.2">
      <c r="A290" s="8"/>
      <c r="B290" s="24" t="s">
        <v>275</v>
      </c>
      <c r="C290" s="21">
        <v>4</v>
      </c>
      <c r="D290" s="9">
        <v>11</v>
      </c>
      <c r="E290" s="10">
        <f t="shared" si="36"/>
        <v>8.3047856327208558E-5</v>
      </c>
      <c r="F290" s="10">
        <f t="shared" si="37"/>
        <v>3.2634170943720891E-4</v>
      </c>
      <c r="G290" s="10">
        <f t="shared" si="39"/>
        <v>1.75</v>
      </c>
      <c r="H290" s="17">
        <f t="shared" si="38"/>
        <v>1.4533374857261499E-4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2</v>
      </c>
      <c r="E292" s="10" t="str">
        <f t="shared" si="36"/>
        <v/>
      </c>
      <c r="F292" s="10">
        <f t="shared" si="37"/>
        <v>5.9334856261310707E-5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42</v>
      </c>
      <c r="D293" s="9">
        <v>73</v>
      </c>
      <c r="E293" s="10">
        <f t="shared" si="36"/>
        <v>8.7200249143568986E-4</v>
      </c>
      <c r="F293" s="10">
        <f t="shared" si="37"/>
        <v>2.1657222535378406E-3</v>
      </c>
      <c r="G293" s="10">
        <f t="shared" si="39"/>
        <v>0.73809523809523814</v>
      </c>
      <c r="H293" s="17">
        <f t="shared" si="38"/>
        <v>6.4362088653586633E-4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977</v>
      </c>
      <c r="D297" s="9">
        <v>592</v>
      </c>
      <c r="E297" s="10">
        <f t="shared" si="36"/>
        <v>2.0284438907920688E-2</v>
      </c>
      <c r="F297" s="10">
        <f t="shared" si="37"/>
        <v>1.756311745334797E-2</v>
      </c>
      <c r="G297" s="10">
        <f t="shared" si="39"/>
        <v>-0.39406345957011257</v>
      </c>
      <c r="H297" s="17">
        <f t="shared" si="38"/>
        <v>-7.9933561714938227E-3</v>
      </c>
    </row>
    <row r="298" spans="1:8" x14ac:dyDescent="0.2">
      <c r="A298" s="8"/>
      <c r="B298" s="24" t="s">
        <v>283</v>
      </c>
      <c r="C298" s="21">
        <v>187</v>
      </c>
      <c r="D298" s="9">
        <v>139</v>
      </c>
      <c r="E298" s="10">
        <f t="shared" si="36"/>
        <v>3.882487283297E-3</v>
      </c>
      <c r="F298" s="10">
        <f t="shared" si="37"/>
        <v>4.1237725101610943E-3</v>
      </c>
      <c r="G298" s="10">
        <f t="shared" si="39"/>
        <v>-0.25668449197860965</v>
      </c>
      <c r="H298" s="17">
        <f t="shared" si="38"/>
        <v>-9.9657427592650285E-4</v>
      </c>
    </row>
    <row r="299" spans="1:8" x14ac:dyDescent="0.2">
      <c r="A299" s="8"/>
      <c r="B299" s="24" t="s">
        <v>284</v>
      </c>
      <c r="C299" s="21">
        <v>1877</v>
      </c>
      <c r="D299" s="9">
        <v>1522</v>
      </c>
      <c r="E299" s="10">
        <f t="shared" si="36"/>
        <v>3.8970206581542613E-2</v>
      </c>
      <c r="F299" s="10">
        <f t="shared" si="37"/>
        <v>4.5153825614857451E-2</v>
      </c>
      <c r="G299" s="10">
        <f t="shared" si="39"/>
        <v>-0.18913159296750134</v>
      </c>
      <c r="H299" s="17">
        <f t="shared" si="38"/>
        <v>-7.3704972490397595E-3</v>
      </c>
    </row>
    <row r="300" spans="1:8" x14ac:dyDescent="0.2">
      <c r="A300" s="8"/>
      <c r="B300" s="24" t="s">
        <v>285</v>
      </c>
      <c r="C300" s="21">
        <v>769</v>
      </c>
      <c r="D300" s="9">
        <v>758</v>
      </c>
      <c r="E300" s="10">
        <f t="shared" si="36"/>
        <v>1.5965950378905844E-2</v>
      </c>
      <c r="F300" s="10">
        <f t="shared" si="37"/>
        <v>2.248791052303676E-2</v>
      </c>
      <c r="G300" s="10">
        <f t="shared" si="39"/>
        <v>-1.4304291287386216E-2</v>
      </c>
      <c r="H300" s="17">
        <f t="shared" si="38"/>
        <v>-2.283816048998235E-4</v>
      </c>
    </row>
    <row r="301" spans="1:8" x14ac:dyDescent="0.2">
      <c r="A301" s="8"/>
      <c r="B301" s="24" t="s">
        <v>286</v>
      </c>
      <c r="C301" s="21">
        <v>12007</v>
      </c>
      <c r="D301" s="9">
        <v>1212</v>
      </c>
      <c r="E301" s="10">
        <f t="shared" si="36"/>
        <v>0.24928890273019827</v>
      </c>
      <c r="F301" s="10">
        <f t="shared" si="37"/>
        <v>3.5956922894354287E-2</v>
      </c>
      <c r="G301" s="10">
        <f t="shared" si="39"/>
        <v>-0.8990588823186475</v>
      </c>
      <c r="H301" s="17">
        <f t="shared" si="38"/>
        <v>-0.22412540226305408</v>
      </c>
    </row>
    <row r="302" spans="1:8" x14ac:dyDescent="0.2">
      <c r="A302" s="8"/>
      <c r="B302" s="24" t="s">
        <v>287</v>
      </c>
      <c r="C302" s="21">
        <v>162</v>
      </c>
      <c r="D302" s="9">
        <v>361</v>
      </c>
      <c r="E302" s="10">
        <f t="shared" si="36"/>
        <v>3.3634381812519465E-3</v>
      </c>
      <c r="F302" s="10">
        <f t="shared" si="37"/>
        <v>1.0709941555166583E-2</v>
      </c>
      <c r="G302" s="10">
        <f t="shared" si="39"/>
        <v>1.228395061728395</v>
      </c>
      <c r="H302" s="17">
        <f t="shared" si="38"/>
        <v>4.1316308522786251E-3</v>
      </c>
    </row>
    <row r="303" spans="1:8" x14ac:dyDescent="0.2">
      <c r="A303" s="8"/>
      <c r="B303" s="24" t="s">
        <v>288</v>
      </c>
      <c r="C303" s="21">
        <v>1</v>
      </c>
      <c r="D303" s="9">
        <v>11</v>
      </c>
      <c r="E303" s="10">
        <f t="shared" si="36"/>
        <v>2.0761964081802139E-5</v>
      </c>
      <c r="F303" s="10">
        <f t="shared" si="37"/>
        <v>3.2634170943720891E-4</v>
      </c>
      <c r="G303" s="10">
        <f t="shared" si="39"/>
        <v>10</v>
      </c>
      <c r="H303" s="17">
        <f t="shared" si="38"/>
        <v>2.076196408180214E-4</v>
      </c>
    </row>
    <row r="304" spans="1:8" ht="25.5" x14ac:dyDescent="0.2">
      <c r="A304" s="8"/>
      <c r="B304" s="24" t="s">
        <v>289</v>
      </c>
      <c r="C304" s="21">
        <v>79</v>
      </c>
      <c r="D304" s="9">
        <v>66</v>
      </c>
      <c r="E304" s="10">
        <f t="shared" si="36"/>
        <v>1.640195162462369E-3</v>
      </c>
      <c r="F304" s="10">
        <f t="shared" si="37"/>
        <v>1.9580502566232533E-3</v>
      </c>
      <c r="G304" s="10">
        <f t="shared" si="39"/>
        <v>-0.16455696202531644</v>
      </c>
      <c r="H304" s="17">
        <f t="shared" si="38"/>
        <v>-2.6990553306342779E-4</v>
      </c>
    </row>
    <row r="305" spans="1:8" x14ac:dyDescent="0.2">
      <c r="A305" s="8"/>
      <c r="B305" s="24" t="s">
        <v>290</v>
      </c>
      <c r="C305" s="21">
        <v>310</v>
      </c>
      <c r="D305" s="9">
        <v>630</v>
      </c>
      <c r="E305" s="10">
        <f t="shared" si="36"/>
        <v>6.4362088653586629E-3</v>
      </c>
      <c r="F305" s="10">
        <f t="shared" si="37"/>
        <v>1.8690479722312872E-2</v>
      </c>
      <c r="G305" s="10">
        <f t="shared" si="39"/>
        <v>1.032258064516129</v>
      </c>
      <c r="H305" s="17">
        <f t="shared" si="38"/>
        <v>6.643828506176684E-3</v>
      </c>
    </row>
    <row r="306" spans="1:8" x14ac:dyDescent="0.2">
      <c r="A306" s="8"/>
      <c r="B306" s="24" t="s">
        <v>291</v>
      </c>
      <c r="C306" s="21">
        <v>150</v>
      </c>
      <c r="D306" s="9">
        <v>0</v>
      </c>
      <c r="E306" s="10">
        <f t="shared" si="36"/>
        <v>3.1142946122703209E-3</v>
      </c>
      <c r="F306" s="10" t="str">
        <f t="shared" si="37"/>
        <v/>
      </c>
      <c r="G306" s="10">
        <f t="shared" si="39"/>
        <v>-1</v>
      </c>
      <c r="H306" s="17">
        <f t="shared" si="38"/>
        <v>-3.1142946122703209E-3</v>
      </c>
    </row>
    <row r="307" spans="1:8" x14ac:dyDescent="0.2">
      <c r="A307" s="8"/>
      <c r="B307" s="24" t="s">
        <v>292</v>
      </c>
      <c r="C307" s="21">
        <v>12</v>
      </c>
      <c r="D307" s="9">
        <v>4</v>
      </c>
      <c r="E307" s="10">
        <f t="shared" si="36"/>
        <v>2.4914356898162566E-4</v>
      </c>
      <c r="F307" s="10">
        <f t="shared" si="37"/>
        <v>1.1866971252262141E-4</v>
      </c>
      <c r="G307" s="10">
        <f t="shared" si="39"/>
        <v>-0.66666666666666663</v>
      </c>
      <c r="H307" s="17">
        <f t="shared" si="38"/>
        <v>-1.6609571265441709E-4</v>
      </c>
    </row>
    <row r="308" spans="1:8" x14ac:dyDescent="0.2">
      <c r="A308" s="8"/>
      <c r="B308" s="24" t="s">
        <v>293</v>
      </c>
      <c r="C308" s="21">
        <v>5</v>
      </c>
      <c r="D308" s="9">
        <v>11</v>
      </c>
      <c r="E308" s="10">
        <f t="shared" si="36"/>
        <v>1.0380982040901069E-4</v>
      </c>
      <c r="F308" s="10">
        <f t="shared" si="37"/>
        <v>3.2634170943720891E-4</v>
      </c>
      <c r="G308" s="10">
        <f t="shared" si="39"/>
        <v>1.2</v>
      </c>
      <c r="H308" s="17">
        <f t="shared" si="38"/>
        <v>1.2457178449081283E-4</v>
      </c>
    </row>
    <row r="309" spans="1:8" x14ac:dyDescent="0.2">
      <c r="A309" s="8"/>
      <c r="B309" s="24" t="s">
        <v>294</v>
      </c>
      <c r="C309" s="21">
        <v>22</v>
      </c>
      <c r="D309" s="9">
        <v>21</v>
      </c>
      <c r="E309" s="10">
        <f t="shared" ref="E309:E340" si="40">+IF(C309=0,"",C309/C$181)</f>
        <v>4.5676320979964706E-4</v>
      </c>
      <c r="F309" s="10">
        <f t="shared" ref="F309:F340" si="41">+IF(D309=0,"",D309/D$181)</f>
        <v>6.230159907437624E-4</v>
      </c>
      <c r="G309" s="10">
        <f t="shared" si="39"/>
        <v>-4.5454545454545456E-2</v>
      </c>
      <c r="H309" s="17">
        <f t="shared" ref="H309:H340" si="42">+IF(OR(AND(E309=""),(G309="")),"",E309*G309)</f>
        <v>-2.0761964081802139E-5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16</v>
      </c>
      <c r="D311" s="9">
        <v>32</v>
      </c>
      <c r="E311" s="10">
        <f t="shared" si="40"/>
        <v>3.3219142530883423E-4</v>
      </c>
      <c r="F311" s="10">
        <f t="shared" si="41"/>
        <v>9.4935770018097132E-4</v>
      </c>
      <c r="G311" s="10">
        <f t="shared" si="43"/>
        <v>1</v>
      </c>
      <c r="H311" s="17">
        <f t="shared" si="42"/>
        <v>3.3219142530883423E-4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78</v>
      </c>
      <c r="D313" s="9">
        <v>3</v>
      </c>
      <c r="E313" s="10">
        <f t="shared" si="40"/>
        <v>1.6194331983805667E-3</v>
      </c>
      <c r="F313" s="10">
        <f t="shared" si="41"/>
        <v>8.9002284391966058E-5</v>
      </c>
      <c r="G313" s="10">
        <f t="shared" si="43"/>
        <v>-0.96153846153846156</v>
      </c>
      <c r="H313" s="17">
        <f t="shared" si="42"/>
        <v>-1.5571473061351605E-3</v>
      </c>
    </row>
    <row r="314" spans="1:8" ht="25.5" x14ac:dyDescent="0.2">
      <c r="A314" s="8"/>
      <c r="B314" s="24" t="s">
        <v>299</v>
      </c>
      <c r="C314" s="21">
        <v>49</v>
      </c>
      <c r="D314" s="9">
        <v>102</v>
      </c>
      <c r="E314" s="10">
        <f t="shared" si="40"/>
        <v>1.0173362400083049E-3</v>
      </c>
      <c r="F314" s="10">
        <f t="shared" si="41"/>
        <v>3.026077669326846E-3</v>
      </c>
      <c r="G314" s="10">
        <f t="shared" si="43"/>
        <v>1.0816326530612246</v>
      </c>
      <c r="H314" s="17">
        <f t="shared" si="42"/>
        <v>1.1003840963355136E-3</v>
      </c>
    </row>
    <row r="315" spans="1:8" x14ac:dyDescent="0.2">
      <c r="A315" s="8"/>
      <c r="B315" s="24" t="s">
        <v>300</v>
      </c>
      <c r="C315" s="21">
        <v>103</v>
      </c>
      <c r="D315" s="9">
        <v>53</v>
      </c>
      <c r="E315" s="10">
        <f t="shared" si="40"/>
        <v>2.1384823004256203E-3</v>
      </c>
      <c r="F315" s="10">
        <f t="shared" si="41"/>
        <v>1.5723736909247338E-3</v>
      </c>
      <c r="G315" s="10">
        <f t="shared" si="43"/>
        <v>-0.4854368932038835</v>
      </c>
      <c r="H315" s="17">
        <f t="shared" si="42"/>
        <v>-1.0380982040901069E-3</v>
      </c>
    </row>
    <row r="316" spans="1:8" ht="25.5" x14ac:dyDescent="0.2">
      <c r="A316" s="8"/>
      <c r="B316" s="24" t="s">
        <v>301</v>
      </c>
      <c r="C316" s="21">
        <v>4</v>
      </c>
      <c r="D316" s="9">
        <v>8</v>
      </c>
      <c r="E316" s="10">
        <f t="shared" si="40"/>
        <v>8.3047856327208558E-5</v>
      </c>
      <c r="F316" s="10">
        <f t="shared" si="41"/>
        <v>2.3733942504524283E-4</v>
      </c>
      <c r="G316" s="10">
        <f t="shared" si="43"/>
        <v>1</v>
      </c>
      <c r="H316" s="17">
        <f t="shared" si="42"/>
        <v>8.3047856327208558E-5</v>
      </c>
    </row>
    <row r="317" spans="1:8" x14ac:dyDescent="0.2">
      <c r="A317" s="8"/>
      <c r="B317" s="24" t="s">
        <v>302</v>
      </c>
      <c r="C317" s="21">
        <v>50</v>
      </c>
      <c r="D317" s="9">
        <v>41</v>
      </c>
      <c r="E317" s="10">
        <f t="shared" si="40"/>
        <v>1.0380982040901069E-3</v>
      </c>
      <c r="F317" s="10">
        <f t="shared" si="41"/>
        <v>1.2163645533568696E-3</v>
      </c>
      <c r="G317" s="10">
        <f t="shared" si="43"/>
        <v>-0.18</v>
      </c>
      <c r="H317" s="17">
        <f t="shared" si="42"/>
        <v>-1.8685767673621924E-4</v>
      </c>
    </row>
    <row r="318" spans="1:8" x14ac:dyDescent="0.2">
      <c r="A318" s="8"/>
      <c r="B318" s="24" t="s">
        <v>303</v>
      </c>
      <c r="C318" s="21">
        <v>4</v>
      </c>
      <c r="D318" s="9">
        <v>1</v>
      </c>
      <c r="E318" s="10">
        <f t="shared" si="40"/>
        <v>8.3047856327208558E-5</v>
      </c>
      <c r="F318" s="10">
        <f t="shared" si="41"/>
        <v>2.9667428130655354E-5</v>
      </c>
      <c r="G318" s="10">
        <f t="shared" si="43"/>
        <v>-0.75</v>
      </c>
      <c r="H318" s="17">
        <f t="shared" si="42"/>
        <v>-6.2285892245406415E-5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40</v>
      </c>
      <c r="D320" s="9">
        <v>49</v>
      </c>
      <c r="E320" s="10">
        <f t="shared" si="40"/>
        <v>8.304785632720855E-4</v>
      </c>
      <c r="F320" s="10">
        <f t="shared" si="41"/>
        <v>1.4537039784021123E-3</v>
      </c>
      <c r="G320" s="10">
        <f t="shared" si="43"/>
        <v>0.22500000000000001</v>
      </c>
      <c r="H320" s="17">
        <f t="shared" si="42"/>
        <v>1.8685767673621924E-4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42</v>
      </c>
      <c r="D322" s="9">
        <v>1</v>
      </c>
      <c r="E322" s="10">
        <f t="shared" si="40"/>
        <v>8.7200249143568986E-4</v>
      </c>
      <c r="F322" s="10">
        <f t="shared" si="41"/>
        <v>2.9667428130655354E-5</v>
      </c>
      <c r="G322" s="10">
        <f t="shared" si="43"/>
        <v>-0.97619047619047616</v>
      </c>
      <c r="H322" s="17">
        <f t="shared" si="42"/>
        <v>-8.5124052735388773E-4</v>
      </c>
    </row>
    <row r="323" spans="1:8" x14ac:dyDescent="0.2">
      <c r="A323" s="8"/>
      <c r="B323" s="24" t="s">
        <v>308</v>
      </c>
      <c r="C323" s="21">
        <v>0</v>
      </c>
      <c r="D323" s="9">
        <v>1</v>
      </c>
      <c r="E323" s="10" t="str">
        <f t="shared" si="40"/>
        <v/>
      </c>
      <c r="F323" s="10">
        <f t="shared" si="41"/>
        <v>2.9667428130655354E-5</v>
      </c>
      <c r="G323" s="10">
        <f t="shared" si="43"/>
        <v>1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3</v>
      </c>
      <c r="D324" s="9">
        <v>4</v>
      </c>
      <c r="E324" s="10">
        <f t="shared" si="40"/>
        <v>6.2285892245406415E-5</v>
      </c>
      <c r="F324" s="10">
        <f t="shared" si="41"/>
        <v>1.1866971252262141E-4</v>
      </c>
      <c r="G324" s="10">
        <f t="shared" si="43"/>
        <v>0.33333333333333331</v>
      </c>
      <c r="H324" s="17">
        <f t="shared" si="42"/>
        <v>2.0761964081802136E-5</v>
      </c>
    </row>
    <row r="325" spans="1:8" x14ac:dyDescent="0.2">
      <c r="A325" s="8"/>
      <c r="B325" s="24" t="s">
        <v>310</v>
      </c>
      <c r="C325" s="21">
        <v>103</v>
      </c>
      <c r="D325" s="9">
        <v>52</v>
      </c>
      <c r="E325" s="10">
        <f t="shared" si="40"/>
        <v>2.1384823004256203E-3</v>
      </c>
      <c r="F325" s="10">
        <f t="shared" si="41"/>
        <v>1.5427062627940784E-3</v>
      </c>
      <c r="G325" s="10">
        <f t="shared" si="43"/>
        <v>-0.49514563106796117</v>
      </c>
      <c r="H325" s="17">
        <f t="shared" si="42"/>
        <v>-1.0588601681719091E-3</v>
      </c>
    </row>
    <row r="326" spans="1:8" x14ac:dyDescent="0.2">
      <c r="A326" s="8"/>
      <c r="B326" s="24" t="s">
        <v>311</v>
      </c>
      <c r="C326" s="21">
        <v>1</v>
      </c>
      <c r="D326" s="9">
        <v>6</v>
      </c>
      <c r="E326" s="10">
        <f t="shared" si="40"/>
        <v>2.0761964081802139E-5</v>
      </c>
      <c r="F326" s="10">
        <f t="shared" si="41"/>
        <v>1.7800456878393212E-4</v>
      </c>
      <c r="G326" s="10">
        <f t="shared" si="43"/>
        <v>5</v>
      </c>
      <c r="H326" s="17">
        <f t="shared" si="42"/>
        <v>1.038098204090107E-4</v>
      </c>
    </row>
    <row r="327" spans="1:8" ht="25.5" x14ac:dyDescent="0.2">
      <c r="A327" s="8"/>
      <c r="B327" s="24" t="s">
        <v>312</v>
      </c>
      <c r="C327" s="21">
        <v>1</v>
      </c>
      <c r="D327" s="9">
        <v>12</v>
      </c>
      <c r="E327" s="10">
        <f t="shared" si="40"/>
        <v>2.0761964081802139E-5</v>
      </c>
      <c r="F327" s="10">
        <f t="shared" si="41"/>
        <v>3.5600913756786423E-4</v>
      </c>
      <c r="G327" s="10">
        <f t="shared" si="43"/>
        <v>11</v>
      </c>
      <c r="H327" s="17">
        <f t="shared" si="42"/>
        <v>2.2838160489982353E-4</v>
      </c>
    </row>
    <row r="328" spans="1:8" x14ac:dyDescent="0.2">
      <c r="A328" s="8"/>
      <c r="B328" s="24" t="s">
        <v>313</v>
      </c>
      <c r="C328" s="21">
        <v>0</v>
      </c>
      <c r="D328" s="9">
        <v>8</v>
      </c>
      <c r="E328" s="10" t="str">
        <f t="shared" si="40"/>
        <v/>
      </c>
      <c r="F328" s="10">
        <f t="shared" si="41"/>
        <v>2.3733942504524283E-4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82</v>
      </c>
      <c r="D329" s="9">
        <v>90</v>
      </c>
      <c r="E329" s="10">
        <f t="shared" si="40"/>
        <v>1.7024810547077752E-3</v>
      </c>
      <c r="F329" s="10">
        <f t="shared" si="41"/>
        <v>2.6700685317589817E-3</v>
      </c>
      <c r="G329" s="10">
        <f t="shared" si="43"/>
        <v>9.7560975609756101E-2</v>
      </c>
      <c r="H329" s="17">
        <f t="shared" si="42"/>
        <v>1.6609571265441712E-4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130</v>
      </c>
      <c r="D331" s="9">
        <v>290</v>
      </c>
      <c r="E331" s="10">
        <f t="shared" si="40"/>
        <v>2.6990553306342779E-3</v>
      </c>
      <c r="F331" s="10">
        <f t="shared" si="41"/>
        <v>8.6035541578900528E-3</v>
      </c>
      <c r="G331" s="10">
        <f t="shared" si="43"/>
        <v>1.2307692307692308</v>
      </c>
      <c r="H331" s="17">
        <f t="shared" si="42"/>
        <v>3.3219142530883424E-3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85</v>
      </c>
      <c r="D333" s="9">
        <v>255</v>
      </c>
      <c r="E333" s="10">
        <f t="shared" si="40"/>
        <v>1.7647669469531817E-3</v>
      </c>
      <c r="F333" s="10">
        <f t="shared" si="41"/>
        <v>7.5651941733171149E-3</v>
      </c>
      <c r="G333" s="10">
        <f t="shared" si="43"/>
        <v>2</v>
      </c>
      <c r="H333" s="17">
        <f t="shared" si="42"/>
        <v>3.5295338939063635E-3</v>
      </c>
    </row>
    <row r="334" spans="1:8" x14ac:dyDescent="0.2">
      <c r="A334" s="8"/>
      <c r="B334" s="24" t="s">
        <v>319</v>
      </c>
      <c r="C334" s="21">
        <v>4</v>
      </c>
      <c r="D334" s="9">
        <v>0</v>
      </c>
      <c r="E334" s="10">
        <f t="shared" si="40"/>
        <v>8.3047856327208558E-5</v>
      </c>
      <c r="F334" s="10" t="str">
        <f t="shared" si="41"/>
        <v/>
      </c>
      <c r="G334" s="10">
        <f t="shared" si="43"/>
        <v>-1</v>
      </c>
      <c r="H334" s="17">
        <f t="shared" si="42"/>
        <v>-8.3047856327208558E-5</v>
      </c>
    </row>
    <row r="335" spans="1:8" ht="25.5" x14ac:dyDescent="0.2">
      <c r="A335" s="8"/>
      <c r="B335" s="24" t="s">
        <v>320</v>
      </c>
      <c r="C335" s="21">
        <v>5</v>
      </c>
      <c r="D335" s="9">
        <v>1</v>
      </c>
      <c r="E335" s="10">
        <f t="shared" si="40"/>
        <v>1.0380982040901069E-4</v>
      </c>
      <c r="F335" s="10">
        <f t="shared" si="41"/>
        <v>2.9667428130655354E-5</v>
      </c>
      <c r="G335" s="10">
        <f t="shared" si="43"/>
        <v>-0.8</v>
      </c>
      <c r="H335" s="17">
        <f t="shared" si="42"/>
        <v>-8.3047856327208558E-5</v>
      </c>
    </row>
    <row r="336" spans="1:8" ht="25.5" x14ac:dyDescent="0.2">
      <c r="A336" s="8"/>
      <c r="B336" s="24" t="s">
        <v>321</v>
      </c>
      <c r="C336" s="21">
        <v>44</v>
      </c>
      <c r="D336" s="9">
        <v>42</v>
      </c>
      <c r="E336" s="10">
        <f t="shared" si="40"/>
        <v>9.1352641959929412E-4</v>
      </c>
      <c r="F336" s="10">
        <f t="shared" si="41"/>
        <v>1.2460319814875248E-3</v>
      </c>
      <c r="G336" s="10">
        <f t="shared" si="43"/>
        <v>-4.5454545454545456E-2</v>
      </c>
      <c r="H336" s="17">
        <f t="shared" si="42"/>
        <v>-4.1523928163604279E-5</v>
      </c>
    </row>
    <row r="337" spans="1:8" ht="25.5" x14ac:dyDescent="0.2">
      <c r="A337" s="8"/>
      <c r="B337" s="24" t="s">
        <v>322</v>
      </c>
      <c r="C337" s="21">
        <v>30</v>
      </c>
      <c r="D337" s="9">
        <v>34</v>
      </c>
      <c r="E337" s="10">
        <f t="shared" si="40"/>
        <v>6.228589224540642E-4</v>
      </c>
      <c r="F337" s="10">
        <f t="shared" si="41"/>
        <v>1.0086925564422821E-3</v>
      </c>
      <c r="G337" s="10">
        <f t="shared" si="43"/>
        <v>0.13333333333333333</v>
      </c>
      <c r="H337" s="17">
        <f t="shared" si="42"/>
        <v>8.3047856327208558E-5</v>
      </c>
    </row>
    <row r="338" spans="1:8" ht="25.5" x14ac:dyDescent="0.2">
      <c r="A338" s="8"/>
      <c r="B338" s="24" t="s">
        <v>323</v>
      </c>
      <c r="C338" s="21">
        <v>101</v>
      </c>
      <c r="D338" s="9">
        <v>1</v>
      </c>
      <c r="E338" s="10">
        <f t="shared" si="40"/>
        <v>2.0969583722620158E-3</v>
      </c>
      <c r="F338" s="10">
        <f t="shared" si="41"/>
        <v>2.9667428130655354E-5</v>
      </c>
      <c r="G338" s="10">
        <f t="shared" si="43"/>
        <v>-0.99009900990099009</v>
      </c>
      <c r="H338" s="17">
        <f t="shared" si="42"/>
        <v>-2.0761964081802138E-3</v>
      </c>
    </row>
    <row r="339" spans="1:8" x14ac:dyDescent="0.2">
      <c r="A339" s="8"/>
      <c r="B339" s="24" t="s">
        <v>324</v>
      </c>
      <c r="C339" s="21">
        <v>10</v>
      </c>
      <c r="D339" s="9">
        <v>27</v>
      </c>
      <c r="E339" s="10">
        <f t="shared" si="40"/>
        <v>2.0761964081802137E-4</v>
      </c>
      <c r="F339" s="10">
        <f t="shared" si="41"/>
        <v>8.0102055952769452E-4</v>
      </c>
      <c r="G339" s="10">
        <f t="shared" si="43"/>
        <v>1.7</v>
      </c>
      <c r="H339" s="17">
        <f t="shared" si="42"/>
        <v>3.5295338939063631E-4</v>
      </c>
    </row>
    <row r="340" spans="1:8" ht="25.5" x14ac:dyDescent="0.2">
      <c r="A340" s="8"/>
      <c r="B340" s="24" t="s">
        <v>325</v>
      </c>
      <c r="C340" s="21">
        <v>117</v>
      </c>
      <c r="D340" s="9">
        <v>214</v>
      </c>
      <c r="E340" s="10">
        <f t="shared" si="40"/>
        <v>2.4291497975708503E-3</v>
      </c>
      <c r="F340" s="10">
        <f t="shared" si="41"/>
        <v>6.3488296199602457E-3</v>
      </c>
      <c r="G340" s="10">
        <f t="shared" si="43"/>
        <v>0.82905982905982911</v>
      </c>
      <c r="H340" s="17">
        <f t="shared" si="42"/>
        <v>2.0139105159348077E-3</v>
      </c>
    </row>
    <row r="341" spans="1:8" x14ac:dyDescent="0.2">
      <c r="A341" s="8"/>
      <c r="B341" s="24" t="s">
        <v>326</v>
      </c>
      <c r="C341" s="21">
        <v>9</v>
      </c>
      <c r="D341" s="9">
        <v>19</v>
      </c>
      <c r="E341" s="10">
        <f t="shared" ref="E341:E356" si="44">+IF(C341=0,"",C341/C$181)</f>
        <v>1.8685767673621924E-4</v>
      </c>
      <c r="F341" s="10">
        <f t="shared" ref="F341:F356" si="45">+IF(D341=0,"",D341/D$181)</f>
        <v>5.6368113448245166E-4</v>
      </c>
      <c r="G341" s="10">
        <f t="shared" si="43"/>
        <v>1.1111111111111112</v>
      </c>
      <c r="H341" s="17">
        <f t="shared" ref="H341:H356" si="46">+IF(OR(AND(E341=""),(G341="")),"",E341*G341)</f>
        <v>2.076196408180214E-4</v>
      </c>
    </row>
    <row r="342" spans="1:8" ht="13.5" customHeight="1" x14ac:dyDescent="0.2">
      <c r="A342" s="8"/>
      <c r="B342" s="24" t="s">
        <v>327</v>
      </c>
      <c r="C342" s="21">
        <v>1</v>
      </c>
      <c r="D342" s="9">
        <v>1</v>
      </c>
      <c r="E342" s="10">
        <f t="shared" si="44"/>
        <v>2.0761964081802139E-5</v>
      </c>
      <c r="F342" s="10">
        <f t="shared" si="45"/>
        <v>2.9667428130655354E-5</v>
      </c>
      <c r="G342" s="10">
        <f t="shared" ref="G342:G356" si="47">+IF(AND(C342=0,D342=0)," ",IF(C342=0,1,IF(D342=0,-1,(D342-C342)/C342)))</f>
        <v>0</v>
      </c>
      <c r="H342" s="17">
        <f t="shared" si="46"/>
        <v>0</v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3</v>
      </c>
      <c r="D344" s="9">
        <v>18</v>
      </c>
      <c r="E344" s="10">
        <f t="shared" si="44"/>
        <v>6.2285892245406415E-5</v>
      </c>
      <c r="F344" s="10">
        <f t="shared" si="45"/>
        <v>5.3401370635179635E-4</v>
      </c>
      <c r="G344" s="10">
        <f t="shared" si="47"/>
        <v>5</v>
      </c>
      <c r="H344" s="17">
        <f t="shared" si="46"/>
        <v>3.1142946122703205E-4</v>
      </c>
    </row>
    <row r="345" spans="1:8" ht="25.5" x14ac:dyDescent="0.2">
      <c r="A345" s="8"/>
      <c r="B345" s="24" t="s">
        <v>330</v>
      </c>
      <c r="C345" s="21">
        <v>116</v>
      </c>
      <c r="D345" s="9">
        <v>96</v>
      </c>
      <c r="E345" s="10">
        <f t="shared" si="44"/>
        <v>2.4083878334890479E-3</v>
      </c>
      <c r="F345" s="10">
        <f t="shared" si="45"/>
        <v>2.8480731005429138E-3</v>
      </c>
      <c r="G345" s="10">
        <f t="shared" si="47"/>
        <v>-0.17241379310344829</v>
      </c>
      <c r="H345" s="17">
        <f t="shared" si="46"/>
        <v>-4.1523928163604275E-4</v>
      </c>
    </row>
    <row r="346" spans="1:8" ht="25.5" x14ac:dyDescent="0.2">
      <c r="A346" s="8"/>
      <c r="B346" s="24" t="s">
        <v>331</v>
      </c>
      <c r="C346" s="21">
        <v>21</v>
      </c>
      <c r="D346" s="9">
        <v>17</v>
      </c>
      <c r="E346" s="10">
        <f t="shared" si="44"/>
        <v>4.3600124571784493E-4</v>
      </c>
      <c r="F346" s="10">
        <f t="shared" si="45"/>
        <v>5.0434627822114103E-4</v>
      </c>
      <c r="G346" s="10">
        <f t="shared" si="47"/>
        <v>-0.19047619047619047</v>
      </c>
      <c r="H346" s="17">
        <f t="shared" si="46"/>
        <v>-8.3047856327208558E-5</v>
      </c>
    </row>
    <row r="347" spans="1:8" ht="25.5" x14ac:dyDescent="0.2">
      <c r="A347" s="8"/>
      <c r="B347" s="24" t="s">
        <v>332</v>
      </c>
      <c r="C347" s="21">
        <v>15</v>
      </c>
      <c r="D347" s="9">
        <v>91</v>
      </c>
      <c r="E347" s="10">
        <f t="shared" si="44"/>
        <v>3.114294612270321E-4</v>
      </c>
      <c r="F347" s="10">
        <f t="shared" si="45"/>
        <v>2.6997359598896374E-3</v>
      </c>
      <c r="G347" s="10">
        <f t="shared" si="47"/>
        <v>5.0666666666666664</v>
      </c>
      <c r="H347" s="17">
        <f t="shared" si="46"/>
        <v>1.5779092702169625E-3</v>
      </c>
    </row>
    <row r="348" spans="1:8" ht="25.5" x14ac:dyDescent="0.2">
      <c r="A348" s="8"/>
      <c r="B348" s="24" t="s">
        <v>333</v>
      </c>
      <c r="C348" s="21">
        <v>1</v>
      </c>
      <c r="D348" s="9">
        <v>6</v>
      </c>
      <c r="E348" s="10">
        <f t="shared" si="44"/>
        <v>2.0761964081802139E-5</v>
      </c>
      <c r="F348" s="10">
        <f t="shared" si="45"/>
        <v>1.7800456878393212E-4</v>
      </c>
      <c r="G348" s="10">
        <f t="shared" si="47"/>
        <v>5</v>
      </c>
      <c r="H348" s="17">
        <f t="shared" si="46"/>
        <v>1.038098204090107E-4</v>
      </c>
    </row>
    <row r="349" spans="1:8" x14ac:dyDescent="0.2">
      <c r="A349" s="8"/>
      <c r="B349" s="24" t="s">
        <v>334</v>
      </c>
      <c r="C349" s="21">
        <v>5</v>
      </c>
      <c r="D349" s="9">
        <v>20</v>
      </c>
      <c r="E349" s="10">
        <f t="shared" si="44"/>
        <v>1.0380982040901069E-4</v>
      </c>
      <c r="F349" s="10">
        <f t="shared" si="45"/>
        <v>5.9334856261310709E-4</v>
      </c>
      <c r="G349" s="10">
        <f t="shared" si="47"/>
        <v>3</v>
      </c>
      <c r="H349" s="17">
        <f t="shared" si="46"/>
        <v>3.1142946122703205E-4</v>
      </c>
    </row>
    <row r="350" spans="1:8" ht="25.5" x14ac:dyDescent="0.2">
      <c r="A350" s="8"/>
      <c r="B350" s="24" t="s">
        <v>335</v>
      </c>
      <c r="C350" s="21">
        <v>0</v>
      </c>
      <c r="D350" s="9">
        <v>4</v>
      </c>
      <c r="E350" s="10" t="str">
        <f t="shared" si="44"/>
        <v/>
      </c>
      <c r="F350" s="10">
        <f t="shared" si="45"/>
        <v>1.1866971252262141E-4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2</v>
      </c>
      <c r="D351" s="9">
        <v>13</v>
      </c>
      <c r="E351" s="10">
        <f t="shared" si="44"/>
        <v>4.1523928163604279E-5</v>
      </c>
      <c r="F351" s="10">
        <f t="shared" si="45"/>
        <v>3.856765656985196E-4</v>
      </c>
      <c r="G351" s="10">
        <f t="shared" si="47"/>
        <v>5.5</v>
      </c>
      <c r="H351" s="17">
        <f t="shared" si="46"/>
        <v>2.2838160489982353E-4</v>
      </c>
    </row>
    <row r="352" spans="1:8" ht="25.5" x14ac:dyDescent="0.2">
      <c r="A352" s="8"/>
      <c r="B352" s="24" t="s">
        <v>337</v>
      </c>
      <c r="C352" s="21">
        <v>7</v>
      </c>
      <c r="D352" s="9">
        <v>1</v>
      </c>
      <c r="E352" s="10">
        <f t="shared" si="44"/>
        <v>1.4533374857261496E-4</v>
      </c>
      <c r="F352" s="10">
        <f t="shared" si="45"/>
        <v>2.9667428130655354E-5</v>
      </c>
      <c r="G352" s="10">
        <f t="shared" si="47"/>
        <v>-0.8571428571428571</v>
      </c>
      <c r="H352" s="17">
        <f t="shared" si="46"/>
        <v>-1.245717844908128E-4</v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346</v>
      </c>
      <c r="D354" s="9">
        <v>421</v>
      </c>
      <c r="E354" s="10">
        <f t="shared" si="44"/>
        <v>7.18363957230354E-3</v>
      </c>
      <c r="F354" s="10">
        <f t="shared" si="45"/>
        <v>1.2489987243005905E-2</v>
      </c>
      <c r="G354" s="10">
        <f t="shared" si="47"/>
        <v>0.21676300578034682</v>
      </c>
      <c r="H354" s="17">
        <f t="shared" si="46"/>
        <v>1.5571473061351605E-3</v>
      </c>
    </row>
    <row r="355" spans="1:8" x14ac:dyDescent="0.2">
      <c r="A355" s="8"/>
      <c r="B355" s="24" t="s">
        <v>340</v>
      </c>
      <c r="C355" s="21">
        <v>11</v>
      </c>
      <c r="D355" s="9">
        <v>51</v>
      </c>
      <c r="E355" s="10">
        <f t="shared" si="44"/>
        <v>2.2838160489982353E-4</v>
      </c>
      <c r="F355" s="10">
        <f t="shared" si="45"/>
        <v>1.513038834663423E-3</v>
      </c>
      <c r="G355" s="10">
        <f t="shared" si="47"/>
        <v>3.6363636363636362</v>
      </c>
      <c r="H355" s="17">
        <f t="shared" si="46"/>
        <v>8.304785632720855E-4</v>
      </c>
    </row>
    <row r="356" spans="1:8" ht="26.25" thickBot="1" x14ac:dyDescent="0.25">
      <c r="A356" s="8"/>
      <c r="B356" s="25" t="s">
        <v>341</v>
      </c>
      <c r="C356" s="22">
        <v>201</v>
      </c>
      <c r="D356" s="18">
        <v>169</v>
      </c>
      <c r="E356" s="19">
        <f t="shared" si="44"/>
        <v>4.17315478044223E-3</v>
      </c>
      <c r="F356" s="19">
        <f t="shared" si="45"/>
        <v>5.0137953540807549E-3</v>
      </c>
      <c r="G356" s="19">
        <f t="shared" si="47"/>
        <v>-0.15920398009950248</v>
      </c>
      <c r="H356" s="20">
        <f t="shared" si="46"/>
        <v>-6.6438285061766846E-4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164258</v>
      </c>
      <c r="D362" s="36">
        <f>SUM(D363:D595)</f>
        <v>175747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6.9944842869144888E-2</v>
      </c>
      <c r="H362" s="37">
        <f t="shared" ref="H362:H425" si="50">+IF(OR(AND(E362=""),(G362="")),"",E362*G362)</f>
        <v>6.9944842869144888E-2</v>
      </c>
    </row>
    <row r="363" spans="1:8" x14ac:dyDescent="0.2">
      <c r="A363" s="8"/>
      <c r="B363" s="23" t="s">
        <v>342</v>
      </c>
      <c r="C363" s="41">
        <v>795</v>
      </c>
      <c r="D363" s="38">
        <v>1380</v>
      </c>
      <c r="E363" s="39">
        <f t="shared" si="48"/>
        <v>4.8399469127835479E-3</v>
      </c>
      <c r="F363" s="39">
        <f t="shared" si="49"/>
        <v>7.8521966235554526E-3</v>
      </c>
      <c r="G363" s="39">
        <f t="shared" ref="G363:G426" si="51">+IF(AND(C363=0,D363=0)," ",IF(C363=0,1,IF(D363=0,-1,(D363-C363)/C363)))</f>
        <v>0.73584905660377353</v>
      </c>
      <c r="H363" s="40">
        <f t="shared" si="50"/>
        <v>3.5614703697841197E-3</v>
      </c>
    </row>
    <row r="364" spans="1:8" x14ac:dyDescent="0.2">
      <c r="A364" s="8"/>
      <c r="B364" s="24" t="s">
        <v>343</v>
      </c>
      <c r="C364" s="21">
        <v>451</v>
      </c>
      <c r="D364" s="9">
        <v>1129</v>
      </c>
      <c r="E364" s="10">
        <f t="shared" si="48"/>
        <v>2.7456805756797234E-3</v>
      </c>
      <c r="F364" s="10">
        <f t="shared" si="49"/>
        <v>6.4240072376768875E-3</v>
      </c>
      <c r="G364" s="10">
        <f t="shared" si="51"/>
        <v>1.5033259423503327</v>
      </c>
      <c r="H364" s="17">
        <f t="shared" si="50"/>
        <v>4.1276528388267241E-3</v>
      </c>
    </row>
    <row r="365" spans="1:8" x14ac:dyDescent="0.2">
      <c r="A365" s="8"/>
      <c r="B365" s="24" t="s">
        <v>344</v>
      </c>
      <c r="C365" s="21">
        <v>387</v>
      </c>
      <c r="D365" s="9">
        <v>144</v>
      </c>
      <c r="E365" s="10">
        <f t="shared" si="48"/>
        <v>2.3560496292418026E-3</v>
      </c>
      <c r="F365" s="10">
        <f t="shared" si="49"/>
        <v>8.1935964767535147E-4</v>
      </c>
      <c r="G365" s="10">
        <f t="shared" si="51"/>
        <v>-0.62790697674418605</v>
      </c>
      <c r="H365" s="17">
        <f t="shared" si="50"/>
        <v>-1.4793799997564808E-3</v>
      </c>
    </row>
    <row r="366" spans="1:8" x14ac:dyDescent="0.2">
      <c r="A366" s="8"/>
      <c r="B366" s="24" t="s">
        <v>345</v>
      </c>
      <c r="C366" s="21">
        <v>6</v>
      </c>
      <c r="D366" s="9">
        <v>2</v>
      </c>
      <c r="E366" s="10">
        <f t="shared" si="48"/>
        <v>3.6527901228555079E-5</v>
      </c>
      <c r="F366" s="10">
        <f t="shared" si="49"/>
        <v>1.1379995106602104E-5</v>
      </c>
      <c r="G366" s="10">
        <f t="shared" si="51"/>
        <v>-0.66666666666666663</v>
      </c>
      <c r="H366" s="17">
        <f t="shared" si="50"/>
        <v>-2.4351934152370053E-5</v>
      </c>
    </row>
    <row r="367" spans="1:8" x14ac:dyDescent="0.2">
      <c r="A367" s="8"/>
      <c r="B367" s="24" t="s">
        <v>346</v>
      </c>
      <c r="C367" s="21">
        <v>126</v>
      </c>
      <c r="D367" s="9">
        <v>50</v>
      </c>
      <c r="E367" s="10">
        <f t="shared" si="48"/>
        <v>7.6708592579965659E-4</v>
      </c>
      <c r="F367" s="10">
        <f t="shared" si="49"/>
        <v>2.8449987766505263E-4</v>
      </c>
      <c r="G367" s="10">
        <f t="shared" si="51"/>
        <v>-0.60317460317460314</v>
      </c>
      <c r="H367" s="17">
        <f t="shared" si="50"/>
        <v>-4.6268674889503092E-4</v>
      </c>
    </row>
    <row r="368" spans="1:8" x14ac:dyDescent="0.2">
      <c r="A368" s="8"/>
      <c r="B368" s="24" t="s">
        <v>347</v>
      </c>
      <c r="C368" s="21">
        <v>3591</v>
      </c>
      <c r="D368" s="9">
        <v>7133</v>
      </c>
      <c r="E368" s="10">
        <f t="shared" si="48"/>
        <v>2.1861948885290215E-2</v>
      </c>
      <c r="F368" s="10">
        <f t="shared" si="49"/>
        <v>4.0586752547696406E-2</v>
      </c>
      <c r="G368" s="10">
        <f t="shared" si="51"/>
        <v>0.98635477582845998</v>
      </c>
      <c r="H368" s="17">
        <f t="shared" si="50"/>
        <v>2.1563637691923682E-2</v>
      </c>
    </row>
    <row r="369" spans="1:8" x14ac:dyDescent="0.2">
      <c r="A369" s="8"/>
      <c r="B369" s="24" t="s">
        <v>348</v>
      </c>
      <c r="C369" s="21">
        <v>140</v>
      </c>
      <c r="D369" s="9">
        <v>710</v>
      </c>
      <c r="E369" s="10">
        <f t="shared" si="48"/>
        <v>8.5231769533295181E-4</v>
      </c>
      <c r="F369" s="10">
        <f t="shared" si="49"/>
        <v>4.0398982628437469E-3</v>
      </c>
      <c r="G369" s="10">
        <f t="shared" si="51"/>
        <v>4.0714285714285712</v>
      </c>
      <c r="H369" s="17">
        <f t="shared" si="50"/>
        <v>3.4701506167127321E-3</v>
      </c>
    </row>
    <row r="370" spans="1:8" x14ac:dyDescent="0.2">
      <c r="A370" s="8"/>
      <c r="B370" s="24" t="s">
        <v>349</v>
      </c>
      <c r="C370" s="21">
        <v>941</v>
      </c>
      <c r="D370" s="9">
        <v>281</v>
      </c>
      <c r="E370" s="10">
        <f t="shared" si="48"/>
        <v>5.7287925093450548E-3</v>
      </c>
      <c r="F370" s="10">
        <f t="shared" si="49"/>
        <v>1.5988893124775957E-3</v>
      </c>
      <c r="G370" s="10">
        <f t="shared" si="51"/>
        <v>-0.70138150903294372</v>
      </c>
      <c r="H370" s="17">
        <f t="shared" si="50"/>
        <v>-4.0180691351410589E-3</v>
      </c>
    </row>
    <row r="371" spans="1:8" x14ac:dyDescent="0.2">
      <c r="A371" s="8"/>
      <c r="B371" s="24" t="s">
        <v>350</v>
      </c>
      <c r="C371" s="21">
        <v>2500</v>
      </c>
      <c r="D371" s="9">
        <v>1965</v>
      </c>
      <c r="E371" s="10">
        <f t="shared" si="48"/>
        <v>1.5219958845231283E-2</v>
      </c>
      <c r="F371" s="10">
        <f t="shared" si="49"/>
        <v>1.1180845192236567E-2</v>
      </c>
      <c r="G371" s="10">
        <f t="shared" si="51"/>
        <v>-0.214</v>
      </c>
      <c r="H371" s="17">
        <f t="shared" si="50"/>
        <v>-3.2570711928794943E-3</v>
      </c>
    </row>
    <row r="372" spans="1:8" x14ac:dyDescent="0.2">
      <c r="A372" s="8"/>
      <c r="B372" s="24" t="s">
        <v>351</v>
      </c>
      <c r="C372" s="21">
        <v>152</v>
      </c>
      <c r="D372" s="9">
        <v>183</v>
      </c>
      <c r="E372" s="10">
        <f t="shared" si="48"/>
        <v>9.2537349779006194E-4</v>
      </c>
      <c r="F372" s="10">
        <f t="shared" si="49"/>
        <v>1.0412695522540925E-3</v>
      </c>
      <c r="G372" s="10">
        <f t="shared" si="51"/>
        <v>0.20394736842105263</v>
      </c>
      <c r="H372" s="17">
        <f t="shared" si="50"/>
        <v>1.887274896808679E-4</v>
      </c>
    </row>
    <row r="373" spans="1:8" x14ac:dyDescent="0.2">
      <c r="A373" s="8"/>
      <c r="B373" s="24" t="s">
        <v>352</v>
      </c>
      <c r="C373" s="21">
        <v>1</v>
      </c>
      <c r="D373" s="9">
        <v>1</v>
      </c>
      <c r="E373" s="10">
        <f t="shared" si="48"/>
        <v>6.0879835380925131E-6</v>
      </c>
      <c r="F373" s="10">
        <f t="shared" si="49"/>
        <v>5.6899975533010521E-6</v>
      </c>
      <c r="G373" s="10">
        <f t="shared" si="51"/>
        <v>0</v>
      </c>
      <c r="H373" s="17">
        <f t="shared" si="50"/>
        <v>0</v>
      </c>
    </row>
    <row r="374" spans="1:8" x14ac:dyDescent="0.2">
      <c r="A374" s="8"/>
      <c r="B374" s="24" t="s">
        <v>353</v>
      </c>
      <c r="C374" s="21">
        <v>10963</v>
      </c>
      <c r="D374" s="9">
        <v>6429</v>
      </c>
      <c r="E374" s="10">
        <f t="shared" si="48"/>
        <v>6.6742563528108215E-2</v>
      </c>
      <c r="F374" s="10">
        <f t="shared" si="49"/>
        <v>3.6580994270172466E-2</v>
      </c>
      <c r="G374" s="10">
        <f t="shared" si="51"/>
        <v>-0.41357292711848948</v>
      </c>
      <c r="H374" s="17">
        <f t="shared" si="50"/>
        <v>-2.7602917361711454E-2</v>
      </c>
    </row>
    <row r="375" spans="1:8" x14ac:dyDescent="0.2">
      <c r="A375" s="8"/>
      <c r="B375" s="24" t="s">
        <v>354</v>
      </c>
      <c r="C375" s="21">
        <v>945</v>
      </c>
      <c r="D375" s="9">
        <v>636</v>
      </c>
      <c r="E375" s="10">
        <f t="shared" si="48"/>
        <v>5.7531444434974245E-3</v>
      </c>
      <c r="F375" s="10">
        <f t="shared" si="49"/>
        <v>3.6188384438994689E-3</v>
      </c>
      <c r="G375" s="10">
        <f t="shared" si="51"/>
        <v>-0.32698412698412699</v>
      </c>
      <c r="H375" s="17">
        <f t="shared" si="50"/>
        <v>-1.8811869132705865E-3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2710</v>
      </c>
      <c r="D377" s="9">
        <v>994</v>
      </c>
      <c r="E377" s="10">
        <f t="shared" si="48"/>
        <v>1.649843538823071E-2</v>
      </c>
      <c r="F377" s="10">
        <f t="shared" si="49"/>
        <v>5.6558575679812456E-3</v>
      </c>
      <c r="G377" s="10">
        <f t="shared" si="51"/>
        <v>-0.63321033210332101</v>
      </c>
      <c r="H377" s="17">
        <f t="shared" si="50"/>
        <v>-1.0446979751366752E-2</v>
      </c>
    </row>
    <row r="378" spans="1:8" x14ac:dyDescent="0.2">
      <c r="A378" s="8"/>
      <c r="B378" s="24" t="s">
        <v>357</v>
      </c>
      <c r="C378" s="21">
        <v>1618</v>
      </c>
      <c r="D378" s="9">
        <v>523</v>
      </c>
      <c r="E378" s="10">
        <f t="shared" si="48"/>
        <v>9.8503573646336866E-3</v>
      </c>
      <c r="F378" s="10">
        <f t="shared" si="49"/>
        <v>2.9758687203764503E-3</v>
      </c>
      <c r="G378" s="10">
        <f t="shared" si="51"/>
        <v>-0.67676143386897403</v>
      </c>
      <c r="H378" s="17">
        <f t="shared" si="50"/>
        <v>-6.666341974211302E-3</v>
      </c>
    </row>
    <row r="379" spans="1:8" x14ac:dyDescent="0.2">
      <c r="A379" s="8"/>
      <c r="B379" s="24" t="s">
        <v>358</v>
      </c>
      <c r="C379" s="21">
        <v>129</v>
      </c>
      <c r="D379" s="9">
        <v>180</v>
      </c>
      <c r="E379" s="10">
        <f t="shared" si="48"/>
        <v>7.8534987641393423E-4</v>
      </c>
      <c r="F379" s="10">
        <f t="shared" si="49"/>
        <v>1.0241995595941893E-3</v>
      </c>
      <c r="G379" s="10">
        <f t="shared" si="51"/>
        <v>0.39534883720930231</v>
      </c>
      <c r="H379" s="17">
        <f t="shared" si="50"/>
        <v>3.1048716044271816E-4</v>
      </c>
    </row>
    <row r="380" spans="1:8" x14ac:dyDescent="0.2">
      <c r="A380" s="8"/>
      <c r="B380" s="24" t="s">
        <v>359</v>
      </c>
      <c r="C380" s="21">
        <v>40</v>
      </c>
      <c r="D380" s="9">
        <v>23</v>
      </c>
      <c r="E380" s="10">
        <f t="shared" si="48"/>
        <v>2.4351934152370053E-4</v>
      </c>
      <c r="F380" s="10">
        <f t="shared" si="49"/>
        <v>1.3086994372592419E-4</v>
      </c>
      <c r="G380" s="10">
        <f t="shared" si="51"/>
        <v>-0.42499999999999999</v>
      </c>
      <c r="H380" s="17">
        <f t="shared" si="50"/>
        <v>-1.0349572014757272E-4</v>
      </c>
    </row>
    <row r="381" spans="1:8" x14ac:dyDescent="0.2">
      <c r="A381" s="8"/>
      <c r="B381" s="24" t="s">
        <v>360</v>
      </c>
      <c r="C381" s="21">
        <v>4</v>
      </c>
      <c r="D381" s="9">
        <v>0</v>
      </c>
      <c r="E381" s="10">
        <f t="shared" si="48"/>
        <v>2.4351934152370053E-5</v>
      </c>
      <c r="F381" s="10" t="str">
        <f t="shared" si="49"/>
        <v/>
      </c>
      <c r="G381" s="10">
        <f t="shared" si="51"/>
        <v>-1</v>
      </c>
      <c r="H381" s="17">
        <f t="shared" si="50"/>
        <v>-2.4351934152370053E-5</v>
      </c>
    </row>
    <row r="382" spans="1:8" x14ac:dyDescent="0.2">
      <c r="A382" s="8"/>
      <c r="B382" s="24" t="s">
        <v>361</v>
      </c>
      <c r="C382" s="21">
        <v>38851</v>
      </c>
      <c r="D382" s="9">
        <v>31805</v>
      </c>
      <c r="E382" s="10">
        <f t="shared" si="48"/>
        <v>0.23652424843843223</v>
      </c>
      <c r="F382" s="10">
        <f t="shared" si="49"/>
        <v>0.18097037218273995</v>
      </c>
      <c r="G382" s="10">
        <f t="shared" si="51"/>
        <v>-0.18135955316465471</v>
      </c>
      <c r="H382" s="17">
        <f t="shared" si="50"/>
        <v>-4.2895932009399847E-2</v>
      </c>
    </row>
    <row r="383" spans="1:8" x14ac:dyDescent="0.2">
      <c r="A383" s="8"/>
      <c r="B383" s="24" t="s">
        <v>362</v>
      </c>
      <c r="C383" s="21">
        <v>569</v>
      </c>
      <c r="D383" s="9">
        <v>605</v>
      </c>
      <c r="E383" s="10">
        <f t="shared" si="48"/>
        <v>3.4640626331746398E-3</v>
      </c>
      <c r="F383" s="10">
        <f t="shared" si="49"/>
        <v>3.4424485197471367E-3</v>
      </c>
      <c r="G383" s="10">
        <f t="shared" si="51"/>
        <v>6.32688927943761E-2</v>
      </c>
      <c r="H383" s="17">
        <f t="shared" si="50"/>
        <v>2.1916740737133047E-4</v>
      </c>
    </row>
    <row r="384" spans="1:8" x14ac:dyDescent="0.2">
      <c r="A384" s="8"/>
      <c r="B384" s="24" t="s">
        <v>363</v>
      </c>
      <c r="C384" s="21">
        <v>0</v>
      </c>
      <c r="D384" s="9">
        <v>2</v>
      </c>
      <c r="E384" s="10" t="str">
        <f t="shared" si="48"/>
        <v/>
      </c>
      <c r="F384" s="10">
        <f t="shared" si="49"/>
        <v>1.1379995106602104E-5</v>
      </c>
      <c r="G384" s="10">
        <f t="shared" si="51"/>
        <v>1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2677</v>
      </c>
      <c r="D385" s="9">
        <v>1809</v>
      </c>
      <c r="E385" s="10">
        <f t="shared" si="48"/>
        <v>1.6297531931473656E-2</v>
      </c>
      <c r="F385" s="10">
        <f t="shared" si="49"/>
        <v>1.0293205573921603E-2</v>
      </c>
      <c r="G385" s="10">
        <f t="shared" si="51"/>
        <v>-0.32424355621964884</v>
      </c>
      <c r="H385" s="17">
        <f t="shared" si="50"/>
        <v>-5.2843697110643009E-3</v>
      </c>
    </row>
    <row r="386" spans="1:8" x14ac:dyDescent="0.2">
      <c r="A386" s="8"/>
      <c r="B386" s="24" t="s">
        <v>365</v>
      </c>
      <c r="C386" s="21">
        <v>9337</v>
      </c>
      <c r="D386" s="9">
        <v>8156</v>
      </c>
      <c r="E386" s="10">
        <f t="shared" si="48"/>
        <v>5.6843502295169795E-2</v>
      </c>
      <c r="F386" s="10">
        <f t="shared" si="49"/>
        <v>4.6407620044723381E-2</v>
      </c>
      <c r="G386" s="10">
        <f t="shared" si="51"/>
        <v>-0.12648602334797043</v>
      </c>
      <c r="H386" s="17">
        <f t="shared" si="50"/>
        <v>-7.1899085584872574E-3</v>
      </c>
    </row>
    <row r="387" spans="1:8" x14ac:dyDescent="0.2">
      <c r="A387" s="8"/>
      <c r="B387" s="24" t="s">
        <v>366</v>
      </c>
      <c r="C387" s="21">
        <v>435</v>
      </c>
      <c r="D387" s="9">
        <v>792</v>
      </c>
      <c r="E387" s="10">
        <f t="shared" si="48"/>
        <v>2.6482728390702431E-3</v>
      </c>
      <c r="F387" s="10">
        <f t="shared" si="49"/>
        <v>4.5064780622144337E-3</v>
      </c>
      <c r="G387" s="10">
        <f t="shared" si="51"/>
        <v>0.82068965517241377</v>
      </c>
      <c r="H387" s="17">
        <f t="shared" si="50"/>
        <v>2.1734101230990268E-3</v>
      </c>
    </row>
    <row r="388" spans="1:8" x14ac:dyDescent="0.2">
      <c r="A388" s="8"/>
      <c r="B388" s="24" t="s">
        <v>367</v>
      </c>
      <c r="C388" s="21">
        <v>6</v>
      </c>
      <c r="D388" s="9">
        <v>15</v>
      </c>
      <c r="E388" s="10">
        <f t="shared" si="48"/>
        <v>3.6527901228555079E-5</v>
      </c>
      <c r="F388" s="10">
        <f t="shared" si="49"/>
        <v>8.5349963299515783E-5</v>
      </c>
      <c r="G388" s="10">
        <f t="shared" si="51"/>
        <v>1.5</v>
      </c>
      <c r="H388" s="17">
        <f t="shared" si="50"/>
        <v>5.4791851842832618E-5</v>
      </c>
    </row>
    <row r="389" spans="1:8" x14ac:dyDescent="0.2">
      <c r="A389" s="8"/>
      <c r="B389" s="24" t="s">
        <v>368</v>
      </c>
      <c r="C389" s="21">
        <v>99</v>
      </c>
      <c r="D389" s="9">
        <v>225</v>
      </c>
      <c r="E389" s="10">
        <f t="shared" si="48"/>
        <v>6.0271037027115879E-4</v>
      </c>
      <c r="F389" s="10">
        <f t="shared" si="49"/>
        <v>1.2802494494927367E-3</v>
      </c>
      <c r="G389" s="10">
        <f t="shared" si="51"/>
        <v>1.2727272727272727</v>
      </c>
      <c r="H389" s="17">
        <f t="shared" si="50"/>
        <v>7.6708592579965659E-4</v>
      </c>
    </row>
    <row r="390" spans="1:8" x14ac:dyDescent="0.2">
      <c r="A390" s="8"/>
      <c r="B390" s="24" t="s">
        <v>369</v>
      </c>
      <c r="C390" s="21">
        <v>7</v>
      </c>
      <c r="D390" s="9">
        <v>3</v>
      </c>
      <c r="E390" s="10">
        <f t="shared" si="48"/>
        <v>4.2615884766647592E-5</v>
      </c>
      <c r="F390" s="10">
        <f t="shared" si="49"/>
        <v>1.7069992659903155E-5</v>
      </c>
      <c r="G390" s="10">
        <f t="shared" si="51"/>
        <v>-0.5714285714285714</v>
      </c>
      <c r="H390" s="17">
        <f t="shared" si="50"/>
        <v>-2.4351934152370053E-5</v>
      </c>
    </row>
    <row r="391" spans="1:8" x14ac:dyDescent="0.2">
      <c r="A391" s="8"/>
      <c r="B391" s="24" t="s">
        <v>370</v>
      </c>
      <c r="C391" s="21">
        <v>1</v>
      </c>
      <c r="D391" s="9">
        <v>9</v>
      </c>
      <c r="E391" s="10">
        <f t="shared" si="48"/>
        <v>6.0879835380925131E-6</v>
      </c>
      <c r="F391" s="10">
        <f t="shared" si="49"/>
        <v>5.1209977979709467E-5</v>
      </c>
      <c r="G391" s="10">
        <f t="shared" si="51"/>
        <v>8</v>
      </c>
      <c r="H391" s="17">
        <f t="shared" si="50"/>
        <v>4.8703868304740105E-5</v>
      </c>
    </row>
    <row r="392" spans="1:8" x14ac:dyDescent="0.2">
      <c r="A392" s="8"/>
      <c r="B392" s="24" t="s">
        <v>371</v>
      </c>
      <c r="C392" s="21">
        <v>268</v>
      </c>
      <c r="D392" s="9">
        <v>195</v>
      </c>
      <c r="E392" s="10">
        <f t="shared" si="48"/>
        <v>1.6315795882087935E-3</v>
      </c>
      <c r="F392" s="10">
        <f t="shared" si="49"/>
        <v>1.1095495228937052E-3</v>
      </c>
      <c r="G392" s="10">
        <f t="shared" si="51"/>
        <v>-0.27238805970149255</v>
      </c>
      <c r="H392" s="17">
        <f t="shared" si="50"/>
        <v>-4.4442279828075349E-4</v>
      </c>
    </row>
    <row r="393" spans="1:8" x14ac:dyDescent="0.2">
      <c r="A393" s="8"/>
      <c r="B393" s="24" t="s">
        <v>372</v>
      </c>
      <c r="C393" s="21">
        <v>259</v>
      </c>
      <c r="D393" s="9">
        <v>221</v>
      </c>
      <c r="E393" s="10">
        <f t="shared" si="48"/>
        <v>1.5767877363659609E-3</v>
      </c>
      <c r="F393" s="10">
        <f t="shared" si="49"/>
        <v>1.2574894592795325E-3</v>
      </c>
      <c r="G393" s="10">
        <f t="shared" si="51"/>
        <v>-0.14671814671814673</v>
      </c>
      <c r="H393" s="17">
        <f t="shared" si="50"/>
        <v>-2.3134337444751551E-4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140</v>
      </c>
      <c r="D395" s="9">
        <v>53</v>
      </c>
      <c r="E395" s="10">
        <f t="shared" si="48"/>
        <v>8.5231769533295181E-4</v>
      </c>
      <c r="F395" s="10">
        <f t="shared" si="49"/>
        <v>3.0156987032495578E-4</v>
      </c>
      <c r="G395" s="10">
        <f t="shared" si="51"/>
        <v>-0.62142857142857144</v>
      </c>
      <c r="H395" s="17">
        <f t="shared" si="50"/>
        <v>-5.2965456781404866E-4</v>
      </c>
    </row>
    <row r="396" spans="1:8" ht="25.5" x14ac:dyDescent="0.2">
      <c r="A396" s="8"/>
      <c r="B396" s="24" t="s">
        <v>375</v>
      </c>
      <c r="C396" s="21">
        <v>2660</v>
      </c>
      <c r="D396" s="9">
        <v>1290</v>
      </c>
      <c r="E396" s="10">
        <f t="shared" si="48"/>
        <v>1.6194036211326084E-2</v>
      </c>
      <c r="F396" s="10">
        <f t="shared" si="49"/>
        <v>7.3400968437583574E-3</v>
      </c>
      <c r="G396" s="10">
        <f t="shared" si="51"/>
        <v>-0.51503759398496241</v>
      </c>
      <c r="H396" s="17">
        <f t="shared" si="50"/>
        <v>-8.3405374471867428E-3</v>
      </c>
    </row>
    <row r="397" spans="1:8" x14ac:dyDescent="0.2">
      <c r="A397" s="8"/>
      <c r="B397" s="24" t="s">
        <v>376</v>
      </c>
      <c r="C397" s="21">
        <v>3528</v>
      </c>
      <c r="D397" s="9">
        <v>2086</v>
      </c>
      <c r="E397" s="10">
        <f t="shared" si="48"/>
        <v>2.1478405922390385E-2</v>
      </c>
      <c r="F397" s="10">
        <f t="shared" si="49"/>
        <v>1.1869334896185994E-2</v>
      </c>
      <c r="G397" s="10">
        <f t="shared" si="51"/>
        <v>-0.40873015873015872</v>
      </c>
      <c r="H397" s="17">
        <f t="shared" si="50"/>
        <v>-8.7788722619294036E-3</v>
      </c>
    </row>
    <row r="398" spans="1:8" x14ac:dyDescent="0.2">
      <c r="A398" s="8"/>
      <c r="B398" s="24" t="s">
        <v>377</v>
      </c>
      <c r="C398" s="21">
        <v>124</v>
      </c>
      <c r="D398" s="9">
        <v>171</v>
      </c>
      <c r="E398" s="10">
        <f t="shared" si="48"/>
        <v>7.549099587234716E-4</v>
      </c>
      <c r="F398" s="10">
        <f t="shared" si="49"/>
        <v>9.7298958161447994E-4</v>
      </c>
      <c r="G398" s="10">
        <f t="shared" si="51"/>
        <v>0.37903225806451613</v>
      </c>
      <c r="H398" s="17">
        <f t="shared" si="50"/>
        <v>2.8613522629034808E-4</v>
      </c>
    </row>
    <row r="399" spans="1:8" x14ac:dyDescent="0.2">
      <c r="A399" s="8"/>
      <c r="B399" s="24" t="s">
        <v>378</v>
      </c>
      <c r="C399" s="21">
        <v>1055</v>
      </c>
      <c r="D399" s="9">
        <v>144</v>
      </c>
      <c r="E399" s="10">
        <f t="shared" si="48"/>
        <v>6.422822632687601E-3</v>
      </c>
      <c r="F399" s="10">
        <f t="shared" si="49"/>
        <v>8.1935964767535147E-4</v>
      </c>
      <c r="G399" s="10">
        <f t="shared" si="51"/>
        <v>-0.86350710900473937</v>
      </c>
      <c r="H399" s="17">
        <f t="shared" si="50"/>
        <v>-5.5461530032022794E-3</v>
      </c>
    </row>
    <row r="400" spans="1:8" x14ac:dyDescent="0.2">
      <c r="A400" s="8"/>
      <c r="B400" s="24" t="s">
        <v>379</v>
      </c>
      <c r="C400" s="21">
        <v>56</v>
      </c>
      <c r="D400" s="9">
        <v>51</v>
      </c>
      <c r="E400" s="10">
        <f t="shared" si="48"/>
        <v>3.4092707813318074E-4</v>
      </c>
      <c r="F400" s="10">
        <f t="shared" si="49"/>
        <v>2.9018987521835368E-4</v>
      </c>
      <c r="G400" s="10">
        <f t="shared" si="51"/>
        <v>-8.9285714285714288E-2</v>
      </c>
      <c r="H400" s="17">
        <f t="shared" si="50"/>
        <v>-3.0439917690462566E-5</v>
      </c>
    </row>
    <row r="401" spans="1:8" x14ac:dyDescent="0.2">
      <c r="A401" s="8"/>
      <c r="B401" s="24" t="s">
        <v>380</v>
      </c>
      <c r="C401" s="21">
        <v>1106</v>
      </c>
      <c r="D401" s="9">
        <v>811</v>
      </c>
      <c r="E401" s="10">
        <f t="shared" si="48"/>
        <v>6.7333097931303191E-3</v>
      </c>
      <c r="F401" s="10">
        <f t="shared" si="49"/>
        <v>4.6145880157271533E-3</v>
      </c>
      <c r="G401" s="10">
        <f t="shared" si="51"/>
        <v>-0.26672694394213381</v>
      </c>
      <c r="H401" s="17">
        <f t="shared" si="50"/>
        <v>-1.7959551437372913E-3</v>
      </c>
    </row>
    <row r="402" spans="1:8" x14ac:dyDescent="0.2">
      <c r="A402" s="8"/>
      <c r="B402" s="24" t="s">
        <v>381</v>
      </c>
      <c r="C402" s="21">
        <v>39</v>
      </c>
      <c r="D402" s="9">
        <v>3</v>
      </c>
      <c r="E402" s="10">
        <f t="shared" si="48"/>
        <v>2.3743135798560801E-4</v>
      </c>
      <c r="F402" s="10">
        <f t="shared" si="49"/>
        <v>1.7069992659903155E-5</v>
      </c>
      <c r="G402" s="10">
        <f t="shared" si="51"/>
        <v>-0.92307692307692313</v>
      </c>
      <c r="H402" s="17">
        <f t="shared" si="50"/>
        <v>-2.1916740737133047E-4</v>
      </c>
    </row>
    <row r="403" spans="1:8" x14ac:dyDescent="0.2">
      <c r="A403" s="8"/>
      <c r="B403" s="24" t="s">
        <v>382</v>
      </c>
      <c r="C403" s="21">
        <v>10</v>
      </c>
      <c r="D403" s="9">
        <v>15</v>
      </c>
      <c r="E403" s="10">
        <f t="shared" si="48"/>
        <v>6.0879835380925131E-5</v>
      </c>
      <c r="F403" s="10">
        <f t="shared" si="49"/>
        <v>8.5349963299515783E-5</v>
      </c>
      <c r="G403" s="10">
        <f t="shared" si="51"/>
        <v>0.5</v>
      </c>
      <c r="H403" s="17">
        <f t="shared" si="50"/>
        <v>3.0439917690462566E-5</v>
      </c>
    </row>
    <row r="404" spans="1:8" x14ac:dyDescent="0.2">
      <c r="A404" s="8"/>
      <c r="B404" s="24" t="s">
        <v>383</v>
      </c>
      <c r="C404" s="21">
        <v>176</v>
      </c>
      <c r="D404" s="9">
        <v>117</v>
      </c>
      <c r="E404" s="10">
        <f t="shared" si="48"/>
        <v>1.0714851027042822E-3</v>
      </c>
      <c r="F404" s="10">
        <f t="shared" si="49"/>
        <v>6.6572971373622311E-4</v>
      </c>
      <c r="G404" s="10">
        <f t="shared" si="51"/>
        <v>-0.33522727272727271</v>
      </c>
      <c r="H404" s="17">
        <f t="shared" si="50"/>
        <v>-3.5919102874745821E-4</v>
      </c>
    </row>
    <row r="405" spans="1:8" x14ac:dyDescent="0.2">
      <c r="A405" s="8"/>
      <c r="B405" s="24" t="s">
        <v>384</v>
      </c>
      <c r="C405" s="21">
        <v>21</v>
      </c>
      <c r="D405" s="9">
        <v>22</v>
      </c>
      <c r="E405" s="10">
        <f t="shared" si="48"/>
        <v>1.2784765429994278E-4</v>
      </c>
      <c r="F405" s="10">
        <f t="shared" si="49"/>
        <v>1.2517994617262314E-4</v>
      </c>
      <c r="G405" s="10">
        <f t="shared" si="51"/>
        <v>4.7619047619047616E-2</v>
      </c>
      <c r="H405" s="17">
        <f t="shared" si="50"/>
        <v>6.0879835380925131E-6</v>
      </c>
    </row>
    <row r="406" spans="1:8" x14ac:dyDescent="0.2">
      <c r="A406" s="8"/>
      <c r="B406" s="24" t="s">
        <v>385</v>
      </c>
      <c r="C406" s="21">
        <v>8</v>
      </c>
      <c r="D406" s="9">
        <v>0</v>
      </c>
      <c r="E406" s="10">
        <f t="shared" si="48"/>
        <v>4.8703868304740105E-5</v>
      </c>
      <c r="F406" s="10" t="str">
        <f t="shared" si="49"/>
        <v/>
      </c>
      <c r="G406" s="10">
        <f t="shared" si="51"/>
        <v>-1</v>
      </c>
      <c r="H406" s="17">
        <f t="shared" si="50"/>
        <v>-4.8703868304740105E-5</v>
      </c>
    </row>
    <row r="407" spans="1:8" x14ac:dyDescent="0.2">
      <c r="A407" s="8"/>
      <c r="B407" s="24" t="s">
        <v>386</v>
      </c>
      <c r="C407" s="21">
        <v>19</v>
      </c>
      <c r="D407" s="9">
        <v>34</v>
      </c>
      <c r="E407" s="10">
        <f t="shared" si="48"/>
        <v>1.1567168722375774E-4</v>
      </c>
      <c r="F407" s="10">
        <f t="shared" si="49"/>
        <v>1.9345991681223577E-4</v>
      </c>
      <c r="G407" s="10">
        <f t="shared" si="51"/>
        <v>0.78947368421052633</v>
      </c>
      <c r="H407" s="17">
        <f t="shared" si="50"/>
        <v>9.131975307138769E-5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23184</v>
      </c>
      <c r="D410" s="9">
        <v>25674</v>
      </c>
      <c r="E410" s="10">
        <f t="shared" si="48"/>
        <v>0.14114381034713683</v>
      </c>
      <c r="F410" s="10">
        <f t="shared" si="49"/>
        <v>0.14608499718345122</v>
      </c>
      <c r="G410" s="10">
        <f t="shared" si="51"/>
        <v>0.10740165631469979</v>
      </c>
      <c r="H410" s="17">
        <f t="shared" si="50"/>
        <v>1.5159079009850357E-2</v>
      </c>
    </row>
    <row r="411" spans="1:8" x14ac:dyDescent="0.2">
      <c r="A411" s="8"/>
      <c r="B411" s="24" t="s">
        <v>390</v>
      </c>
      <c r="C411" s="21">
        <v>1</v>
      </c>
      <c r="D411" s="9">
        <v>3</v>
      </c>
      <c r="E411" s="10">
        <f t="shared" si="48"/>
        <v>6.0879835380925131E-6</v>
      </c>
      <c r="F411" s="10">
        <f t="shared" si="49"/>
        <v>1.7069992659903155E-5</v>
      </c>
      <c r="G411" s="10">
        <f t="shared" si="51"/>
        <v>2</v>
      </c>
      <c r="H411" s="17">
        <f t="shared" si="50"/>
        <v>1.2175967076185026E-5</v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1080</v>
      </c>
      <c r="D413" s="9">
        <v>1676</v>
      </c>
      <c r="E413" s="10">
        <f t="shared" si="48"/>
        <v>6.5750222211399144E-3</v>
      </c>
      <c r="F413" s="10">
        <f t="shared" si="49"/>
        <v>9.5364358993325626E-3</v>
      </c>
      <c r="G413" s="10">
        <f t="shared" si="51"/>
        <v>0.55185185185185182</v>
      </c>
      <c r="H413" s="17">
        <f t="shared" si="50"/>
        <v>3.6284381887031376E-3</v>
      </c>
    </row>
    <row r="414" spans="1:8" x14ac:dyDescent="0.2">
      <c r="A414" s="8"/>
      <c r="B414" s="24" t="s">
        <v>393</v>
      </c>
      <c r="C414" s="21">
        <v>15760</v>
      </c>
      <c r="D414" s="9">
        <v>30279</v>
      </c>
      <c r="E414" s="10">
        <f t="shared" si="48"/>
        <v>9.5946620560338008E-2</v>
      </c>
      <c r="F414" s="10">
        <f t="shared" si="49"/>
        <v>0.17228743591640255</v>
      </c>
      <c r="G414" s="10">
        <f t="shared" si="51"/>
        <v>0.92125634517766497</v>
      </c>
      <c r="H414" s="17">
        <f t="shared" si="50"/>
        <v>8.83914329895652E-2</v>
      </c>
    </row>
    <row r="415" spans="1:8" x14ac:dyDescent="0.2">
      <c r="A415" s="8"/>
      <c r="B415" s="24" t="s">
        <v>394</v>
      </c>
      <c r="C415" s="21">
        <v>2680</v>
      </c>
      <c r="D415" s="9">
        <v>2308</v>
      </c>
      <c r="E415" s="10">
        <f t="shared" si="48"/>
        <v>1.6315795882087935E-2</v>
      </c>
      <c r="F415" s="10">
        <f t="shared" si="49"/>
        <v>1.3132514353018827E-2</v>
      </c>
      <c r="G415" s="10">
        <f t="shared" si="51"/>
        <v>-0.13880597014925372</v>
      </c>
      <c r="H415" s="17">
        <f t="shared" si="50"/>
        <v>-2.2647298761704145E-3</v>
      </c>
    </row>
    <row r="416" spans="1:8" x14ac:dyDescent="0.2">
      <c r="A416" s="8"/>
      <c r="B416" s="24" t="s">
        <v>395</v>
      </c>
      <c r="C416" s="21">
        <v>11</v>
      </c>
      <c r="D416" s="9">
        <v>3</v>
      </c>
      <c r="E416" s="10">
        <f t="shared" si="48"/>
        <v>6.6967818919017638E-5</v>
      </c>
      <c r="F416" s="10">
        <f t="shared" si="49"/>
        <v>1.7069992659903155E-5</v>
      </c>
      <c r="G416" s="10">
        <f t="shared" si="51"/>
        <v>-0.72727272727272729</v>
      </c>
      <c r="H416" s="17">
        <f t="shared" si="50"/>
        <v>-4.8703868304740098E-5</v>
      </c>
    </row>
    <row r="417" spans="1:8" x14ac:dyDescent="0.2">
      <c r="A417" s="8"/>
      <c r="B417" s="24" t="s">
        <v>396</v>
      </c>
      <c r="C417" s="21">
        <v>192</v>
      </c>
      <c r="D417" s="9">
        <v>538</v>
      </c>
      <c r="E417" s="10">
        <f t="shared" si="48"/>
        <v>1.1688928393137625E-3</v>
      </c>
      <c r="F417" s="10">
        <f t="shared" si="49"/>
        <v>3.0612186836759662E-3</v>
      </c>
      <c r="G417" s="10">
        <f t="shared" si="51"/>
        <v>1.8020833333333333</v>
      </c>
      <c r="H417" s="17">
        <f t="shared" si="50"/>
        <v>2.1064423041800093E-3</v>
      </c>
    </row>
    <row r="418" spans="1:8" ht="25.5" x14ac:dyDescent="0.2">
      <c r="A418" s="8"/>
      <c r="B418" s="24" t="s">
        <v>397</v>
      </c>
      <c r="C418" s="21">
        <v>112</v>
      </c>
      <c r="D418" s="9">
        <v>63</v>
      </c>
      <c r="E418" s="10">
        <f t="shared" si="48"/>
        <v>6.8185415626636147E-4</v>
      </c>
      <c r="F418" s="10">
        <f t="shared" si="49"/>
        <v>3.5846984585796628E-4</v>
      </c>
      <c r="G418" s="10">
        <f t="shared" si="51"/>
        <v>-0.4375</v>
      </c>
      <c r="H418" s="17">
        <f t="shared" si="50"/>
        <v>-2.9831119336653312E-4</v>
      </c>
    </row>
    <row r="419" spans="1:8" x14ac:dyDescent="0.2">
      <c r="A419" s="8"/>
      <c r="B419" s="24" t="s">
        <v>398</v>
      </c>
      <c r="C419" s="21">
        <v>87</v>
      </c>
      <c r="D419" s="9">
        <v>185</v>
      </c>
      <c r="E419" s="10">
        <f t="shared" si="48"/>
        <v>5.2965456781404866E-4</v>
      </c>
      <c r="F419" s="10">
        <f t="shared" si="49"/>
        <v>1.0526495473606946E-3</v>
      </c>
      <c r="G419" s="10">
        <f t="shared" si="51"/>
        <v>1.1264367816091954</v>
      </c>
      <c r="H419" s="17">
        <f t="shared" si="50"/>
        <v>5.9662238673306625E-4</v>
      </c>
    </row>
    <row r="420" spans="1:8" x14ac:dyDescent="0.2">
      <c r="A420" s="8"/>
      <c r="B420" s="24" t="s">
        <v>399</v>
      </c>
      <c r="C420" s="21">
        <v>15</v>
      </c>
      <c r="D420" s="9">
        <v>30</v>
      </c>
      <c r="E420" s="10">
        <f t="shared" si="48"/>
        <v>9.131975307138769E-5</v>
      </c>
      <c r="F420" s="10">
        <f t="shared" si="49"/>
        <v>1.7069992659903157E-4</v>
      </c>
      <c r="G420" s="10">
        <f t="shared" si="51"/>
        <v>1</v>
      </c>
      <c r="H420" s="17">
        <f t="shared" si="50"/>
        <v>9.131975307138769E-5</v>
      </c>
    </row>
    <row r="421" spans="1:8" x14ac:dyDescent="0.2">
      <c r="A421" s="8"/>
      <c r="B421" s="24" t="s">
        <v>400</v>
      </c>
      <c r="C421" s="21">
        <v>42</v>
      </c>
      <c r="D421" s="9">
        <v>145</v>
      </c>
      <c r="E421" s="10">
        <f t="shared" si="48"/>
        <v>2.5569530859988557E-4</v>
      </c>
      <c r="F421" s="10">
        <f t="shared" si="49"/>
        <v>8.2504964522865252E-4</v>
      </c>
      <c r="G421" s="10">
        <f t="shared" si="51"/>
        <v>2.4523809523809526</v>
      </c>
      <c r="H421" s="17">
        <f t="shared" si="50"/>
        <v>6.2706230442352898E-4</v>
      </c>
    </row>
    <row r="422" spans="1:8" x14ac:dyDescent="0.2">
      <c r="A422" s="8"/>
      <c r="B422" s="24" t="s">
        <v>401</v>
      </c>
      <c r="C422" s="21">
        <v>16</v>
      </c>
      <c r="D422" s="9">
        <v>13</v>
      </c>
      <c r="E422" s="10">
        <f t="shared" si="48"/>
        <v>9.740773660948021E-5</v>
      </c>
      <c r="F422" s="10">
        <f t="shared" si="49"/>
        <v>7.3969968192913682E-5</v>
      </c>
      <c r="G422" s="10">
        <f t="shared" si="51"/>
        <v>-0.1875</v>
      </c>
      <c r="H422" s="17">
        <f t="shared" si="50"/>
        <v>-1.8263950614277539E-5</v>
      </c>
    </row>
    <row r="423" spans="1:8" ht="25.5" x14ac:dyDescent="0.2">
      <c r="A423" s="8"/>
      <c r="B423" s="24" t="s">
        <v>402</v>
      </c>
      <c r="C423" s="21">
        <v>7</v>
      </c>
      <c r="D423" s="9">
        <v>25</v>
      </c>
      <c r="E423" s="10">
        <f t="shared" si="48"/>
        <v>4.2615884766647592E-5</v>
      </c>
      <c r="F423" s="10">
        <f t="shared" si="49"/>
        <v>1.4224993883252631E-4</v>
      </c>
      <c r="G423" s="10">
        <f t="shared" si="51"/>
        <v>2.5714285714285716</v>
      </c>
      <c r="H423" s="17">
        <f t="shared" si="50"/>
        <v>1.0958370368566525E-4</v>
      </c>
    </row>
    <row r="424" spans="1:8" ht="25.5" x14ac:dyDescent="0.2">
      <c r="A424" s="8"/>
      <c r="B424" s="24" t="s">
        <v>403</v>
      </c>
      <c r="C424" s="21">
        <v>224</v>
      </c>
      <c r="D424" s="9">
        <v>415</v>
      </c>
      <c r="E424" s="10">
        <f t="shared" si="48"/>
        <v>1.3637083125327229E-3</v>
      </c>
      <c r="F424" s="10">
        <f t="shared" si="49"/>
        <v>2.3613489846199365E-3</v>
      </c>
      <c r="G424" s="10">
        <f t="shared" si="51"/>
        <v>0.8526785714285714</v>
      </c>
      <c r="H424" s="17">
        <f t="shared" si="50"/>
        <v>1.1628048557756699E-3</v>
      </c>
    </row>
    <row r="425" spans="1:8" x14ac:dyDescent="0.2">
      <c r="A425" s="8"/>
      <c r="B425" s="24" t="s">
        <v>404</v>
      </c>
      <c r="C425" s="21">
        <v>325</v>
      </c>
      <c r="D425" s="9">
        <v>793</v>
      </c>
      <c r="E425" s="10">
        <f t="shared" si="48"/>
        <v>1.9785946498800666E-3</v>
      </c>
      <c r="F425" s="10">
        <f t="shared" si="49"/>
        <v>4.5121680597677346E-3</v>
      </c>
      <c r="G425" s="10">
        <f t="shared" si="51"/>
        <v>1.44</v>
      </c>
      <c r="H425" s="17">
        <f t="shared" si="50"/>
        <v>2.849176295827296E-3</v>
      </c>
    </row>
    <row r="426" spans="1:8" x14ac:dyDescent="0.2">
      <c r="A426" s="8"/>
      <c r="B426" s="24" t="s">
        <v>405</v>
      </c>
      <c r="C426" s="21">
        <v>2108</v>
      </c>
      <c r="D426" s="9">
        <v>4115</v>
      </c>
      <c r="E426" s="10">
        <f t="shared" ref="E426:E489" si="52">+IF(C426=0,"",C426/C$362)</f>
        <v>1.2833469298299018E-2</v>
      </c>
      <c r="F426" s="10">
        <f t="shared" ref="F426:F489" si="53">+IF(D426=0,"",D426/D$362)</f>
        <v>2.3414339931833828E-2</v>
      </c>
      <c r="G426" s="10">
        <f t="shared" si="51"/>
        <v>0.95208728652751418</v>
      </c>
      <c r="H426" s="17">
        <f t="shared" ref="H426:H489" si="54">+IF(OR(AND(E426=""),(G426="")),"",E426*G426)</f>
        <v>1.2218582960951673E-2</v>
      </c>
    </row>
    <row r="427" spans="1:8" x14ac:dyDescent="0.2">
      <c r="A427" s="8"/>
      <c r="B427" s="24" t="s">
        <v>406</v>
      </c>
      <c r="C427" s="21">
        <v>91</v>
      </c>
      <c r="D427" s="9">
        <v>371</v>
      </c>
      <c r="E427" s="10">
        <f t="shared" si="52"/>
        <v>5.5400650196641863E-4</v>
      </c>
      <c r="F427" s="10">
        <f t="shared" si="53"/>
        <v>2.1109890922746902E-3</v>
      </c>
      <c r="G427" s="10">
        <f t="shared" ref="G427:G490" si="55">+IF(AND(C427=0,D427=0)," ",IF(C427=0,1,IF(D427=0,-1,(D427-C427)/C427)))</f>
        <v>3.0769230769230771</v>
      </c>
      <c r="H427" s="17">
        <f t="shared" si="54"/>
        <v>1.7046353906659036E-3</v>
      </c>
    </row>
    <row r="428" spans="1:8" x14ac:dyDescent="0.2">
      <c r="A428" s="8"/>
      <c r="B428" s="24" t="s">
        <v>407</v>
      </c>
      <c r="C428" s="21">
        <v>748</v>
      </c>
      <c r="D428" s="9">
        <v>1494</v>
      </c>
      <c r="E428" s="10">
        <f t="shared" si="52"/>
        <v>4.5538116864931996E-3</v>
      </c>
      <c r="F428" s="10">
        <f t="shared" si="53"/>
        <v>8.5008563446317721E-3</v>
      </c>
      <c r="G428" s="10">
        <f t="shared" si="55"/>
        <v>0.99732620320855614</v>
      </c>
      <c r="H428" s="17">
        <f t="shared" si="54"/>
        <v>4.5416357194170143E-3</v>
      </c>
    </row>
    <row r="429" spans="1:8" x14ac:dyDescent="0.2">
      <c r="A429" s="8"/>
      <c r="B429" s="24" t="s">
        <v>408</v>
      </c>
      <c r="C429" s="21">
        <v>88</v>
      </c>
      <c r="D429" s="9">
        <v>346</v>
      </c>
      <c r="E429" s="10">
        <f t="shared" si="52"/>
        <v>5.357425513521411E-4</v>
      </c>
      <c r="F429" s="10">
        <f t="shared" si="53"/>
        <v>1.9687391534421641E-3</v>
      </c>
      <c r="G429" s="10">
        <f t="shared" si="55"/>
        <v>2.9318181818181817</v>
      </c>
      <c r="H429" s="17">
        <f t="shared" si="54"/>
        <v>1.5706997528278682E-3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1</v>
      </c>
      <c r="D432" s="9">
        <v>2</v>
      </c>
      <c r="E432" s="10">
        <f t="shared" si="52"/>
        <v>6.0879835380925131E-6</v>
      </c>
      <c r="F432" s="10">
        <f t="shared" si="53"/>
        <v>1.1379995106602104E-5</v>
      </c>
      <c r="G432" s="10">
        <f t="shared" si="55"/>
        <v>1</v>
      </c>
      <c r="H432" s="17">
        <f t="shared" si="54"/>
        <v>6.0879835380925131E-6</v>
      </c>
    </row>
    <row r="433" spans="1:8" x14ac:dyDescent="0.2">
      <c r="A433" s="8"/>
      <c r="B433" s="24" t="s">
        <v>412</v>
      </c>
      <c r="C433" s="21">
        <v>0</v>
      </c>
      <c r="D433" s="9">
        <v>104</v>
      </c>
      <c r="E433" s="10" t="str">
        <f t="shared" si="52"/>
        <v/>
      </c>
      <c r="F433" s="10">
        <f t="shared" si="53"/>
        <v>5.9175974554330946E-4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11</v>
      </c>
      <c r="D434" s="9">
        <v>13</v>
      </c>
      <c r="E434" s="10">
        <f t="shared" si="52"/>
        <v>6.6967818919017638E-5</v>
      </c>
      <c r="F434" s="10">
        <f t="shared" si="53"/>
        <v>7.3969968192913682E-5</v>
      </c>
      <c r="G434" s="10">
        <f t="shared" si="55"/>
        <v>0.18181818181818182</v>
      </c>
      <c r="H434" s="17">
        <f t="shared" si="54"/>
        <v>1.2175967076185025E-5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1157</v>
      </c>
      <c r="D437" s="9">
        <v>2106</v>
      </c>
      <c r="E437" s="10">
        <f t="shared" si="52"/>
        <v>7.0437969535730371E-3</v>
      </c>
      <c r="F437" s="10">
        <f t="shared" si="53"/>
        <v>1.1983134847252016E-2</v>
      </c>
      <c r="G437" s="10">
        <f t="shared" si="55"/>
        <v>0.8202247191011236</v>
      </c>
      <c r="H437" s="17">
        <f t="shared" si="54"/>
        <v>5.7774963776497943E-3</v>
      </c>
    </row>
    <row r="438" spans="1:8" x14ac:dyDescent="0.2">
      <c r="A438" s="8"/>
      <c r="B438" s="24" t="s">
        <v>417</v>
      </c>
      <c r="C438" s="21">
        <v>2</v>
      </c>
      <c r="D438" s="9">
        <v>1</v>
      </c>
      <c r="E438" s="10">
        <f t="shared" si="52"/>
        <v>1.2175967076185026E-5</v>
      </c>
      <c r="F438" s="10">
        <f t="shared" si="53"/>
        <v>5.6899975533010521E-6</v>
      </c>
      <c r="G438" s="10">
        <f t="shared" si="55"/>
        <v>-0.5</v>
      </c>
      <c r="H438" s="17">
        <f t="shared" si="54"/>
        <v>-6.0879835380925131E-6</v>
      </c>
    </row>
    <row r="439" spans="1:8" x14ac:dyDescent="0.2">
      <c r="A439" s="8"/>
      <c r="B439" s="24" t="s">
        <v>418</v>
      </c>
      <c r="C439" s="21">
        <v>1</v>
      </c>
      <c r="D439" s="9">
        <v>8</v>
      </c>
      <c r="E439" s="10">
        <f t="shared" si="52"/>
        <v>6.0879835380925131E-6</v>
      </c>
      <c r="F439" s="10">
        <f t="shared" si="53"/>
        <v>4.5519980426408417E-5</v>
      </c>
      <c r="G439" s="10">
        <f t="shared" si="55"/>
        <v>7</v>
      </c>
      <c r="H439" s="17">
        <f t="shared" si="54"/>
        <v>4.2615884766647592E-5</v>
      </c>
    </row>
    <row r="440" spans="1:8" x14ac:dyDescent="0.2">
      <c r="A440" s="8"/>
      <c r="B440" s="24" t="s">
        <v>419</v>
      </c>
      <c r="C440" s="21">
        <v>32</v>
      </c>
      <c r="D440" s="9">
        <v>273</v>
      </c>
      <c r="E440" s="10">
        <f t="shared" si="52"/>
        <v>1.9481547321896042E-4</v>
      </c>
      <c r="F440" s="10">
        <f t="shared" si="53"/>
        <v>1.5533693320511873E-3</v>
      </c>
      <c r="G440" s="10">
        <f t="shared" si="55"/>
        <v>7.53125</v>
      </c>
      <c r="H440" s="17">
        <f t="shared" si="54"/>
        <v>1.4672040326802957E-3</v>
      </c>
    </row>
    <row r="441" spans="1:8" x14ac:dyDescent="0.2">
      <c r="A441" s="8"/>
      <c r="B441" s="24" t="s">
        <v>420</v>
      </c>
      <c r="C441" s="21">
        <v>128</v>
      </c>
      <c r="D441" s="9">
        <v>143</v>
      </c>
      <c r="E441" s="10">
        <f t="shared" si="52"/>
        <v>7.7926189287584168E-4</v>
      </c>
      <c r="F441" s="10">
        <f t="shared" si="53"/>
        <v>8.1366965012205042E-4</v>
      </c>
      <c r="G441" s="10">
        <f t="shared" si="55"/>
        <v>0.1171875</v>
      </c>
      <c r="H441" s="17">
        <f t="shared" si="54"/>
        <v>9.131975307138769E-5</v>
      </c>
    </row>
    <row r="442" spans="1:8" x14ac:dyDescent="0.2">
      <c r="A442" s="8"/>
      <c r="B442" s="24" t="s">
        <v>421</v>
      </c>
      <c r="C442" s="21">
        <v>44</v>
      </c>
      <c r="D442" s="9">
        <v>142</v>
      </c>
      <c r="E442" s="10">
        <f t="shared" si="52"/>
        <v>2.6787127567607055E-4</v>
      </c>
      <c r="F442" s="10">
        <f t="shared" si="53"/>
        <v>8.0797965256874937E-4</v>
      </c>
      <c r="G442" s="10">
        <f t="shared" si="55"/>
        <v>2.2272727272727271</v>
      </c>
      <c r="H442" s="17">
        <f t="shared" si="54"/>
        <v>5.9662238673306614E-4</v>
      </c>
    </row>
    <row r="443" spans="1:8" x14ac:dyDescent="0.2">
      <c r="A443" s="8"/>
      <c r="B443" s="24" t="s">
        <v>422</v>
      </c>
      <c r="C443" s="21">
        <v>8</v>
      </c>
      <c r="D443" s="9">
        <v>0</v>
      </c>
      <c r="E443" s="10">
        <f t="shared" si="52"/>
        <v>4.8703868304740105E-5</v>
      </c>
      <c r="F443" s="10" t="str">
        <f t="shared" si="53"/>
        <v/>
      </c>
      <c r="G443" s="10">
        <f t="shared" si="55"/>
        <v>-1</v>
      </c>
      <c r="H443" s="17">
        <f t="shared" si="54"/>
        <v>-4.8703868304740105E-5</v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137</v>
      </c>
      <c r="D445" s="9">
        <v>147</v>
      </c>
      <c r="E445" s="10">
        <f t="shared" si="52"/>
        <v>8.3405374471867428E-4</v>
      </c>
      <c r="F445" s="10">
        <f t="shared" si="53"/>
        <v>8.3642964033525463E-4</v>
      </c>
      <c r="G445" s="10">
        <f t="shared" si="55"/>
        <v>7.2992700729927001E-2</v>
      </c>
      <c r="H445" s="17">
        <f t="shared" si="54"/>
        <v>6.0879835380925125E-5</v>
      </c>
    </row>
    <row r="446" spans="1:8" x14ac:dyDescent="0.2">
      <c r="A446" s="8"/>
      <c r="B446" s="24" t="s">
        <v>425</v>
      </c>
      <c r="C446" s="21">
        <v>158</v>
      </c>
      <c r="D446" s="9">
        <v>149</v>
      </c>
      <c r="E446" s="10">
        <f t="shared" si="52"/>
        <v>9.6190139901861701E-4</v>
      </c>
      <c r="F446" s="10">
        <f t="shared" si="53"/>
        <v>8.4780963544185673E-4</v>
      </c>
      <c r="G446" s="10">
        <f t="shared" si="55"/>
        <v>-5.6962025316455694E-2</v>
      </c>
      <c r="H446" s="17">
        <f t="shared" si="54"/>
        <v>-5.4791851842832611E-5</v>
      </c>
    </row>
    <row r="447" spans="1:8" x14ac:dyDescent="0.2">
      <c r="A447" s="8"/>
      <c r="B447" s="24" t="s">
        <v>426</v>
      </c>
      <c r="C447" s="21">
        <v>2</v>
      </c>
      <c r="D447" s="9">
        <v>2</v>
      </c>
      <c r="E447" s="10">
        <f t="shared" si="52"/>
        <v>1.2175967076185026E-5</v>
      </c>
      <c r="F447" s="10">
        <f t="shared" si="53"/>
        <v>1.1379995106602104E-5</v>
      </c>
      <c r="G447" s="10">
        <f t="shared" si="55"/>
        <v>0</v>
      </c>
      <c r="H447" s="17">
        <f t="shared" si="54"/>
        <v>0</v>
      </c>
    </row>
    <row r="448" spans="1:8" x14ac:dyDescent="0.2">
      <c r="A448" s="8"/>
      <c r="B448" s="24" t="s">
        <v>427</v>
      </c>
      <c r="C448" s="21">
        <v>0</v>
      </c>
      <c r="D448" s="9">
        <v>1</v>
      </c>
      <c r="E448" s="10" t="str">
        <f t="shared" si="52"/>
        <v/>
      </c>
      <c r="F448" s="10">
        <f t="shared" si="53"/>
        <v>5.6899975533010521E-6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2</v>
      </c>
      <c r="D449" s="9">
        <v>53</v>
      </c>
      <c r="E449" s="10">
        <f t="shared" si="52"/>
        <v>1.2175967076185026E-5</v>
      </c>
      <c r="F449" s="10">
        <f t="shared" si="53"/>
        <v>3.0156987032495578E-4</v>
      </c>
      <c r="G449" s="10">
        <f t="shared" si="55"/>
        <v>25.5</v>
      </c>
      <c r="H449" s="17">
        <f t="shared" si="54"/>
        <v>3.1048716044271816E-4</v>
      </c>
    </row>
    <row r="450" spans="1:8" x14ac:dyDescent="0.2">
      <c r="A450" s="8"/>
      <c r="B450" s="24" t="s">
        <v>429</v>
      </c>
      <c r="C450" s="21">
        <v>0</v>
      </c>
      <c r="D450" s="9">
        <v>7</v>
      </c>
      <c r="E450" s="10" t="str">
        <f t="shared" si="52"/>
        <v/>
      </c>
      <c r="F450" s="10">
        <f t="shared" si="53"/>
        <v>3.9829982873107366E-5</v>
      </c>
      <c r="G450" s="10">
        <f t="shared" si="55"/>
        <v>1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107</v>
      </c>
      <c r="D451" s="9">
        <v>37</v>
      </c>
      <c r="E451" s="10">
        <f t="shared" si="52"/>
        <v>6.5141423857589884E-4</v>
      </c>
      <c r="F451" s="10">
        <f t="shared" si="53"/>
        <v>2.1052990947213892E-4</v>
      </c>
      <c r="G451" s="10">
        <f t="shared" si="55"/>
        <v>-0.65420560747663548</v>
      </c>
      <c r="H451" s="17">
        <f t="shared" si="54"/>
        <v>-4.2615884766647585E-4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8</v>
      </c>
      <c r="D453" s="9">
        <v>8</v>
      </c>
      <c r="E453" s="10">
        <f t="shared" si="52"/>
        <v>4.8703868304740105E-5</v>
      </c>
      <c r="F453" s="10">
        <f t="shared" si="53"/>
        <v>4.5519980426408417E-5</v>
      </c>
      <c r="G453" s="10">
        <f t="shared" si="55"/>
        <v>0</v>
      </c>
      <c r="H453" s="17">
        <f t="shared" si="54"/>
        <v>0</v>
      </c>
    </row>
    <row r="454" spans="1:8" ht="25.5" x14ac:dyDescent="0.2">
      <c r="A454" s="8"/>
      <c r="B454" s="24" t="s">
        <v>433</v>
      </c>
      <c r="C454" s="21">
        <v>1</v>
      </c>
      <c r="D454" s="9">
        <v>23</v>
      </c>
      <c r="E454" s="10">
        <f t="shared" si="52"/>
        <v>6.0879835380925131E-6</v>
      </c>
      <c r="F454" s="10">
        <f t="shared" si="53"/>
        <v>1.3086994372592419E-4</v>
      </c>
      <c r="G454" s="10">
        <f t="shared" si="55"/>
        <v>22</v>
      </c>
      <c r="H454" s="17">
        <f t="shared" si="54"/>
        <v>1.3393563783803528E-4</v>
      </c>
    </row>
    <row r="455" spans="1:8" x14ac:dyDescent="0.2">
      <c r="A455" s="8"/>
      <c r="B455" s="24" t="s">
        <v>434</v>
      </c>
      <c r="C455" s="21">
        <v>0</v>
      </c>
      <c r="D455" s="9">
        <v>5</v>
      </c>
      <c r="E455" s="10" t="str">
        <f t="shared" si="52"/>
        <v/>
      </c>
      <c r="F455" s="10">
        <f t="shared" si="53"/>
        <v>2.8449987766505259E-5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2</v>
      </c>
      <c r="D456" s="9">
        <v>2</v>
      </c>
      <c r="E456" s="10">
        <f t="shared" si="52"/>
        <v>1.2175967076185026E-5</v>
      </c>
      <c r="F456" s="10">
        <f t="shared" si="53"/>
        <v>1.1379995106602104E-5</v>
      </c>
      <c r="G456" s="10">
        <f t="shared" si="55"/>
        <v>0</v>
      </c>
      <c r="H456" s="17">
        <f t="shared" si="54"/>
        <v>0</v>
      </c>
    </row>
    <row r="457" spans="1:8" x14ac:dyDescent="0.2">
      <c r="A457" s="8"/>
      <c r="B457" s="24" t="s">
        <v>436</v>
      </c>
      <c r="C457" s="21">
        <v>2</v>
      </c>
      <c r="D457" s="9">
        <v>5</v>
      </c>
      <c r="E457" s="10">
        <f t="shared" si="52"/>
        <v>1.2175967076185026E-5</v>
      </c>
      <c r="F457" s="10">
        <f t="shared" si="53"/>
        <v>2.8449987766505259E-5</v>
      </c>
      <c r="G457" s="10">
        <f t="shared" si="55"/>
        <v>1.5</v>
      </c>
      <c r="H457" s="17">
        <f t="shared" si="54"/>
        <v>1.8263950614277539E-5</v>
      </c>
    </row>
    <row r="458" spans="1:8" x14ac:dyDescent="0.2">
      <c r="A458" s="8"/>
      <c r="B458" s="24" t="s">
        <v>437</v>
      </c>
      <c r="C458" s="21">
        <v>7</v>
      </c>
      <c r="D458" s="9">
        <v>0</v>
      </c>
      <c r="E458" s="10">
        <f t="shared" si="52"/>
        <v>4.2615884766647592E-5</v>
      </c>
      <c r="F458" s="10" t="str">
        <f t="shared" si="53"/>
        <v/>
      </c>
      <c r="G458" s="10">
        <f t="shared" si="55"/>
        <v>-1</v>
      </c>
      <c r="H458" s="17">
        <f t="shared" si="54"/>
        <v>-4.2615884766647592E-5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10</v>
      </c>
      <c r="D460" s="9">
        <v>12</v>
      </c>
      <c r="E460" s="10">
        <f t="shared" si="52"/>
        <v>6.0879835380925131E-5</v>
      </c>
      <c r="F460" s="10">
        <f t="shared" si="53"/>
        <v>6.8279970639612618E-5</v>
      </c>
      <c r="G460" s="10">
        <f t="shared" si="55"/>
        <v>0.2</v>
      </c>
      <c r="H460" s="17">
        <f t="shared" si="54"/>
        <v>1.2175967076185026E-5</v>
      </c>
    </row>
    <row r="461" spans="1:8" x14ac:dyDescent="0.2">
      <c r="A461" s="8"/>
      <c r="B461" s="24" t="s">
        <v>440</v>
      </c>
      <c r="C461" s="21">
        <v>267</v>
      </c>
      <c r="D461" s="9">
        <v>114</v>
      </c>
      <c r="E461" s="10">
        <f t="shared" si="52"/>
        <v>1.6254916046707011E-3</v>
      </c>
      <c r="F461" s="10">
        <f t="shared" si="53"/>
        <v>6.4865972107631996E-4</v>
      </c>
      <c r="G461" s="10">
        <f t="shared" si="55"/>
        <v>-0.5730337078651685</v>
      </c>
      <c r="H461" s="17">
        <f t="shared" si="54"/>
        <v>-9.3146148132815449E-4</v>
      </c>
    </row>
    <row r="462" spans="1:8" x14ac:dyDescent="0.2">
      <c r="A462" s="8"/>
      <c r="B462" s="24" t="s">
        <v>441</v>
      </c>
      <c r="C462" s="21">
        <v>254</v>
      </c>
      <c r="D462" s="9">
        <v>20</v>
      </c>
      <c r="E462" s="10">
        <f t="shared" si="52"/>
        <v>1.5463478186754983E-3</v>
      </c>
      <c r="F462" s="10">
        <f t="shared" si="53"/>
        <v>1.1379995106602104E-4</v>
      </c>
      <c r="G462" s="10">
        <f t="shared" si="55"/>
        <v>-0.92125984251968507</v>
      </c>
      <c r="H462" s="17">
        <f t="shared" si="54"/>
        <v>-1.424588147913648E-3</v>
      </c>
    </row>
    <row r="463" spans="1:8" x14ac:dyDescent="0.2">
      <c r="A463" s="8"/>
      <c r="B463" s="24" t="s">
        <v>442</v>
      </c>
      <c r="C463" s="21">
        <v>11</v>
      </c>
      <c r="D463" s="9">
        <v>1</v>
      </c>
      <c r="E463" s="10">
        <f t="shared" si="52"/>
        <v>6.6967818919017638E-5</v>
      </c>
      <c r="F463" s="10">
        <f t="shared" si="53"/>
        <v>5.6899975533010521E-6</v>
      </c>
      <c r="G463" s="10">
        <f t="shared" si="55"/>
        <v>-0.90909090909090906</v>
      </c>
      <c r="H463" s="17">
        <f t="shared" si="54"/>
        <v>-6.0879835380925125E-5</v>
      </c>
    </row>
    <row r="464" spans="1:8" x14ac:dyDescent="0.2">
      <c r="A464" s="8"/>
      <c r="B464" s="24" t="s">
        <v>443</v>
      </c>
      <c r="C464" s="21">
        <v>13</v>
      </c>
      <c r="D464" s="9">
        <v>40</v>
      </c>
      <c r="E464" s="10">
        <f t="shared" si="52"/>
        <v>7.9143785995202664E-5</v>
      </c>
      <c r="F464" s="10">
        <f t="shared" si="53"/>
        <v>2.2759990213204207E-4</v>
      </c>
      <c r="G464" s="10">
        <f t="shared" si="55"/>
        <v>2.0769230769230771</v>
      </c>
      <c r="H464" s="17">
        <f t="shared" si="54"/>
        <v>1.6437555552849785E-4</v>
      </c>
    </row>
    <row r="465" spans="1:8" x14ac:dyDescent="0.2">
      <c r="A465" s="8"/>
      <c r="B465" s="24" t="s">
        <v>444</v>
      </c>
      <c r="C465" s="21">
        <v>3</v>
      </c>
      <c r="D465" s="9">
        <v>0</v>
      </c>
      <c r="E465" s="10">
        <f t="shared" si="52"/>
        <v>1.8263950614277539E-5</v>
      </c>
      <c r="F465" s="10" t="str">
        <f t="shared" si="53"/>
        <v/>
      </c>
      <c r="G465" s="10">
        <f t="shared" si="55"/>
        <v>-1</v>
      </c>
      <c r="H465" s="17">
        <f t="shared" si="54"/>
        <v>-1.8263950614277539E-5</v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10</v>
      </c>
      <c r="D467" s="9">
        <v>5</v>
      </c>
      <c r="E467" s="10">
        <f t="shared" si="52"/>
        <v>6.0879835380925131E-5</v>
      </c>
      <c r="F467" s="10">
        <f t="shared" si="53"/>
        <v>2.8449987766505259E-5</v>
      </c>
      <c r="G467" s="10">
        <f t="shared" si="55"/>
        <v>-0.5</v>
      </c>
      <c r="H467" s="17">
        <f t="shared" si="54"/>
        <v>-3.0439917690462566E-5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1</v>
      </c>
      <c r="D469" s="9">
        <v>90</v>
      </c>
      <c r="E469" s="10">
        <f t="shared" si="52"/>
        <v>6.0879835380925131E-6</v>
      </c>
      <c r="F469" s="10">
        <f t="shared" si="53"/>
        <v>5.1209977979709464E-4</v>
      </c>
      <c r="G469" s="10">
        <f t="shared" si="55"/>
        <v>89</v>
      </c>
      <c r="H469" s="17">
        <f t="shared" si="54"/>
        <v>5.4183053489023365E-4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863</v>
      </c>
      <c r="D472" s="9">
        <v>1074</v>
      </c>
      <c r="E472" s="10">
        <f t="shared" si="52"/>
        <v>5.2539297933738389E-3</v>
      </c>
      <c r="F472" s="10">
        <f t="shared" si="53"/>
        <v>6.1110573722453296E-3</v>
      </c>
      <c r="G472" s="10">
        <f t="shared" si="55"/>
        <v>0.24449594438006952</v>
      </c>
      <c r="H472" s="17">
        <f t="shared" si="54"/>
        <v>1.2845645265375204E-3</v>
      </c>
    </row>
    <row r="473" spans="1:8" x14ac:dyDescent="0.2">
      <c r="A473" s="8"/>
      <c r="B473" s="24" t="s">
        <v>452</v>
      </c>
      <c r="C473" s="21">
        <v>31</v>
      </c>
      <c r="D473" s="9">
        <v>48</v>
      </c>
      <c r="E473" s="10">
        <f t="shared" si="52"/>
        <v>1.887274896808679E-4</v>
      </c>
      <c r="F473" s="10">
        <f t="shared" si="53"/>
        <v>2.7311988255845047E-4</v>
      </c>
      <c r="G473" s="10">
        <f t="shared" si="55"/>
        <v>0.54838709677419351</v>
      </c>
      <c r="H473" s="17">
        <f t="shared" si="54"/>
        <v>1.0349572014757272E-4</v>
      </c>
    </row>
    <row r="474" spans="1:8" x14ac:dyDescent="0.2">
      <c r="A474" s="8"/>
      <c r="B474" s="24" t="s">
        <v>453</v>
      </c>
      <c r="C474" s="21">
        <v>188</v>
      </c>
      <c r="D474" s="9">
        <v>243</v>
      </c>
      <c r="E474" s="10">
        <f t="shared" si="52"/>
        <v>1.1445409051613926E-3</v>
      </c>
      <c r="F474" s="10">
        <f t="shared" si="53"/>
        <v>1.3826694054521556E-3</v>
      </c>
      <c r="G474" s="10">
        <f t="shared" si="55"/>
        <v>0.29255319148936171</v>
      </c>
      <c r="H474" s="17">
        <f t="shared" si="54"/>
        <v>3.3483909459508824E-4</v>
      </c>
    </row>
    <row r="475" spans="1:8" x14ac:dyDescent="0.2">
      <c r="A475" s="8"/>
      <c r="B475" s="24" t="s">
        <v>454</v>
      </c>
      <c r="C475" s="21">
        <v>333</v>
      </c>
      <c r="D475" s="9">
        <v>952</v>
      </c>
      <c r="E475" s="10">
        <f t="shared" si="52"/>
        <v>2.027298518184807E-3</v>
      </c>
      <c r="F475" s="10">
        <f t="shared" si="53"/>
        <v>5.4168776707426017E-3</v>
      </c>
      <c r="G475" s="10">
        <f t="shared" si="55"/>
        <v>1.8588588588588588</v>
      </c>
      <c r="H475" s="17">
        <f t="shared" si="54"/>
        <v>3.7684618100792657E-3</v>
      </c>
    </row>
    <row r="476" spans="1:8" x14ac:dyDescent="0.2">
      <c r="A476" s="8"/>
      <c r="B476" s="24" t="s">
        <v>455</v>
      </c>
      <c r="C476" s="21">
        <v>165</v>
      </c>
      <c r="D476" s="9">
        <v>81</v>
      </c>
      <c r="E476" s="10">
        <f t="shared" si="52"/>
        <v>1.0045172837852647E-3</v>
      </c>
      <c r="F476" s="10">
        <f t="shared" si="53"/>
        <v>4.6088980181738524E-4</v>
      </c>
      <c r="G476" s="10">
        <f t="shared" si="55"/>
        <v>-0.50909090909090904</v>
      </c>
      <c r="H476" s="17">
        <f t="shared" si="54"/>
        <v>-5.1139061719977113E-4</v>
      </c>
    </row>
    <row r="477" spans="1:8" ht="25.5" x14ac:dyDescent="0.2">
      <c r="A477" s="8"/>
      <c r="B477" s="24" t="s">
        <v>456</v>
      </c>
      <c r="C477" s="21">
        <v>559</v>
      </c>
      <c r="D477" s="9">
        <v>463</v>
      </c>
      <c r="E477" s="10">
        <f t="shared" si="52"/>
        <v>3.4031827977937146E-3</v>
      </c>
      <c r="F477" s="10">
        <f t="shared" si="53"/>
        <v>2.6344688671783873E-3</v>
      </c>
      <c r="G477" s="10">
        <f t="shared" si="55"/>
        <v>-0.17173524150268335</v>
      </c>
      <c r="H477" s="17">
        <f t="shared" si="54"/>
        <v>-5.8444641965688115E-4</v>
      </c>
    </row>
    <row r="478" spans="1:8" ht="25.5" x14ac:dyDescent="0.2">
      <c r="A478" s="8"/>
      <c r="B478" s="24" t="s">
        <v>457</v>
      </c>
      <c r="C478" s="21">
        <v>1046</v>
      </c>
      <c r="D478" s="9">
        <v>763</v>
      </c>
      <c r="E478" s="10">
        <f t="shared" si="52"/>
        <v>6.3680307808447684E-3</v>
      </c>
      <c r="F478" s="10">
        <f t="shared" si="53"/>
        <v>4.3414681331687029E-3</v>
      </c>
      <c r="G478" s="10">
        <f t="shared" si="55"/>
        <v>-0.27055449330783937</v>
      </c>
      <c r="H478" s="17">
        <f t="shared" si="54"/>
        <v>-1.7228993412801809E-3</v>
      </c>
    </row>
    <row r="479" spans="1:8" ht="25.5" x14ac:dyDescent="0.2">
      <c r="A479" s="8"/>
      <c r="B479" s="24" t="s">
        <v>458</v>
      </c>
      <c r="C479" s="21">
        <v>2</v>
      </c>
      <c r="D479" s="9">
        <v>15</v>
      </c>
      <c r="E479" s="10">
        <f t="shared" si="52"/>
        <v>1.2175967076185026E-5</v>
      </c>
      <c r="F479" s="10">
        <f t="shared" si="53"/>
        <v>8.5349963299515783E-5</v>
      </c>
      <c r="G479" s="10">
        <f t="shared" si="55"/>
        <v>6.5</v>
      </c>
      <c r="H479" s="17">
        <f t="shared" si="54"/>
        <v>7.9143785995202678E-5</v>
      </c>
    </row>
    <row r="480" spans="1:8" x14ac:dyDescent="0.2">
      <c r="A480" s="8"/>
      <c r="B480" s="24" t="s">
        <v>459</v>
      </c>
      <c r="C480" s="21">
        <v>129</v>
      </c>
      <c r="D480" s="9">
        <v>368</v>
      </c>
      <c r="E480" s="10">
        <f t="shared" si="52"/>
        <v>7.8534987641393423E-4</v>
      </c>
      <c r="F480" s="10">
        <f t="shared" si="53"/>
        <v>2.093919099614787E-3</v>
      </c>
      <c r="G480" s="10">
        <f t="shared" si="55"/>
        <v>1.8527131782945736</v>
      </c>
      <c r="H480" s="17">
        <f t="shared" si="54"/>
        <v>1.4550280656041106E-3</v>
      </c>
    </row>
    <row r="481" spans="1:8" ht="25.5" x14ac:dyDescent="0.2">
      <c r="A481" s="8"/>
      <c r="B481" s="24" t="s">
        <v>460</v>
      </c>
      <c r="C481" s="21">
        <v>24</v>
      </c>
      <c r="D481" s="9">
        <v>41</v>
      </c>
      <c r="E481" s="10">
        <f t="shared" si="52"/>
        <v>1.4611160491422032E-4</v>
      </c>
      <c r="F481" s="10">
        <f t="shared" si="53"/>
        <v>2.3328989968534315E-4</v>
      </c>
      <c r="G481" s="10">
        <f t="shared" si="55"/>
        <v>0.70833333333333337</v>
      </c>
      <c r="H481" s="17">
        <f t="shared" si="54"/>
        <v>1.0349572014757273E-4</v>
      </c>
    </row>
    <row r="482" spans="1:8" x14ac:dyDescent="0.2">
      <c r="A482" s="8"/>
      <c r="B482" s="24" t="s">
        <v>461</v>
      </c>
      <c r="C482" s="21">
        <v>227</v>
      </c>
      <c r="D482" s="9">
        <v>148</v>
      </c>
      <c r="E482" s="10">
        <f t="shared" si="52"/>
        <v>1.3819722631470005E-3</v>
      </c>
      <c r="F482" s="10">
        <f t="shared" si="53"/>
        <v>8.4211963788855568E-4</v>
      </c>
      <c r="G482" s="10">
        <f t="shared" si="55"/>
        <v>-0.34801762114537443</v>
      </c>
      <c r="H482" s="17">
        <f t="shared" si="54"/>
        <v>-4.809506995093085E-4</v>
      </c>
    </row>
    <row r="483" spans="1:8" x14ac:dyDescent="0.2">
      <c r="A483" s="8"/>
      <c r="B483" s="24" t="s">
        <v>462</v>
      </c>
      <c r="C483" s="21">
        <v>3</v>
      </c>
      <c r="D483" s="9">
        <v>24</v>
      </c>
      <c r="E483" s="10">
        <f t="shared" si="52"/>
        <v>1.8263950614277539E-5</v>
      </c>
      <c r="F483" s="10">
        <f t="shared" si="53"/>
        <v>1.3655994127922524E-4</v>
      </c>
      <c r="G483" s="10">
        <f t="shared" si="55"/>
        <v>7</v>
      </c>
      <c r="H483" s="17">
        <f t="shared" si="54"/>
        <v>1.2784765429994278E-4</v>
      </c>
    </row>
    <row r="484" spans="1:8" x14ac:dyDescent="0.2">
      <c r="A484" s="8"/>
      <c r="B484" s="24" t="s">
        <v>463</v>
      </c>
      <c r="C484" s="21">
        <v>1268</v>
      </c>
      <c r="D484" s="9">
        <v>1600</v>
      </c>
      <c r="E484" s="10">
        <f t="shared" si="52"/>
        <v>7.7195631263013067E-3</v>
      </c>
      <c r="F484" s="10">
        <f t="shared" si="53"/>
        <v>9.1039960852816841E-3</v>
      </c>
      <c r="G484" s="10">
        <f t="shared" si="55"/>
        <v>0.26182965299684541</v>
      </c>
      <c r="H484" s="17">
        <f t="shared" si="54"/>
        <v>2.0212105346467143E-3</v>
      </c>
    </row>
    <row r="485" spans="1:8" x14ac:dyDescent="0.2">
      <c r="A485" s="8"/>
      <c r="B485" s="24" t="s">
        <v>464</v>
      </c>
      <c r="C485" s="21">
        <v>227</v>
      </c>
      <c r="D485" s="9">
        <v>274</v>
      </c>
      <c r="E485" s="10">
        <f t="shared" si="52"/>
        <v>1.3819722631470005E-3</v>
      </c>
      <c r="F485" s="10">
        <f t="shared" si="53"/>
        <v>1.5590593296044882E-3</v>
      </c>
      <c r="G485" s="10">
        <f t="shared" si="55"/>
        <v>0.20704845814977973</v>
      </c>
      <c r="H485" s="17">
        <f t="shared" si="54"/>
        <v>2.8613522629034814E-4</v>
      </c>
    </row>
    <row r="486" spans="1:8" x14ac:dyDescent="0.2">
      <c r="A486" s="8"/>
      <c r="B486" s="24" t="s">
        <v>465</v>
      </c>
      <c r="C486" s="21">
        <v>117</v>
      </c>
      <c r="D486" s="9">
        <v>112</v>
      </c>
      <c r="E486" s="10">
        <f t="shared" si="52"/>
        <v>7.1229407395682399E-4</v>
      </c>
      <c r="F486" s="10">
        <f t="shared" si="53"/>
        <v>6.3727972596971786E-4</v>
      </c>
      <c r="G486" s="10">
        <f t="shared" si="55"/>
        <v>-4.2735042735042736E-2</v>
      </c>
      <c r="H486" s="17">
        <f t="shared" si="54"/>
        <v>-3.0439917690462566E-5</v>
      </c>
    </row>
    <row r="487" spans="1:8" x14ac:dyDescent="0.2">
      <c r="A487" s="8"/>
      <c r="B487" s="24" t="s">
        <v>466</v>
      </c>
      <c r="C487" s="21">
        <v>3</v>
      </c>
      <c r="D487" s="9">
        <v>19</v>
      </c>
      <c r="E487" s="10">
        <f t="shared" si="52"/>
        <v>1.8263950614277539E-5</v>
      </c>
      <c r="F487" s="10">
        <f t="shared" si="53"/>
        <v>1.0810995351271998E-4</v>
      </c>
      <c r="G487" s="10">
        <f t="shared" si="55"/>
        <v>5.333333333333333</v>
      </c>
      <c r="H487" s="17">
        <f t="shared" si="54"/>
        <v>9.740773660948021E-5</v>
      </c>
    </row>
    <row r="488" spans="1:8" x14ac:dyDescent="0.2">
      <c r="A488" s="8"/>
      <c r="B488" s="24" t="s">
        <v>467</v>
      </c>
      <c r="C488" s="21">
        <v>318</v>
      </c>
      <c r="D488" s="9">
        <v>531</v>
      </c>
      <c r="E488" s="10">
        <f t="shared" si="52"/>
        <v>1.9359787651134191E-3</v>
      </c>
      <c r="F488" s="10">
        <f t="shared" si="53"/>
        <v>3.0213887008028587E-3</v>
      </c>
      <c r="G488" s="10">
        <f t="shared" si="55"/>
        <v>0.66981132075471694</v>
      </c>
      <c r="H488" s="17">
        <f t="shared" si="54"/>
        <v>1.2967404936137053E-3</v>
      </c>
    </row>
    <row r="489" spans="1:8" x14ac:dyDescent="0.2">
      <c r="A489" s="8"/>
      <c r="B489" s="24" t="s">
        <v>468</v>
      </c>
      <c r="C489" s="21">
        <v>67</v>
      </c>
      <c r="D489" s="9">
        <v>126</v>
      </c>
      <c r="E489" s="10">
        <f t="shared" si="52"/>
        <v>4.0789489705219837E-4</v>
      </c>
      <c r="F489" s="10">
        <f t="shared" si="53"/>
        <v>7.1693969171593257E-4</v>
      </c>
      <c r="G489" s="10">
        <f t="shared" si="55"/>
        <v>0.88059701492537312</v>
      </c>
      <c r="H489" s="17">
        <f t="shared" si="54"/>
        <v>3.5919102874745827E-4</v>
      </c>
    </row>
    <row r="490" spans="1:8" x14ac:dyDescent="0.2">
      <c r="A490" s="8"/>
      <c r="B490" s="24" t="s">
        <v>469</v>
      </c>
      <c r="C490" s="21">
        <v>678</v>
      </c>
      <c r="D490" s="9">
        <v>931</v>
      </c>
      <c r="E490" s="10">
        <f t="shared" ref="E490:E553" si="56">+IF(C490=0,"",C490/C$362)</f>
        <v>4.1276528388267241E-3</v>
      </c>
      <c r="F490" s="10">
        <f t="shared" ref="F490:F553" si="57">+IF(D490=0,"",D490/D$362)</f>
        <v>5.2973877221232793E-3</v>
      </c>
      <c r="G490" s="10">
        <f t="shared" si="55"/>
        <v>0.37315634218289084</v>
      </c>
      <c r="H490" s="17">
        <f t="shared" ref="H490:H553" si="58">+IF(OR(AND(E490=""),(G490="")),"",E490*G490)</f>
        <v>1.5402598351374058E-3</v>
      </c>
    </row>
    <row r="491" spans="1:8" x14ac:dyDescent="0.2">
      <c r="A491" s="8"/>
      <c r="B491" s="24" t="s">
        <v>470</v>
      </c>
      <c r="C491" s="21">
        <v>1</v>
      </c>
      <c r="D491" s="9">
        <v>30</v>
      </c>
      <c r="E491" s="10">
        <f t="shared" si="56"/>
        <v>6.0879835380925131E-6</v>
      </c>
      <c r="F491" s="10">
        <f t="shared" si="57"/>
        <v>1.7069992659903157E-4</v>
      </c>
      <c r="G491" s="10">
        <f t="shared" ref="G491:G554" si="59">+IF(AND(C491=0,D491=0)," ",IF(C491=0,1,IF(D491=0,-1,(D491-C491)/C491)))</f>
        <v>29</v>
      </c>
      <c r="H491" s="17">
        <f t="shared" si="58"/>
        <v>1.7655152260468289E-4</v>
      </c>
    </row>
    <row r="492" spans="1:8" x14ac:dyDescent="0.2">
      <c r="A492" s="8"/>
      <c r="B492" s="24" t="s">
        <v>471</v>
      </c>
      <c r="C492" s="21">
        <v>25</v>
      </c>
      <c r="D492" s="9">
        <v>26</v>
      </c>
      <c r="E492" s="10">
        <f t="shared" si="56"/>
        <v>1.5219958845231284E-4</v>
      </c>
      <c r="F492" s="10">
        <f t="shared" si="57"/>
        <v>1.4793993638582736E-4</v>
      </c>
      <c r="G492" s="10">
        <f t="shared" si="59"/>
        <v>0.04</v>
      </c>
      <c r="H492" s="17">
        <f t="shared" si="58"/>
        <v>6.0879835380925131E-6</v>
      </c>
    </row>
    <row r="493" spans="1:8" x14ac:dyDescent="0.2">
      <c r="A493" s="8"/>
      <c r="B493" s="24" t="s">
        <v>472</v>
      </c>
      <c r="C493" s="21">
        <v>0</v>
      </c>
      <c r="D493" s="9">
        <v>6</v>
      </c>
      <c r="E493" s="10" t="str">
        <f t="shared" si="56"/>
        <v/>
      </c>
      <c r="F493" s="10">
        <f t="shared" si="57"/>
        <v>3.4139985319806309E-5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3</v>
      </c>
      <c r="D494" s="9">
        <v>2</v>
      </c>
      <c r="E494" s="10">
        <f t="shared" si="56"/>
        <v>1.8263950614277539E-5</v>
      </c>
      <c r="F494" s="10">
        <f t="shared" si="57"/>
        <v>1.1379995106602104E-5</v>
      </c>
      <c r="G494" s="10">
        <f t="shared" si="59"/>
        <v>-0.33333333333333331</v>
      </c>
      <c r="H494" s="17">
        <f t="shared" si="58"/>
        <v>-6.0879835380925131E-6</v>
      </c>
    </row>
    <row r="495" spans="1:8" x14ac:dyDescent="0.2">
      <c r="A495" s="8"/>
      <c r="B495" s="24" t="s">
        <v>474</v>
      </c>
      <c r="C495" s="21">
        <v>62</v>
      </c>
      <c r="D495" s="9">
        <v>52</v>
      </c>
      <c r="E495" s="10">
        <f t="shared" si="56"/>
        <v>3.774549793617358E-4</v>
      </c>
      <c r="F495" s="10">
        <f t="shared" si="57"/>
        <v>2.9587987277165473E-4</v>
      </c>
      <c r="G495" s="10">
        <f t="shared" si="59"/>
        <v>-0.16129032258064516</v>
      </c>
      <c r="H495" s="17">
        <f t="shared" si="58"/>
        <v>-6.0879835380925125E-5</v>
      </c>
    </row>
    <row r="496" spans="1:8" x14ac:dyDescent="0.2">
      <c r="A496" s="8"/>
      <c r="B496" s="24" t="s">
        <v>475</v>
      </c>
      <c r="C496" s="21">
        <v>3</v>
      </c>
      <c r="D496" s="9">
        <v>0</v>
      </c>
      <c r="E496" s="10">
        <f t="shared" si="56"/>
        <v>1.8263950614277539E-5</v>
      </c>
      <c r="F496" s="10" t="str">
        <f t="shared" si="57"/>
        <v/>
      </c>
      <c r="G496" s="10">
        <f t="shared" si="59"/>
        <v>-1</v>
      </c>
      <c r="H496" s="17">
        <f t="shared" si="58"/>
        <v>-1.8263950614277539E-5</v>
      </c>
    </row>
    <row r="497" spans="1:8" x14ac:dyDescent="0.2">
      <c r="A497" s="8"/>
      <c r="B497" s="24" t="s">
        <v>476</v>
      </c>
      <c r="C497" s="21">
        <v>5</v>
      </c>
      <c r="D497" s="9">
        <v>4</v>
      </c>
      <c r="E497" s="10">
        <f t="shared" si="56"/>
        <v>3.0439917690462566E-5</v>
      </c>
      <c r="F497" s="10">
        <f t="shared" si="57"/>
        <v>2.2759990213204208E-5</v>
      </c>
      <c r="G497" s="10">
        <f t="shared" si="59"/>
        <v>-0.2</v>
      </c>
      <c r="H497" s="17">
        <f t="shared" si="58"/>
        <v>-6.0879835380925131E-6</v>
      </c>
    </row>
    <row r="498" spans="1:8" x14ac:dyDescent="0.2">
      <c r="A498" s="8"/>
      <c r="B498" s="24" t="s">
        <v>477</v>
      </c>
      <c r="C498" s="21">
        <v>810</v>
      </c>
      <c r="D498" s="9">
        <v>930</v>
      </c>
      <c r="E498" s="10">
        <f t="shared" si="56"/>
        <v>4.9312666658549355E-3</v>
      </c>
      <c r="F498" s="10">
        <f t="shared" si="57"/>
        <v>5.2916977245699784E-3</v>
      </c>
      <c r="G498" s="10">
        <f t="shared" si="59"/>
        <v>0.14814814814814814</v>
      </c>
      <c r="H498" s="17">
        <f t="shared" si="58"/>
        <v>7.3055802457110152E-4</v>
      </c>
    </row>
    <row r="499" spans="1:8" ht="25.5" x14ac:dyDescent="0.2">
      <c r="A499" s="8"/>
      <c r="B499" s="24" t="s">
        <v>478</v>
      </c>
      <c r="C499" s="21">
        <v>64</v>
      </c>
      <c r="D499" s="9">
        <v>57</v>
      </c>
      <c r="E499" s="10">
        <f t="shared" si="56"/>
        <v>3.8963094643792084E-4</v>
      </c>
      <c r="F499" s="10">
        <f t="shared" si="57"/>
        <v>3.2432986053815998E-4</v>
      </c>
      <c r="G499" s="10">
        <f t="shared" si="59"/>
        <v>-0.109375</v>
      </c>
      <c r="H499" s="17">
        <f t="shared" si="58"/>
        <v>-4.2615884766647592E-5</v>
      </c>
    </row>
    <row r="500" spans="1:8" x14ac:dyDescent="0.2">
      <c r="A500" s="8"/>
      <c r="B500" s="24" t="s">
        <v>479</v>
      </c>
      <c r="C500" s="21">
        <v>69</v>
      </c>
      <c r="D500" s="9">
        <v>91</v>
      </c>
      <c r="E500" s="10">
        <f t="shared" si="56"/>
        <v>4.2007086412838341E-4</v>
      </c>
      <c r="F500" s="10">
        <f t="shared" si="57"/>
        <v>5.1778977735039569E-4</v>
      </c>
      <c r="G500" s="10">
        <f t="shared" si="59"/>
        <v>0.3188405797101449</v>
      </c>
      <c r="H500" s="17">
        <f t="shared" si="58"/>
        <v>1.3393563783803528E-4</v>
      </c>
    </row>
    <row r="501" spans="1:8" x14ac:dyDescent="0.2">
      <c r="A501" s="8"/>
      <c r="B501" s="24" t="s">
        <v>480</v>
      </c>
      <c r="C501" s="21">
        <v>3</v>
      </c>
      <c r="D501" s="9">
        <v>6</v>
      </c>
      <c r="E501" s="10">
        <f t="shared" si="56"/>
        <v>1.8263950614277539E-5</v>
      </c>
      <c r="F501" s="10">
        <f t="shared" si="57"/>
        <v>3.4139985319806309E-5</v>
      </c>
      <c r="G501" s="10">
        <f t="shared" si="59"/>
        <v>1</v>
      </c>
      <c r="H501" s="17">
        <f t="shared" si="58"/>
        <v>1.8263950614277539E-5</v>
      </c>
    </row>
    <row r="502" spans="1:8" x14ac:dyDescent="0.2">
      <c r="A502" s="8"/>
      <c r="B502" s="24" t="s">
        <v>481</v>
      </c>
      <c r="C502" s="21">
        <v>191</v>
      </c>
      <c r="D502" s="9">
        <v>284</v>
      </c>
      <c r="E502" s="10">
        <f t="shared" si="56"/>
        <v>1.1628048557756701E-3</v>
      </c>
      <c r="F502" s="10">
        <f t="shared" si="57"/>
        <v>1.6159593051374987E-3</v>
      </c>
      <c r="G502" s="10">
        <f t="shared" si="59"/>
        <v>0.48691099476439792</v>
      </c>
      <c r="H502" s="17">
        <f t="shared" si="58"/>
        <v>5.6618246904260373E-4</v>
      </c>
    </row>
    <row r="503" spans="1:8" x14ac:dyDescent="0.2">
      <c r="A503" s="8"/>
      <c r="B503" s="24" t="s">
        <v>482</v>
      </c>
      <c r="C503" s="21">
        <v>1066</v>
      </c>
      <c r="D503" s="9">
        <v>1017</v>
      </c>
      <c r="E503" s="10">
        <f t="shared" si="56"/>
        <v>6.4897904516066189E-3</v>
      </c>
      <c r="F503" s="10">
        <f t="shared" si="57"/>
        <v>5.7867275117071699E-3</v>
      </c>
      <c r="G503" s="10">
        <f t="shared" si="59"/>
        <v>-4.596622889305816E-2</v>
      </c>
      <c r="H503" s="17">
        <f t="shared" si="58"/>
        <v>-2.9831119336653312E-4</v>
      </c>
    </row>
    <row r="504" spans="1:8" x14ac:dyDescent="0.2">
      <c r="A504" s="8"/>
      <c r="B504" s="24" t="s">
        <v>483</v>
      </c>
      <c r="C504" s="21">
        <v>145</v>
      </c>
      <c r="D504" s="9">
        <v>159</v>
      </c>
      <c r="E504" s="10">
        <f t="shared" si="56"/>
        <v>8.8275761302341444E-4</v>
      </c>
      <c r="F504" s="10">
        <f t="shared" si="57"/>
        <v>9.0470961097486723E-4</v>
      </c>
      <c r="G504" s="10">
        <f t="shared" si="59"/>
        <v>9.6551724137931033E-2</v>
      </c>
      <c r="H504" s="17">
        <f t="shared" si="58"/>
        <v>8.5231769533295184E-5</v>
      </c>
    </row>
    <row r="505" spans="1:8" x14ac:dyDescent="0.2">
      <c r="A505" s="8"/>
      <c r="B505" s="24" t="s">
        <v>484</v>
      </c>
      <c r="C505" s="21">
        <v>94</v>
      </c>
      <c r="D505" s="9">
        <v>146</v>
      </c>
      <c r="E505" s="10">
        <f t="shared" si="56"/>
        <v>5.7227045258069628E-4</v>
      </c>
      <c r="F505" s="10">
        <f t="shared" si="57"/>
        <v>8.3073964278195358E-4</v>
      </c>
      <c r="G505" s="10">
        <f t="shared" si="59"/>
        <v>0.55319148936170215</v>
      </c>
      <c r="H505" s="17">
        <f t="shared" si="58"/>
        <v>3.1657514398081071E-4</v>
      </c>
    </row>
    <row r="506" spans="1:8" x14ac:dyDescent="0.2">
      <c r="A506" s="8"/>
      <c r="B506" s="24" t="s">
        <v>485</v>
      </c>
      <c r="C506" s="21">
        <v>90</v>
      </c>
      <c r="D506" s="9">
        <v>155</v>
      </c>
      <c r="E506" s="10">
        <f t="shared" si="56"/>
        <v>5.479185184283262E-4</v>
      </c>
      <c r="F506" s="10">
        <f t="shared" si="57"/>
        <v>8.8194962076166303E-4</v>
      </c>
      <c r="G506" s="10">
        <f t="shared" si="59"/>
        <v>0.72222222222222221</v>
      </c>
      <c r="H506" s="17">
        <f t="shared" si="58"/>
        <v>3.9571892997601333E-4</v>
      </c>
    </row>
    <row r="507" spans="1:8" x14ac:dyDescent="0.2">
      <c r="A507" s="8"/>
      <c r="B507" s="24" t="s">
        <v>486</v>
      </c>
      <c r="C507" s="21">
        <v>51</v>
      </c>
      <c r="D507" s="9">
        <v>49</v>
      </c>
      <c r="E507" s="10">
        <f t="shared" si="56"/>
        <v>3.1048716044271816E-4</v>
      </c>
      <c r="F507" s="10">
        <f t="shared" si="57"/>
        <v>2.7880988011175158E-4</v>
      </c>
      <c r="G507" s="10">
        <f t="shared" si="59"/>
        <v>-3.9215686274509803E-2</v>
      </c>
      <c r="H507" s="17">
        <f t="shared" si="58"/>
        <v>-1.2175967076185026E-5</v>
      </c>
    </row>
    <row r="508" spans="1:8" x14ac:dyDescent="0.2">
      <c r="A508" s="8"/>
      <c r="B508" s="24" t="s">
        <v>487</v>
      </c>
      <c r="C508" s="21">
        <v>611</v>
      </c>
      <c r="D508" s="9">
        <v>795</v>
      </c>
      <c r="E508" s="10">
        <f t="shared" si="56"/>
        <v>3.7197579417745253E-3</v>
      </c>
      <c r="F508" s="10">
        <f t="shared" si="57"/>
        <v>4.5235480548743365E-3</v>
      </c>
      <c r="G508" s="10">
        <f t="shared" si="59"/>
        <v>0.30114566284779049</v>
      </c>
      <c r="H508" s="17">
        <f t="shared" si="58"/>
        <v>1.1201889710090224E-3</v>
      </c>
    </row>
    <row r="509" spans="1:8" x14ac:dyDescent="0.2">
      <c r="A509" s="8"/>
      <c r="B509" s="24" t="s">
        <v>488</v>
      </c>
      <c r="C509" s="21">
        <v>656</v>
      </c>
      <c r="D509" s="9">
        <v>1112</v>
      </c>
      <c r="E509" s="10">
        <f t="shared" si="56"/>
        <v>3.9937172009886883E-3</v>
      </c>
      <c r="F509" s="10">
        <f t="shared" si="57"/>
        <v>6.3272772792707698E-3</v>
      </c>
      <c r="G509" s="10">
        <f t="shared" si="59"/>
        <v>0.69512195121951215</v>
      </c>
      <c r="H509" s="17">
        <f t="shared" si="58"/>
        <v>2.7761204933701854E-3</v>
      </c>
    </row>
    <row r="510" spans="1:8" x14ac:dyDescent="0.2">
      <c r="A510" s="8"/>
      <c r="B510" s="24" t="s">
        <v>489</v>
      </c>
      <c r="C510" s="21">
        <v>0</v>
      </c>
      <c r="D510" s="9">
        <v>7</v>
      </c>
      <c r="E510" s="10" t="str">
        <f t="shared" si="56"/>
        <v/>
      </c>
      <c r="F510" s="10">
        <f t="shared" si="57"/>
        <v>3.9829982873107366E-5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7</v>
      </c>
      <c r="D511" s="9">
        <v>1</v>
      </c>
      <c r="E511" s="10">
        <f t="shared" si="56"/>
        <v>4.2615884766647592E-5</v>
      </c>
      <c r="F511" s="10">
        <f t="shared" si="57"/>
        <v>5.6899975533010521E-6</v>
      </c>
      <c r="G511" s="10">
        <f t="shared" si="59"/>
        <v>-0.8571428571428571</v>
      </c>
      <c r="H511" s="17">
        <f t="shared" si="58"/>
        <v>-3.6527901228555079E-5</v>
      </c>
    </row>
    <row r="512" spans="1:8" x14ac:dyDescent="0.2">
      <c r="A512" s="8"/>
      <c r="B512" s="24" t="s">
        <v>491</v>
      </c>
      <c r="C512" s="21">
        <v>27</v>
      </c>
      <c r="D512" s="9">
        <v>14</v>
      </c>
      <c r="E512" s="10">
        <f t="shared" si="56"/>
        <v>1.6437555552849785E-4</v>
      </c>
      <c r="F512" s="10">
        <f t="shared" si="57"/>
        <v>7.9659965746214733E-5</v>
      </c>
      <c r="G512" s="10">
        <f t="shared" si="59"/>
        <v>-0.48148148148148145</v>
      </c>
      <c r="H512" s="17">
        <f t="shared" si="58"/>
        <v>-7.9143785995202664E-5</v>
      </c>
    </row>
    <row r="513" spans="1:8" ht="25.5" x14ac:dyDescent="0.2">
      <c r="A513" s="8"/>
      <c r="B513" s="24" t="s">
        <v>492</v>
      </c>
      <c r="C513" s="21">
        <v>1</v>
      </c>
      <c r="D513" s="9">
        <v>67</v>
      </c>
      <c r="E513" s="10">
        <f t="shared" si="56"/>
        <v>6.0879835380925131E-6</v>
      </c>
      <c r="F513" s="10">
        <f t="shared" si="57"/>
        <v>3.8122983607117049E-4</v>
      </c>
      <c r="G513" s="10">
        <f t="shared" si="59"/>
        <v>66</v>
      </c>
      <c r="H513" s="17">
        <f t="shared" si="58"/>
        <v>4.0180691351410588E-4</v>
      </c>
    </row>
    <row r="514" spans="1:8" x14ac:dyDescent="0.2">
      <c r="A514" s="8"/>
      <c r="B514" s="24" t="s">
        <v>493</v>
      </c>
      <c r="C514" s="21">
        <v>4</v>
      </c>
      <c r="D514" s="9">
        <v>34</v>
      </c>
      <c r="E514" s="10">
        <f t="shared" si="56"/>
        <v>2.4351934152370053E-5</v>
      </c>
      <c r="F514" s="10">
        <f t="shared" si="57"/>
        <v>1.9345991681223577E-4</v>
      </c>
      <c r="G514" s="10">
        <f t="shared" si="59"/>
        <v>7.5</v>
      </c>
      <c r="H514" s="17">
        <f t="shared" si="58"/>
        <v>1.8263950614277538E-4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10</v>
      </c>
      <c r="D516" s="9">
        <v>41</v>
      </c>
      <c r="E516" s="10">
        <f t="shared" si="56"/>
        <v>6.0879835380925131E-5</v>
      </c>
      <c r="F516" s="10">
        <f t="shared" si="57"/>
        <v>2.3328989968534315E-4</v>
      </c>
      <c r="G516" s="10">
        <f t="shared" si="59"/>
        <v>3.1</v>
      </c>
      <c r="H516" s="17">
        <f t="shared" si="58"/>
        <v>1.887274896808679E-4</v>
      </c>
    </row>
    <row r="517" spans="1:8" ht="25.5" x14ac:dyDescent="0.2">
      <c r="A517" s="8"/>
      <c r="B517" s="24" t="s">
        <v>496</v>
      </c>
      <c r="C517" s="21">
        <v>501</v>
      </c>
      <c r="D517" s="9">
        <v>705</v>
      </c>
      <c r="E517" s="10">
        <f t="shared" si="56"/>
        <v>3.0500797525843488E-3</v>
      </c>
      <c r="F517" s="10">
        <f t="shared" si="57"/>
        <v>4.0114482750772413E-3</v>
      </c>
      <c r="G517" s="10">
        <f t="shared" si="59"/>
        <v>0.40718562874251496</v>
      </c>
      <c r="H517" s="17">
        <f t="shared" si="58"/>
        <v>1.2419486417708724E-3</v>
      </c>
    </row>
    <row r="518" spans="1:8" ht="25.5" x14ac:dyDescent="0.2">
      <c r="A518" s="8"/>
      <c r="B518" s="24" t="s">
        <v>497</v>
      </c>
      <c r="C518" s="21">
        <v>297</v>
      </c>
      <c r="D518" s="9">
        <v>98</v>
      </c>
      <c r="E518" s="10">
        <f t="shared" si="56"/>
        <v>1.8081311108134764E-3</v>
      </c>
      <c r="F518" s="10">
        <f t="shared" si="57"/>
        <v>5.5761976022350316E-4</v>
      </c>
      <c r="G518" s="10">
        <f t="shared" si="59"/>
        <v>-0.67003367003366998</v>
      </c>
      <c r="H518" s="17">
        <f t="shared" si="58"/>
        <v>-1.21150872408041E-3</v>
      </c>
    </row>
    <row r="519" spans="1:8" x14ac:dyDescent="0.2">
      <c r="A519" s="8"/>
      <c r="B519" s="24" t="s">
        <v>498</v>
      </c>
      <c r="C519" s="21">
        <v>107</v>
      </c>
      <c r="D519" s="9">
        <v>69</v>
      </c>
      <c r="E519" s="10">
        <f t="shared" si="56"/>
        <v>6.5141423857589884E-4</v>
      </c>
      <c r="F519" s="10">
        <f t="shared" si="57"/>
        <v>3.9260983117777259E-4</v>
      </c>
      <c r="G519" s="10">
        <f t="shared" si="59"/>
        <v>-0.35514018691588783</v>
      </c>
      <c r="H519" s="17">
        <f t="shared" si="58"/>
        <v>-2.3134337444751546E-4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104</v>
      </c>
      <c r="D521" s="9">
        <v>70</v>
      </c>
      <c r="E521" s="10">
        <f t="shared" si="56"/>
        <v>6.3315028796162131E-4</v>
      </c>
      <c r="F521" s="10">
        <f t="shared" si="57"/>
        <v>3.9829982873107364E-4</v>
      </c>
      <c r="G521" s="10">
        <f t="shared" si="59"/>
        <v>-0.32692307692307693</v>
      </c>
      <c r="H521" s="17">
        <f t="shared" si="58"/>
        <v>-2.0699144029514543E-4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1</v>
      </c>
      <c r="D523" s="9">
        <v>1</v>
      </c>
      <c r="E523" s="10">
        <f t="shared" si="56"/>
        <v>6.0879835380925131E-6</v>
      </c>
      <c r="F523" s="10">
        <f t="shared" si="57"/>
        <v>5.6899975533010521E-6</v>
      </c>
      <c r="G523" s="10">
        <f t="shared" si="59"/>
        <v>0</v>
      </c>
      <c r="H523" s="17">
        <f t="shared" si="58"/>
        <v>0</v>
      </c>
    </row>
    <row r="524" spans="1:8" ht="25.5" x14ac:dyDescent="0.2">
      <c r="A524" s="8"/>
      <c r="B524" s="24" t="s">
        <v>503</v>
      </c>
      <c r="C524" s="21">
        <v>13</v>
      </c>
      <c r="D524" s="9">
        <v>14</v>
      </c>
      <c r="E524" s="10">
        <f t="shared" si="56"/>
        <v>7.9143785995202664E-5</v>
      </c>
      <c r="F524" s="10">
        <f t="shared" si="57"/>
        <v>7.9659965746214733E-5</v>
      </c>
      <c r="G524" s="10">
        <f t="shared" si="59"/>
        <v>7.6923076923076927E-2</v>
      </c>
      <c r="H524" s="17">
        <f t="shared" si="58"/>
        <v>6.0879835380925131E-6</v>
      </c>
    </row>
    <row r="525" spans="1:8" ht="25.5" x14ac:dyDescent="0.2">
      <c r="A525" s="8"/>
      <c r="B525" s="24" t="s">
        <v>504</v>
      </c>
      <c r="C525" s="21">
        <v>2</v>
      </c>
      <c r="D525" s="9">
        <v>0</v>
      </c>
      <c r="E525" s="10">
        <f t="shared" si="56"/>
        <v>1.2175967076185026E-5</v>
      </c>
      <c r="F525" s="10" t="str">
        <f t="shared" si="57"/>
        <v/>
      </c>
      <c r="G525" s="10">
        <f t="shared" si="59"/>
        <v>-1</v>
      </c>
      <c r="H525" s="17">
        <f t="shared" si="58"/>
        <v>-1.2175967076185026E-5</v>
      </c>
    </row>
    <row r="526" spans="1:8" ht="25.5" x14ac:dyDescent="0.2">
      <c r="A526" s="8"/>
      <c r="B526" s="24" t="s">
        <v>505</v>
      </c>
      <c r="C526" s="21">
        <v>34</v>
      </c>
      <c r="D526" s="9">
        <v>81</v>
      </c>
      <c r="E526" s="10">
        <f t="shared" si="56"/>
        <v>2.0699144029514543E-4</v>
      </c>
      <c r="F526" s="10">
        <f t="shared" si="57"/>
        <v>4.6088980181738524E-4</v>
      </c>
      <c r="G526" s="10">
        <f t="shared" si="59"/>
        <v>1.3823529411764706</v>
      </c>
      <c r="H526" s="17">
        <f t="shared" si="58"/>
        <v>2.8613522629034808E-4</v>
      </c>
    </row>
    <row r="527" spans="1:8" x14ac:dyDescent="0.2">
      <c r="A527" s="8"/>
      <c r="B527" s="24" t="s">
        <v>506</v>
      </c>
      <c r="C527" s="21">
        <v>45</v>
      </c>
      <c r="D527" s="9">
        <v>74</v>
      </c>
      <c r="E527" s="10">
        <f t="shared" si="56"/>
        <v>2.739592592141631E-4</v>
      </c>
      <c r="F527" s="10">
        <f t="shared" si="57"/>
        <v>4.2105981894427784E-4</v>
      </c>
      <c r="G527" s="10">
        <f t="shared" si="59"/>
        <v>0.64444444444444449</v>
      </c>
      <c r="H527" s="17">
        <f t="shared" si="58"/>
        <v>1.7655152260468289E-4</v>
      </c>
    </row>
    <row r="528" spans="1:8" ht="25.5" x14ac:dyDescent="0.2">
      <c r="A528" s="8"/>
      <c r="B528" s="24" t="s">
        <v>507</v>
      </c>
      <c r="C528" s="21">
        <v>187</v>
      </c>
      <c r="D528" s="9">
        <v>237</v>
      </c>
      <c r="E528" s="10">
        <f t="shared" si="56"/>
        <v>1.1384529216232999E-3</v>
      </c>
      <c r="F528" s="10">
        <f t="shared" si="57"/>
        <v>1.3485294201323493E-3</v>
      </c>
      <c r="G528" s="10">
        <f t="shared" si="59"/>
        <v>0.26737967914438504</v>
      </c>
      <c r="H528" s="17">
        <f t="shared" si="58"/>
        <v>3.0439917690462567E-4</v>
      </c>
    </row>
    <row r="529" spans="1:8" x14ac:dyDescent="0.2">
      <c r="A529" s="8"/>
      <c r="B529" s="24" t="s">
        <v>508</v>
      </c>
      <c r="C529" s="21">
        <v>258</v>
      </c>
      <c r="D529" s="9">
        <v>29</v>
      </c>
      <c r="E529" s="10">
        <f t="shared" si="56"/>
        <v>1.5706997528278685E-3</v>
      </c>
      <c r="F529" s="10">
        <f t="shared" si="57"/>
        <v>1.6500992904573052E-4</v>
      </c>
      <c r="G529" s="10">
        <f t="shared" si="59"/>
        <v>-0.88759689922480622</v>
      </c>
      <c r="H529" s="17">
        <f t="shared" si="58"/>
        <v>-1.3941482302231856E-3</v>
      </c>
    </row>
    <row r="530" spans="1:8" x14ac:dyDescent="0.2">
      <c r="A530" s="8"/>
      <c r="B530" s="24" t="s">
        <v>509</v>
      </c>
      <c r="C530" s="21">
        <v>2874</v>
      </c>
      <c r="D530" s="9">
        <v>5354</v>
      </c>
      <c r="E530" s="10">
        <f t="shared" si="56"/>
        <v>1.7496864688477883E-2</v>
      </c>
      <c r="F530" s="10">
        <f t="shared" si="57"/>
        <v>3.0464246900373831E-2</v>
      </c>
      <c r="G530" s="10">
        <f t="shared" si="59"/>
        <v>0.86290883785664574</v>
      </c>
      <c r="H530" s="17">
        <f t="shared" si="58"/>
        <v>1.5098199174469432E-2</v>
      </c>
    </row>
    <row r="531" spans="1:8" x14ac:dyDescent="0.2">
      <c r="A531" s="8"/>
      <c r="B531" s="24" t="s">
        <v>510</v>
      </c>
      <c r="C531" s="21">
        <v>347</v>
      </c>
      <c r="D531" s="9">
        <v>406</v>
      </c>
      <c r="E531" s="10">
        <f t="shared" si="56"/>
        <v>2.112530287718102E-3</v>
      </c>
      <c r="F531" s="10">
        <f t="shared" si="57"/>
        <v>2.3101390066402271E-3</v>
      </c>
      <c r="G531" s="10">
        <f t="shared" si="59"/>
        <v>0.17002881844380405</v>
      </c>
      <c r="H531" s="17">
        <f t="shared" si="58"/>
        <v>3.5919102874745827E-4</v>
      </c>
    </row>
    <row r="532" spans="1:8" ht="28.5" customHeight="1" x14ac:dyDescent="0.2">
      <c r="A532" s="8"/>
      <c r="B532" s="24" t="s">
        <v>511</v>
      </c>
      <c r="C532" s="21">
        <v>83</v>
      </c>
      <c r="D532" s="9">
        <v>269</v>
      </c>
      <c r="E532" s="10">
        <f t="shared" si="56"/>
        <v>5.0530263366167858E-4</v>
      </c>
      <c r="F532" s="10">
        <f t="shared" si="57"/>
        <v>1.5306093418379831E-3</v>
      </c>
      <c r="G532" s="10">
        <f t="shared" si="59"/>
        <v>2.2409638554216866</v>
      </c>
      <c r="H532" s="17">
        <f t="shared" si="58"/>
        <v>1.1323649380852075E-3</v>
      </c>
    </row>
    <row r="533" spans="1:8" x14ac:dyDescent="0.2">
      <c r="A533" s="8"/>
      <c r="B533" s="24" t="s">
        <v>512</v>
      </c>
      <c r="C533" s="21">
        <v>3</v>
      </c>
      <c r="D533" s="9">
        <v>0</v>
      </c>
      <c r="E533" s="10">
        <f t="shared" si="56"/>
        <v>1.8263950614277539E-5</v>
      </c>
      <c r="F533" s="10" t="str">
        <f t="shared" si="57"/>
        <v/>
      </c>
      <c r="G533" s="10">
        <f t="shared" si="59"/>
        <v>-1</v>
      </c>
      <c r="H533" s="17">
        <f t="shared" si="58"/>
        <v>-1.8263950614277539E-5</v>
      </c>
    </row>
    <row r="534" spans="1:8" ht="25.5" x14ac:dyDescent="0.2">
      <c r="A534" s="8"/>
      <c r="B534" s="24" t="s">
        <v>513</v>
      </c>
      <c r="C534" s="21">
        <v>80</v>
      </c>
      <c r="D534" s="9">
        <v>66</v>
      </c>
      <c r="E534" s="10">
        <f t="shared" si="56"/>
        <v>4.8703868304740105E-4</v>
      </c>
      <c r="F534" s="10">
        <f t="shared" si="57"/>
        <v>3.7553983851786943E-4</v>
      </c>
      <c r="G534" s="10">
        <f t="shared" si="59"/>
        <v>-0.17499999999999999</v>
      </c>
      <c r="H534" s="17">
        <f t="shared" si="58"/>
        <v>-8.5231769533295184E-5</v>
      </c>
    </row>
    <row r="535" spans="1:8" ht="25.5" x14ac:dyDescent="0.2">
      <c r="A535" s="8"/>
      <c r="B535" s="24" t="s">
        <v>514</v>
      </c>
      <c r="C535" s="21">
        <v>268</v>
      </c>
      <c r="D535" s="9">
        <v>644</v>
      </c>
      <c r="E535" s="10">
        <f t="shared" si="56"/>
        <v>1.6315795882087935E-3</v>
      </c>
      <c r="F535" s="10">
        <f t="shared" si="57"/>
        <v>3.6643584243258773E-3</v>
      </c>
      <c r="G535" s="10">
        <f t="shared" si="59"/>
        <v>1.4029850746268657</v>
      </c>
      <c r="H535" s="17">
        <f t="shared" si="58"/>
        <v>2.2890818103227851E-3</v>
      </c>
    </row>
    <row r="536" spans="1:8" x14ac:dyDescent="0.2">
      <c r="A536" s="8"/>
      <c r="B536" s="24" t="s">
        <v>515</v>
      </c>
      <c r="C536" s="21">
        <v>111</v>
      </c>
      <c r="D536" s="9">
        <v>171</v>
      </c>
      <c r="E536" s="10">
        <f t="shared" si="56"/>
        <v>6.7576617272826892E-4</v>
      </c>
      <c r="F536" s="10">
        <f t="shared" si="57"/>
        <v>9.7298958161447994E-4</v>
      </c>
      <c r="G536" s="10">
        <f t="shared" si="59"/>
        <v>0.54054054054054057</v>
      </c>
      <c r="H536" s="17">
        <f t="shared" si="58"/>
        <v>3.6527901228555082E-4</v>
      </c>
    </row>
    <row r="537" spans="1:8" ht="25.5" x14ac:dyDescent="0.2">
      <c r="A537" s="8"/>
      <c r="B537" s="24" t="s">
        <v>516</v>
      </c>
      <c r="C537" s="21">
        <v>710</v>
      </c>
      <c r="D537" s="9">
        <v>318</v>
      </c>
      <c r="E537" s="10">
        <f t="shared" si="56"/>
        <v>4.3224683120456839E-3</v>
      </c>
      <c r="F537" s="10">
        <f t="shared" si="57"/>
        <v>1.8094192219497345E-3</v>
      </c>
      <c r="G537" s="10">
        <f t="shared" si="59"/>
        <v>-0.55211267605633807</v>
      </c>
      <c r="H537" s="17">
        <f t="shared" si="58"/>
        <v>-2.386489546932265E-3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119</v>
      </c>
      <c r="D540" s="9">
        <v>32</v>
      </c>
      <c r="E540" s="10">
        <f t="shared" si="56"/>
        <v>7.2447004103300908E-4</v>
      </c>
      <c r="F540" s="10">
        <f t="shared" si="57"/>
        <v>1.8207992170563367E-4</v>
      </c>
      <c r="G540" s="10">
        <f t="shared" si="59"/>
        <v>-0.73109243697478987</v>
      </c>
      <c r="H540" s="17">
        <f t="shared" si="58"/>
        <v>-5.2965456781404866E-4</v>
      </c>
    </row>
    <row r="541" spans="1:8" x14ac:dyDescent="0.2">
      <c r="A541" s="8"/>
      <c r="B541" s="24" t="s">
        <v>520</v>
      </c>
      <c r="C541" s="21">
        <v>23</v>
      </c>
      <c r="D541" s="9">
        <v>36</v>
      </c>
      <c r="E541" s="10">
        <f t="shared" si="56"/>
        <v>1.400236213761278E-4</v>
      </c>
      <c r="F541" s="10">
        <f t="shared" si="57"/>
        <v>2.0483991191883787E-4</v>
      </c>
      <c r="G541" s="10">
        <f t="shared" si="59"/>
        <v>0.56521739130434778</v>
      </c>
      <c r="H541" s="17">
        <f t="shared" si="58"/>
        <v>7.9143785995202664E-5</v>
      </c>
    </row>
    <row r="542" spans="1:8" ht="25.5" x14ac:dyDescent="0.2">
      <c r="A542" s="8"/>
      <c r="B542" s="24" t="s">
        <v>521</v>
      </c>
      <c r="C542" s="21">
        <v>4</v>
      </c>
      <c r="D542" s="9">
        <v>18</v>
      </c>
      <c r="E542" s="10">
        <f t="shared" si="56"/>
        <v>2.4351934152370053E-5</v>
      </c>
      <c r="F542" s="10">
        <f t="shared" si="57"/>
        <v>1.0241995595941893E-4</v>
      </c>
      <c r="G542" s="10">
        <f t="shared" si="59"/>
        <v>3.5</v>
      </c>
      <c r="H542" s="17">
        <f t="shared" si="58"/>
        <v>8.5231769533295184E-5</v>
      </c>
    </row>
    <row r="543" spans="1:8" ht="25.5" x14ac:dyDescent="0.2">
      <c r="A543" s="8"/>
      <c r="B543" s="24" t="s">
        <v>522</v>
      </c>
      <c r="C543" s="21">
        <v>16</v>
      </c>
      <c r="D543" s="9">
        <v>24</v>
      </c>
      <c r="E543" s="10">
        <f t="shared" si="56"/>
        <v>9.740773660948021E-5</v>
      </c>
      <c r="F543" s="10">
        <f t="shared" si="57"/>
        <v>1.3655994127922524E-4</v>
      </c>
      <c r="G543" s="10">
        <f t="shared" si="59"/>
        <v>0.5</v>
      </c>
      <c r="H543" s="17">
        <f t="shared" si="58"/>
        <v>4.8703868304740105E-5</v>
      </c>
    </row>
    <row r="544" spans="1:8" ht="25.5" x14ac:dyDescent="0.2">
      <c r="A544" s="8"/>
      <c r="B544" s="24" t="s">
        <v>523</v>
      </c>
      <c r="C544" s="21">
        <v>162</v>
      </c>
      <c r="D544" s="9">
        <v>26</v>
      </c>
      <c r="E544" s="10">
        <f t="shared" si="56"/>
        <v>9.862533331709872E-4</v>
      </c>
      <c r="F544" s="10">
        <f t="shared" si="57"/>
        <v>1.4793993638582736E-4</v>
      </c>
      <c r="G544" s="10">
        <f t="shared" si="59"/>
        <v>-0.83950617283950613</v>
      </c>
      <c r="H544" s="17">
        <f t="shared" si="58"/>
        <v>-8.2796576118058184E-4</v>
      </c>
    </row>
    <row r="545" spans="1:8" ht="25.5" x14ac:dyDescent="0.2">
      <c r="A545" s="8"/>
      <c r="B545" s="24" t="s">
        <v>524</v>
      </c>
      <c r="C545" s="21">
        <v>0</v>
      </c>
      <c r="D545" s="9">
        <v>2</v>
      </c>
      <c r="E545" s="10" t="str">
        <f t="shared" si="56"/>
        <v/>
      </c>
      <c r="F545" s="10">
        <f t="shared" si="57"/>
        <v>1.1379995106602104E-5</v>
      </c>
      <c r="G545" s="10">
        <f t="shared" si="59"/>
        <v>1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7</v>
      </c>
      <c r="D546" s="9">
        <v>10</v>
      </c>
      <c r="E546" s="10">
        <f t="shared" si="56"/>
        <v>4.2615884766647592E-5</v>
      </c>
      <c r="F546" s="10">
        <f t="shared" si="57"/>
        <v>5.6899975533010518E-5</v>
      </c>
      <c r="G546" s="10">
        <f t="shared" si="59"/>
        <v>0.42857142857142855</v>
      </c>
      <c r="H546" s="17">
        <f t="shared" si="58"/>
        <v>1.8263950614277539E-5</v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77</v>
      </c>
      <c r="D548" s="9">
        <v>67</v>
      </c>
      <c r="E548" s="10">
        <f t="shared" si="56"/>
        <v>4.6877473243312352E-4</v>
      </c>
      <c r="F548" s="10">
        <f t="shared" si="57"/>
        <v>3.8122983607117049E-4</v>
      </c>
      <c r="G548" s="10">
        <f t="shared" si="59"/>
        <v>-0.12987012987012986</v>
      </c>
      <c r="H548" s="17">
        <f t="shared" si="58"/>
        <v>-6.0879835380925125E-5</v>
      </c>
    </row>
    <row r="549" spans="1:8" x14ac:dyDescent="0.2">
      <c r="A549" s="8"/>
      <c r="B549" s="24" t="s">
        <v>528</v>
      </c>
      <c r="C549" s="21">
        <v>65</v>
      </c>
      <c r="D549" s="9">
        <v>63</v>
      </c>
      <c r="E549" s="10">
        <f t="shared" si="56"/>
        <v>3.9571892997601333E-4</v>
      </c>
      <c r="F549" s="10">
        <f t="shared" si="57"/>
        <v>3.5846984585796628E-4</v>
      </c>
      <c r="G549" s="10">
        <f t="shared" si="59"/>
        <v>-3.0769230769230771E-2</v>
      </c>
      <c r="H549" s="17">
        <f t="shared" si="58"/>
        <v>-1.2175967076185026E-5</v>
      </c>
    </row>
    <row r="550" spans="1:8" x14ac:dyDescent="0.2">
      <c r="A550" s="8"/>
      <c r="B550" s="24" t="s">
        <v>529</v>
      </c>
      <c r="C550" s="21">
        <v>93</v>
      </c>
      <c r="D550" s="9">
        <v>125</v>
      </c>
      <c r="E550" s="10">
        <f t="shared" si="56"/>
        <v>5.6618246904260373E-4</v>
      </c>
      <c r="F550" s="10">
        <f t="shared" si="57"/>
        <v>7.1124969416263152E-4</v>
      </c>
      <c r="G550" s="10">
        <f t="shared" si="59"/>
        <v>0.34408602150537637</v>
      </c>
      <c r="H550" s="17">
        <f t="shared" si="58"/>
        <v>1.9481547321896045E-4</v>
      </c>
    </row>
    <row r="551" spans="1:8" ht="25.5" x14ac:dyDescent="0.2">
      <c r="A551" s="8"/>
      <c r="B551" s="24" t="s">
        <v>530</v>
      </c>
      <c r="C551" s="21">
        <v>20</v>
      </c>
      <c r="D551" s="9">
        <v>17</v>
      </c>
      <c r="E551" s="10">
        <f t="shared" si="56"/>
        <v>1.2175967076185026E-4</v>
      </c>
      <c r="F551" s="10">
        <f t="shared" si="57"/>
        <v>9.6729958406117884E-5</v>
      </c>
      <c r="G551" s="10">
        <f t="shared" si="59"/>
        <v>-0.15</v>
      </c>
      <c r="H551" s="17">
        <f t="shared" si="58"/>
        <v>-1.8263950614277539E-5</v>
      </c>
    </row>
    <row r="552" spans="1:8" x14ac:dyDescent="0.2">
      <c r="A552" s="8"/>
      <c r="B552" s="24" t="s">
        <v>531</v>
      </c>
      <c r="C552" s="21">
        <v>484</v>
      </c>
      <c r="D552" s="9">
        <v>272</v>
      </c>
      <c r="E552" s="10">
        <f t="shared" si="56"/>
        <v>2.9465840324367763E-3</v>
      </c>
      <c r="F552" s="10">
        <f t="shared" si="57"/>
        <v>1.5476793344978861E-3</v>
      </c>
      <c r="G552" s="10">
        <f t="shared" si="59"/>
        <v>-0.43801652892561982</v>
      </c>
      <c r="H552" s="17">
        <f t="shared" si="58"/>
        <v>-1.2906525100756126E-3</v>
      </c>
    </row>
    <row r="553" spans="1:8" x14ac:dyDescent="0.2">
      <c r="A553" s="8"/>
      <c r="B553" s="24" t="s">
        <v>532</v>
      </c>
      <c r="C553" s="21">
        <v>2</v>
      </c>
      <c r="D553" s="9">
        <v>50</v>
      </c>
      <c r="E553" s="10">
        <f t="shared" si="56"/>
        <v>1.2175967076185026E-5</v>
      </c>
      <c r="F553" s="10">
        <f t="shared" si="57"/>
        <v>2.8449987766505263E-4</v>
      </c>
      <c r="G553" s="10">
        <f t="shared" si="59"/>
        <v>24</v>
      </c>
      <c r="H553" s="17">
        <f t="shared" si="58"/>
        <v>2.9222320982844063E-4</v>
      </c>
    </row>
    <row r="554" spans="1:8" x14ac:dyDescent="0.2">
      <c r="A554" s="8"/>
      <c r="B554" s="24" t="s">
        <v>533</v>
      </c>
      <c r="C554" s="21">
        <v>122</v>
      </c>
      <c r="D554" s="9">
        <v>150</v>
      </c>
      <c r="E554" s="10">
        <f t="shared" ref="E554:E595" si="60">+IF(C554=0,"",C554/C$362)</f>
        <v>7.4273399164728662E-4</v>
      </c>
      <c r="F554" s="10">
        <f t="shared" ref="F554:F595" si="61">+IF(D554=0,"",D554/D$362)</f>
        <v>8.5349963299515778E-4</v>
      </c>
      <c r="G554" s="10">
        <f t="shared" si="59"/>
        <v>0.22950819672131148</v>
      </c>
      <c r="H554" s="17">
        <f t="shared" ref="H554:H595" si="62">+IF(OR(AND(E554=""),(G554="")),"",E554*G554)</f>
        <v>1.7046353906659037E-4</v>
      </c>
    </row>
    <row r="555" spans="1:8" x14ac:dyDescent="0.2">
      <c r="A555" s="8"/>
      <c r="B555" s="24" t="s">
        <v>534</v>
      </c>
      <c r="C555" s="21">
        <v>1268</v>
      </c>
      <c r="D555" s="9">
        <v>1719</v>
      </c>
      <c r="E555" s="10">
        <f t="shared" si="60"/>
        <v>7.7195631263013067E-3</v>
      </c>
      <c r="F555" s="10">
        <f t="shared" si="61"/>
        <v>9.7811057941245092E-3</v>
      </c>
      <c r="G555" s="10">
        <f t="shared" ref="G555:G595" si="63">+IF(AND(C555=0,D555=0)," ",IF(C555=0,1,IF(D555=0,-1,(D555-C555)/C555)))</f>
        <v>0.35567823343848581</v>
      </c>
      <c r="H555" s="17">
        <f t="shared" si="62"/>
        <v>2.7456805756797234E-3</v>
      </c>
    </row>
    <row r="556" spans="1:8" ht="25.5" x14ac:dyDescent="0.2">
      <c r="A556" s="8"/>
      <c r="B556" s="24" t="s">
        <v>535</v>
      </c>
      <c r="C556" s="21">
        <v>14</v>
      </c>
      <c r="D556" s="9">
        <v>22</v>
      </c>
      <c r="E556" s="10">
        <f t="shared" si="60"/>
        <v>8.5231769533295184E-5</v>
      </c>
      <c r="F556" s="10">
        <f t="shared" si="61"/>
        <v>1.2517994617262314E-4</v>
      </c>
      <c r="G556" s="10">
        <f t="shared" si="63"/>
        <v>0.5714285714285714</v>
      </c>
      <c r="H556" s="17">
        <f t="shared" si="62"/>
        <v>4.8703868304740105E-5</v>
      </c>
    </row>
    <row r="557" spans="1:8" x14ac:dyDescent="0.2">
      <c r="A557" s="8"/>
      <c r="B557" s="24" t="s">
        <v>536</v>
      </c>
      <c r="C557" s="21">
        <v>2</v>
      </c>
      <c r="D557" s="9">
        <v>11</v>
      </c>
      <c r="E557" s="10">
        <f t="shared" si="60"/>
        <v>1.2175967076185026E-5</v>
      </c>
      <c r="F557" s="10">
        <f t="shared" si="61"/>
        <v>6.2589973086311568E-5</v>
      </c>
      <c r="G557" s="10">
        <f t="shared" si="63"/>
        <v>4.5</v>
      </c>
      <c r="H557" s="17">
        <f t="shared" si="62"/>
        <v>5.4791851842832618E-5</v>
      </c>
    </row>
    <row r="558" spans="1:8" x14ac:dyDescent="0.2">
      <c r="A558" s="8"/>
      <c r="B558" s="24" t="s">
        <v>537</v>
      </c>
      <c r="C558" s="21">
        <v>551</v>
      </c>
      <c r="D558" s="9">
        <v>742</v>
      </c>
      <c r="E558" s="10">
        <f t="shared" si="60"/>
        <v>3.3544789294889747E-3</v>
      </c>
      <c r="F558" s="10">
        <f t="shared" si="61"/>
        <v>4.2219781845493805E-3</v>
      </c>
      <c r="G558" s="10">
        <f t="shared" si="63"/>
        <v>0.34664246823956441</v>
      </c>
      <c r="H558" s="17">
        <f t="shared" si="62"/>
        <v>1.1628048557756699E-3</v>
      </c>
    </row>
    <row r="559" spans="1:8" x14ac:dyDescent="0.2">
      <c r="A559" s="8"/>
      <c r="B559" s="24" t="s">
        <v>538</v>
      </c>
      <c r="C559" s="21">
        <v>211</v>
      </c>
      <c r="D559" s="9">
        <v>325</v>
      </c>
      <c r="E559" s="10">
        <f t="shared" si="60"/>
        <v>1.2845645265375202E-3</v>
      </c>
      <c r="F559" s="10">
        <f t="shared" si="61"/>
        <v>1.8492492048228419E-3</v>
      </c>
      <c r="G559" s="10">
        <f t="shared" si="63"/>
        <v>0.54028436018957349</v>
      </c>
      <c r="H559" s="17">
        <f t="shared" si="62"/>
        <v>6.9403012334254646E-4</v>
      </c>
    </row>
    <row r="560" spans="1:8" x14ac:dyDescent="0.2">
      <c r="A560" s="8"/>
      <c r="B560" s="24" t="s">
        <v>539</v>
      </c>
      <c r="C560" s="21">
        <v>23</v>
      </c>
      <c r="D560" s="9">
        <v>74</v>
      </c>
      <c r="E560" s="10">
        <f t="shared" si="60"/>
        <v>1.400236213761278E-4</v>
      </c>
      <c r="F560" s="10">
        <f t="shared" si="61"/>
        <v>4.2105981894427784E-4</v>
      </c>
      <c r="G560" s="10">
        <f t="shared" si="63"/>
        <v>2.2173913043478262</v>
      </c>
      <c r="H560" s="17">
        <f t="shared" si="62"/>
        <v>3.1048716044271816E-4</v>
      </c>
    </row>
    <row r="561" spans="1:8" x14ac:dyDescent="0.2">
      <c r="A561" s="8"/>
      <c r="B561" s="24" t="s">
        <v>540</v>
      </c>
      <c r="C561" s="21">
        <v>94</v>
      </c>
      <c r="D561" s="9">
        <v>103</v>
      </c>
      <c r="E561" s="10">
        <f t="shared" si="60"/>
        <v>5.7227045258069628E-4</v>
      </c>
      <c r="F561" s="10">
        <f t="shared" si="61"/>
        <v>5.8606974799000841E-4</v>
      </c>
      <c r="G561" s="10">
        <f t="shared" si="63"/>
        <v>9.5744680851063829E-2</v>
      </c>
      <c r="H561" s="17">
        <f t="shared" si="62"/>
        <v>5.4791851842832625E-5</v>
      </c>
    </row>
    <row r="562" spans="1:8" x14ac:dyDescent="0.2">
      <c r="A562" s="8"/>
      <c r="B562" s="24" t="s">
        <v>541</v>
      </c>
      <c r="C562" s="21">
        <v>37</v>
      </c>
      <c r="D562" s="9">
        <v>97</v>
      </c>
      <c r="E562" s="10">
        <f t="shared" si="60"/>
        <v>2.2525539090942299E-4</v>
      </c>
      <c r="F562" s="10">
        <f t="shared" si="61"/>
        <v>5.5192976267020211E-4</v>
      </c>
      <c r="G562" s="10">
        <f t="shared" si="63"/>
        <v>1.6216216216216217</v>
      </c>
      <c r="H562" s="17">
        <f t="shared" si="62"/>
        <v>3.6527901228555082E-4</v>
      </c>
    </row>
    <row r="563" spans="1:8" x14ac:dyDescent="0.2">
      <c r="A563" s="8"/>
      <c r="B563" s="24" t="s">
        <v>542</v>
      </c>
      <c r="C563" s="21">
        <v>2</v>
      </c>
      <c r="D563" s="9">
        <v>7</v>
      </c>
      <c r="E563" s="10">
        <f t="shared" si="60"/>
        <v>1.2175967076185026E-5</v>
      </c>
      <c r="F563" s="10">
        <f t="shared" si="61"/>
        <v>3.9829982873107366E-5</v>
      </c>
      <c r="G563" s="10">
        <f t="shared" si="63"/>
        <v>2.5</v>
      </c>
      <c r="H563" s="17">
        <f t="shared" si="62"/>
        <v>3.0439917690462566E-5</v>
      </c>
    </row>
    <row r="564" spans="1:8" x14ac:dyDescent="0.2">
      <c r="A564" s="8"/>
      <c r="B564" s="24" t="s">
        <v>543</v>
      </c>
      <c r="C564" s="21">
        <v>15</v>
      </c>
      <c r="D564" s="9">
        <v>41</v>
      </c>
      <c r="E564" s="10">
        <f t="shared" si="60"/>
        <v>9.131975307138769E-5</v>
      </c>
      <c r="F564" s="10">
        <f t="shared" si="61"/>
        <v>2.3328989968534315E-4</v>
      </c>
      <c r="G564" s="10">
        <f t="shared" si="63"/>
        <v>1.7333333333333334</v>
      </c>
      <c r="H564" s="17">
        <f t="shared" si="62"/>
        <v>1.5828757199040533E-4</v>
      </c>
    </row>
    <row r="565" spans="1:8" x14ac:dyDescent="0.2">
      <c r="A565" s="8"/>
      <c r="B565" s="24" t="s">
        <v>544</v>
      </c>
      <c r="C565" s="21">
        <v>2</v>
      </c>
      <c r="D565" s="9">
        <v>6</v>
      </c>
      <c r="E565" s="10">
        <f t="shared" si="60"/>
        <v>1.2175967076185026E-5</v>
      </c>
      <c r="F565" s="10">
        <f t="shared" si="61"/>
        <v>3.4139985319806309E-5</v>
      </c>
      <c r="G565" s="10">
        <f t="shared" si="63"/>
        <v>2</v>
      </c>
      <c r="H565" s="17">
        <f t="shared" si="62"/>
        <v>2.4351934152370053E-5</v>
      </c>
    </row>
    <row r="566" spans="1:8" x14ac:dyDescent="0.2">
      <c r="A566" s="8"/>
      <c r="B566" s="24" t="s">
        <v>545</v>
      </c>
      <c r="C566" s="21">
        <v>1</v>
      </c>
      <c r="D566" s="9">
        <v>3</v>
      </c>
      <c r="E566" s="10">
        <f t="shared" si="60"/>
        <v>6.0879835380925131E-6</v>
      </c>
      <c r="F566" s="10">
        <f t="shared" si="61"/>
        <v>1.7069992659903155E-5</v>
      </c>
      <c r="G566" s="10">
        <f t="shared" si="63"/>
        <v>2</v>
      </c>
      <c r="H566" s="17">
        <f t="shared" si="62"/>
        <v>1.2175967076185026E-5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1332</v>
      </c>
      <c r="D568" s="9">
        <v>327</v>
      </c>
      <c r="E568" s="10">
        <f t="shared" si="60"/>
        <v>8.109194072739228E-3</v>
      </c>
      <c r="F568" s="10">
        <f t="shared" si="61"/>
        <v>1.860629199929444E-3</v>
      </c>
      <c r="G568" s="10">
        <f t="shared" si="63"/>
        <v>-0.75450450450450446</v>
      </c>
      <c r="H568" s="17">
        <f t="shared" si="62"/>
        <v>-6.118423455782976E-3</v>
      </c>
    </row>
    <row r="569" spans="1:8" ht="25.5" x14ac:dyDescent="0.2">
      <c r="A569" s="8"/>
      <c r="B569" s="24" t="s">
        <v>548</v>
      </c>
      <c r="C569" s="21">
        <v>1</v>
      </c>
      <c r="D569" s="9">
        <v>2</v>
      </c>
      <c r="E569" s="10">
        <f t="shared" si="60"/>
        <v>6.0879835380925131E-6</v>
      </c>
      <c r="F569" s="10">
        <f t="shared" si="61"/>
        <v>1.1379995106602104E-5</v>
      </c>
      <c r="G569" s="10">
        <f t="shared" si="63"/>
        <v>1</v>
      </c>
      <c r="H569" s="17">
        <f t="shared" si="62"/>
        <v>6.0879835380925131E-6</v>
      </c>
    </row>
    <row r="570" spans="1:8" x14ac:dyDescent="0.2">
      <c r="A570" s="8"/>
      <c r="B570" s="24" t="s">
        <v>549</v>
      </c>
      <c r="C570" s="21">
        <v>0</v>
      </c>
      <c r="D570" s="9">
        <v>4</v>
      </c>
      <c r="E570" s="10" t="str">
        <f t="shared" si="60"/>
        <v/>
      </c>
      <c r="F570" s="10">
        <f t="shared" si="61"/>
        <v>2.2759990213204208E-5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20</v>
      </c>
      <c r="D571" s="9">
        <v>31</v>
      </c>
      <c r="E571" s="10">
        <f t="shared" si="60"/>
        <v>1.2175967076185026E-4</v>
      </c>
      <c r="F571" s="10">
        <f t="shared" si="61"/>
        <v>1.7638992415233262E-4</v>
      </c>
      <c r="G571" s="10">
        <f t="shared" si="63"/>
        <v>0.55000000000000004</v>
      </c>
      <c r="H571" s="17">
        <f t="shared" si="62"/>
        <v>6.6967818919017651E-5</v>
      </c>
    </row>
    <row r="572" spans="1:8" ht="25.5" x14ac:dyDescent="0.2">
      <c r="A572" s="8"/>
      <c r="B572" s="24" t="s">
        <v>551</v>
      </c>
      <c r="C572" s="21">
        <v>5</v>
      </c>
      <c r="D572" s="9">
        <v>3</v>
      </c>
      <c r="E572" s="10">
        <f t="shared" si="60"/>
        <v>3.0439917690462566E-5</v>
      </c>
      <c r="F572" s="10">
        <f t="shared" si="61"/>
        <v>1.7069992659903155E-5</v>
      </c>
      <c r="G572" s="10">
        <f t="shared" si="63"/>
        <v>-0.4</v>
      </c>
      <c r="H572" s="17">
        <f t="shared" si="62"/>
        <v>-1.2175967076185026E-5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107</v>
      </c>
      <c r="D574" s="9">
        <v>134</v>
      </c>
      <c r="E574" s="10">
        <f t="shared" si="60"/>
        <v>6.5141423857589884E-4</v>
      </c>
      <c r="F574" s="10">
        <f t="shared" si="61"/>
        <v>7.6245967214234097E-4</v>
      </c>
      <c r="G574" s="10">
        <f t="shared" si="63"/>
        <v>0.25233644859813081</v>
      </c>
      <c r="H574" s="17">
        <f t="shared" si="62"/>
        <v>1.6437555552849782E-4</v>
      </c>
    </row>
    <row r="575" spans="1:8" ht="25.5" x14ac:dyDescent="0.2">
      <c r="A575" s="8"/>
      <c r="B575" s="24" t="s">
        <v>554</v>
      </c>
      <c r="C575" s="21">
        <v>2</v>
      </c>
      <c r="D575" s="9">
        <v>1</v>
      </c>
      <c r="E575" s="10">
        <f t="shared" si="60"/>
        <v>1.2175967076185026E-5</v>
      </c>
      <c r="F575" s="10">
        <f t="shared" si="61"/>
        <v>5.6899975533010521E-6</v>
      </c>
      <c r="G575" s="10">
        <f t="shared" si="63"/>
        <v>-0.5</v>
      </c>
      <c r="H575" s="17">
        <f t="shared" si="62"/>
        <v>-6.0879835380925131E-6</v>
      </c>
    </row>
    <row r="576" spans="1:8" x14ac:dyDescent="0.2">
      <c r="A576" s="8"/>
      <c r="B576" s="24" t="s">
        <v>555</v>
      </c>
      <c r="C576" s="21">
        <v>6</v>
      </c>
      <c r="D576" s="9">
        <v>13</v>
      </c>
      <c r="E576" s="10">
        <f t="shared" si="60"/>
        <v>3.6527901228555079E-5</v>
      </c>
      <c r="F576" s="10">
        <f t="shared" si="61"/>
        <v>7.3969968192913682E-5</v>
      </c>
      <c r="G576" s="10">
        <f t="shared" si="63"/>
        <v>1.1666666666666667</v>
      </c>
      <c r="H576" s="17">
        <f t="shared" si="62"/>
        <v>4.2615884766647592E-5</v>
      </c>
    </row>
    <row r="577" spans="1:8" x14ac:dyDescent="0.2">
      <c r="A577" s="8"/>
      <c r="B577" s="24" t="s">
        <v>556</v>
      </c>
      <c r="C577" s="21">
        <v>0</v>
      </c>
      <c r="D577" s="9">
        <v>1</v>
      </c>
      <c r="E577" s="10" t="str">
        <f t="shared" si="60"/>
        <v/>
      </c>
      <c r="F577" s="10">
        <f t="shared" si="61"/>
        <v>5.6899975533010521E-6</v>
      </c>
      <c r="G577" s="10">
        <f t="shared" si="63"/>
        <v>1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1855</v>
      </c>
      <c r="D579" s="9">
        <v>1408</v>
      </c>
      <c r="E579" s="10">
        <f t="shared" si="60"/>
        <v>1.1293209463161612E-2</v>
      </c>
      <c r="F579" s="10">
        <f t="shared" si="61"/>
        <v>8.0115165550478807E-3</v>
      </c>
      <c r="G579" s="10">
        <f t="shared" si="63"/>
        <v>-0.24097035040431267</v>
      </c>
      <c r="H579" s="17">
        <f t="shared" si="62"/>
        <v>-2.7213286415273532E-3</v>
      </c>
    </row>
    <row r="580" spans="1:8" ht="25.5" x14ac:dyDescent="0.2">
      <c r="A580" s="8"/>
      <c r="B580" s="24" t="s">
        <v>559</v>
      </c>
      <c r="C580" s="21">
        <v>1820</v>
      </c>
      <c r="D580" s="9">
        <v>2423</v>
      </c>
      <c r="E580" s="10">
        <f t="shared" si="60"/>
        <v>1.1080130039328374E-2</v>
      </c>
      <c r="F580" s="10">
        <f t="shared" si="61"/>
        <v>1.3786864071648449E-2</v>
      </c>
      <c r="G580" s="10">
        <f t="shared" si="63"/>
        <v>0.33131868131868131</v>
      </c>
      <c r="H580" s="17">
        <f t="shared" si="62"/>
        <v>3.6710540734697854E-3</v>
      </c>
    </row>
    <row r="581" spans="1:8" x14ac:dyDescent="0.2">
      <c r="A581" s="8"/>
      <c r="B581" s="24" t="s">
        <v>560</v>
      </c>
      <c r="C581" s="21">
        <v>1828</v>
      </c>
      <c r="D581" s="9">
        <v>1749</v>
      </c>
      <c r="E581" s="10">
        <f t="shared" si="60"/>
        <v>1.1128833907633114E-2</v>
      </c>
      <c r="F581" s="10">
        <f t="shared" si="61"/>
        <v>9.9518057207235409E-3</v>
      </c>
      <c r="G581" s="10">
        <f t="shared" si="63"/>
        <v>-4.3216630196936542E-2</v>
      </c>
      <c r="H581" s="17">
        <f t="shared" si="62"/>
        <v>-4.8095069950930856E-4</v>
      </c>
    </row>
    <row r="582" spans="1:8" x14ac:dyDescent="0.2">
      <c r="A582" s="8"/>
      <c r="B582" s="24" t="s">
        <v>561</v>
      </c>
      <c r="C582" s="21">
        <v>230</v>
      </c>
      <c r="D582" s="9">
        <v>443</v>
      </c>
      <c r="E582" s="10">
        <f t="shared" si="60"/>
        <v>1.400236213761278E-3</v>
      </c>
      <c r="F582" s="10">
        <f t="shared" si="61"/>
        <v>2.5206689161123659E-3</v>
      </c>
      <c r="G582" s="10">
        <f t="shared" si="63"/>
        <v>0.92608695652173911</v>
      </c>
      <c r="H582" s="17">
        <f t="shared" si="62"/>
        <v>1.2967404936137053E-3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1</v>
      </c>
      <c r="E584" s="10" t="str">
        <f t="shared" si="60"/>
        <v/>
      </c>
      <c r="F584" s="10">
        <f t="shared" si="61"/>
        <v>5.6899975533010521E-6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49</v>
      </c>
      <c r="D586" s="9">
        <v>215</v>
      </c>
      <c r="E586" s="10">
        <f t="shared" si="60"/>
        <v>2.9831119336653312E-4</v>
      </c>
      <c r="F586" s="10">
        <f t="shared" si="61"/>
        <v>1.2233494739597262E-3</v>
      </c>
      <c r="G586" s="10">
        <f t="shared" si="63"/>
        <v>3.3877551020408165</v>
      </c>
      <c r="H586" s="17">
        <f t="shared" si="62"/>
        <v>1.0106052673233572E-3</v>
      </c>
    </row>
    <row r="587" spans="1:8" x14ac:dyDescent="0.2">
      <c r="A587" s="8"/>
      <c r="B587" s="24" t="s">
        <v>566</v>
      </c>
      <c r="C587" s="21">
        <v>14</v>
      </c>
      <c r="D587" s="9">
        <v>0</v>
      </c>
      <c r="E587" s="10">
        <f t="shared" si="60"/>
        <v>8.5231769533295184E-5</v>
      </c>
      <c r="F587" s="10" t="str">
        <f t="shared" si="61"/>
        <v/>
      </c>
      <c r="G587" s="10">
        <f t="shared" si="63"/>
        <v>-1</v>
      </c>
      <c r="H587" s="17">
        <f t="shared" si="62"/>
        <v>-8.5231769533295184E-5</v>
      </c>
    </row>
    <row r="588" spans="1:8" x14ac:dyDescent="0.2">
      <c r="A588" s="8"/>
      <c r="B588" s="24" t="s">
        <v>567</v>
      </c>
      <c r="C588" s="21">
        <v>790</v>
      </c>
      <c r="D588" s="9">
        <v>758</v>
      </c>
      <c r="E588" s="10">
        <f t="shared" si="60"/>
        <v>4.809506995093085E-3</v>
      </c>
      <c r="F588" s="10">
        <f t="shared" si="61"/>
        <v>4.3130181454021973E-3</v>
      </c>
      <c r="G588" s="10">
        <f t="shared" si="63"/>
        <v>-4.0506329113924051E-2</v>
      </c>
      <c r="H588" s="17">
        <f t="shared" si="62"/>
        <v>-1.9481547321896042E-4</v>
      </c>
    </row>
    <row r="589" spans="1:8" x14ac:dyDescent="0.2">
      <c r="A589" s="8"/>
      <c r="B589" s="24" t="s">
        <v>568</v>
      </c>
      <c r="C589" s="21">
        <v>12</v>
      </c>
      <c r="D589" s="9">
        <v>5</v>
      </c>
      <c r="E589" s="10">
        <f t="shared" si="60"/>
        <v>7.3055802457110158E-5</v>
      </c>
      <c r="F589" s="10">
        <f t="shared" si="61"/>
        <v>2.8449987766505259E-5</v>
      </c>
      <c r="G589" s="10">
        <f t="shared" si="63"/>
        <v>-0.58333333333333337</v>
      </c>
      <c r="H589" s="17">
        <f t="shared" si="62"/>
        <v>-4.2615884766647592E-5</v>
      </c>
    </row>
    <row r="590" spans="1:8" ht="25.5" x14ac:dyDescent="0.2">
      <c r="A590" s="8"/>
      <c r="B590" s="24" t="s">
        <v>569</v>
      </c>
      <c r="C590" s="21">
        <v>38</v>
      </c>
      <c r="D590" s="9">
        <v>51</v>
      </c>
      <c r="E590" s="10">
        <f t="shared" si="60"/>
        <v>2.3134337444751549E-4</v>
      </c>
      <c r="F590" s="10">
        <f t="shared" si="61"/>
        <v>2.9018987521835368E-4</v>
      </c>
      <c r="G590" s="10">
        <f t="shared" si="63"/>
        <v>0.34210526315789475</v>
      </c>
      <c r="H590" s="17">
        <f t="shared" si="62"/>
        <v>7.9143785995202664E-5</v>
      </c>
    </row>
    <row r="591" spans="1:8" x14ac:dyDescent="0.2">
      <c r="A591" s="8"/>
      <c r="B591" s="24" t="s">
        <v>570</v>
      </c>
      <c r="C591" s="21">
        <v>295</v>
      </c>
      <c r="D591" s="9">
        <v>197</v>
      </c>
      <c r="E591" s="10">
        <f t="shared" si="60"/>
        <v>1.7959551437372913E-3</v>
      </c>
      <c r="F591" s="10">
        <f t="shared" si="61"/>
        <v>1.1209295180003073E-3</v>
      </c>
      <c r="G591" s="10">
        <f t="shared" si="63"/>
        <v>-0.33220338983050846</v>
      </c>
      <c r="H591" s="17">
        <f t="shared" si="62"/>
        <v>-5.9662238673306625E-4</v>
      </c>
    </row>
    <row r="592" spans="1:8" x14ac:dyDescent="0.2">
      <c r="A592" s="8"/>
      <c r="B592" s="24" t="s">
        <v>571</v>
      </c>
      <c r="C592" s="21">
        <v>11</v>
      </c>
      <c r="D592" s="9">
        <v>1</v>
      </c>
      <c r="E592" s="10">
        <f t="shared" si="60"/>
        <v>6.6967818919017638E-5</v>
      </c>
      <c r="F592" s="10">
        <f t="shared" si="61"/>
        <v>5.6899975533010521E-6</v>
      </c>
      <c r="G592" s="10">
        <f t="shared" si="63"/>
        <v>-0.90909090909090906</v>
      </c>
      <c r="H592" s="17">
        <f t="shared" si="62"/>
        <v>-6.0879835380925125E-5</v>
      </c>
    </row>
    <row r="593" spans="1:8" x14ac:dyDescent="0.2">
      <c r="A593" s="8"/>
      <c r="B593" s="24" t="s">
        <v>572</v>
      </c>
      <c r="C593" s="21">
        <v>58</v>
      </c>
      <c r="D593" s="9">
        <v>41</v>
      </c>
      <c r="E593" s="10">
        <f t="shared" si="60"/>
        <v>3.5310304520936578E-4</v>
      </c>
      <c r="F593" s="10">
        <f t="shared" si="61"/>
        <v>2.3328989968534315E-4</v>
      </c>
      <c r="G593" s="10">
        <f t="shared" si="63"/>
        <v>-0.29310344827586204</v>
      </c>
      <c r="H593" s="17">
        <f t="shared" si="62"/>
        <v>-1.0349572014757272E-4</v>
      </c>
    </row>
    <row r="594" spans="1:8" ht="25.5" x14ac:dyDescent="0.2">
      <c r="A594" s="8"/>
      <c r="B594" s="24" t="s">
        <v>573</v>
      </c>
      <c r="C594" s="21">
        <v>0</v>
      </c>
      <c r="D594" s="9">
        <v>4</v>
      </c>
      <c r="E594" s="10" t="str">
        <f t="shared" si="60"/>
        <v/>
      </c>
      <c r="F594" s="10">
        <f t="shared" si="61"/>
        <v>2.2759990213204208E-5</v>
      </c>
      <c r="G594" s="10">
        <f t="shared" si="63"/>
        <v>1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3</v>
      </c>
      <c r="E595" s="19" t="str">
        <f t="shared" si="60"/>
        <v/>
      </c>
      <c r="F595" s="19">
        <f t="shared" si="61"/>
        <v>1.7069992659903155E-5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33455</v>
      </c>
      <c r="D601" s="36">
        <f>SUM(D602:D629)</f>
        <v>35186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5.174114482140188E-2</v>
      </c>
      <c r="H601" s="37">
        <f t="shared" ref="H601:H629" si="66">+IF(OR(AND(E601=""),(G601="")),"",E601*G601)</f>
        <v>5.174114482140188E-2</v>
      </c>
    </row>
    <row r="602" spans="1:8" x14ac:dyDescent="0.2">
      <c r="A602" s="8"/>
      <c r="B602" s="23" t="s">
        <v>575</v>
      </c>
      <c r="C602" s="41">
        <v>107</v>
      </c>
      <c r="D602" s="38">
        <v>342</v>
      </c>
      <c r="E602" s="39">
        <f t="shared" si="64"/>
        <v>3.1983261096995967E-3</v>
      </c>
      <c r="F602" s="39">
        <f t="shared" si="65"/>
        <v>9.7197749104757578E-3</v>
      </c>
      <c r="G602" s="39">
        <f t="shared" ref="G602:G629" si="67">+IF(AND(C602=0,D602=0)," ",IF(C602=0,1,IF(D602=0,-1,(D602-C602)/C602)))</f>
        <v>2.1962616822429908</v>
      </c>
      <c r="H602" s="40">
        <f t="shared" si="66"/>
        <v>7.0243610820505164E-3</v>
      </c>
    </row>
    <row r="603" spans="1:8" x14ac:dyDescent="0.2">
      <c r="A603" s="8"/>
      <c r="B603" s="24" t="s">
        <v>576</v>
      </c>
      <c r="C603" s="21">
        <v>2245</v>
      </c>
      <c r="D603" s="9">
        <v>1804</v>
      </c>
      <c r="E603" s="10">
        <f t="shared" si="64"/>
        <v>6.710506650724854E-2</v>
      </c>
      <c r="F603" s="10">
        <f t="shared" si="65"/>
        <v>5.1270391633035865E-2</v>
      </c>
      <c r="G603" s="10">
        <f t="shared" si="67"/>
        <v>-0.19643652561247216</v>
      </c>
      <c r="H603" s="17">
        <f t="shared" si="66"/>
        <v>-1.3181886115677775E-2</v>
      </c>
    </row>
    <row r="604" spans="1:8" ht="25.5" x14ac:dyDescent="0.2">
      <c r="A604" s="8"/>
      <c r="B604" s="24" t="s">
        <v>577</v>
      </c>
      <c r="C604" s="21">
        <v>3200</v>
      </c>
      <c r="D604" s="9">
        <v>8612</v>
      </c>
      <c r="E604" s="10">
        <f t="shared" si="64"/>
        <v>9.5650874308772976E-2</v>
      </c>
      <c r="F604" s="10">
        <f t="shared" si="65"/>
        <v>0.24475643721934862</v>
      </c>
      <c r="G604" s="10">
        <f t="shared" si="67"/>
        <v>1.6912499999999999</v>
      </c>
      <c r="H604" s="17">
        <f t="shared" si="66"/>
        <v>0.16176954117471229</v>
      </c>
    </row>
    <row r="605" spans="1:8" x14ac:dyDescent="0.2">
      <c r="A605" s="8"/>
      <c r="B605" s="24" t="s">
        <v>578</v>
      </c>
      <c r="C605" s="21">
        <v>4190</v>
      </c>
      <c r="D605" s="9">
        <v>4536</v>
      </c>
      <c r="E605" s="10">
        <f t="shared" si="64"/>
        <v>0.12524286354804962</v>
      </c>
      <c r="F605" s="10">
        <f t="shared" si="65"/>
        <v>0.12891490933894162</v>
      </c>
      <c r="G605" s="10">
        <f t="shared" si="67"/>
        <v>8.257756563245823E-2</v>
      </c>
      <c r="H605" s="17">
        <f t="shared" si="66"/>
        <v>1.0342250784636077E-2</v>
      </c>
    </row>
    <row r="606" spans="1:8" x14ac:dyDescent="0.2">
      <c r="A606" s="8"/>
      <c r="B606" s="24" t="s">
        <v>579</v>
      </c>
      <c r="C606" s="21">
        <v>698</v>
      </c>
      <c r="D606" s="9">
        <v>959</v>
      </c>
      <c r="E606" s="10">
        <f t="shared" si="64"/>
        <v>2.0863846958601107E-2</v>
      </c>
      <c r="F606" s="10">
        <f t="shared" si="65"/>
        <v>2.7255158301597224E-2</v>
      </c>
      <c r="G606" s="10">
        <f t="shared" si="67"/>
        <v>0.37392550143266473</v>
      </c>
      <c r="H606" s="17">
        <f t="shared" si="66"/>
        <v>7.8015244358092956E-3</v>
      </c>
    </row>
    <row r="607" spans="1:8" x14ac:dyDescent="0.2">
      <c r="A607" s="8"/>
      <c r="B607" s="24" t="s">
        <v>580</v>
      </c>
      <c r="C607" s="21">
        <v>9</v>
      </c>
      <c r="D607" s="9">
        <v>15</v>
      </c>
      <c r="E607" s="10">
        <f t="shared" si="64"/>
        <v>2.6901808399342402E-4</v>
      </c>
      <c r="F607" s="10">
        <f t="shared" si="65"/>
        <v>4.2630591712612968E-4</v>
      </c>
      <c r="G607" s="10">
        <f t="shared" si="67"/>
        <v>0.66666666666666663</v>
      </c>
      <c r="H607" s="17">
        <f t="shared" si="66"/>
        <v>1.7934538932894934E-4</v>
      </c>
    </row>
    <row r="608" spans="1:8" x14ac:dyDescent="0.2">
      <c r="A608" s="8"/>
      <c r="B608" s="24" t="s">
        <v>581</v>
      </c>
      <c r="C608" s="21">
        <v>47</v>
      </c>
      <c r="D608" s="9">
        <v>33</v>
      </c>
      <c r="E608" s="10">
        <f t="shared" si="64"/>
        <v>1.4048722164101031E-3</v>
      </c>
      <c r="F608" s="10">
        <f t="shared" si="65"/>
        <v>9.3787301767748533E-4</v>
      </c>
      <c r="G608" s="10">
        <f t="shared" si="67"/>
        <v>-0.2978723404255319</v>
      </c>
      <c r="H608" s="17">
        <f t="shared" si="66"/>
        <v>-4.1847257510088177E-4</v>
      </c>
    </row>
    <row r="609" spans="1:8" x14ac:dyDescent="0.2">
      <c r="A609" s="8"/>
      <c r="B609" s="24" t="s">
        <v>582</v>
      </c>
      <c r="C609" s="21">
        <v>49</v>
      </c>
      <c r="D609" s="9">
        <v>108</v>
      </c>
      <c r="E609" s="10">
        <f t="shared" si="64"/>
        <v>1.4646540128530861E-3</v>
      </c>
      <c r="F609" s="10">
        <f t="shared" si="65"/>
        <v>3.0694026033081341E-3</v>
      </c>
      <c r="G609" s="10">
        <f t="shared" si="67"/>
        <v>1.2040816326530612</v>
      </c>
      <c r="H609" s="17">
        <f t="shared" si="66"/>
        <v>1.7635629950680017E-3</v>
      </c>
    </row>
    <row r="610" spans="1:8" x14ac:dyDescent="0.2">
      <c r="A610" s="8"/>
      <c r="B610" s="24" t="s">
        <v>583</v>
      </c>
      <c r="C610" s="21">
        <v>108</v>
      </c>
      <c r="D610" s="9">
        <v>103</v>
      </c>
      <c r="E610" s="10">
        <f t="shared" si="64"/>
        <v>3.2282170079210881E-3</v>
      </c>
      <c r="F610" s="10">
        <f t="shared" si="65"/>
        <v>2.9273006309327573E-3</v>
      </c>
      <c r="G610" s="10">
        <f t="shared" si="67"/>
        <v>-4.6296296296296294E-2</v>
      </c>
      <c r="H610" s="17">
        <f t="shared" si="66"/>
        <v>-1.4945449110745777E-4</v>
      </c>
    </row>
    <row r="611" spans="1:8" x14ac:dyDescent="0.2">
      <c r="A611" s="8"/>
      <c r="B611" s="24" t="s">
        <v>584</v>
      </c>
      <c r="C611" s="21">
        <v>759</v>
      </c>
      <c r="D611" s="9">
        <v>375</v>
      </c>
      <c r="E611" s="10">
        <f t="shared" si="64"/>
        <v>2.2687191750112089E-2</v>
      </c>
      <c r="F611" s="10">
        <f t="shared" si="65"/>
        <v>1.0657647928153243E-2</v>
      </c>
      <c r="G611" s="10">
        <f t="shared" si="67"/>
        <v>-0.50592885375494068</v>
      </c>
      <c r="H611" s="17">
        <f t="shared" si="66"/>
        <v>-1.1478104917052756E-2</v>
      </c>
    </row>
    <row r="612" spans="1:8" x14ac:dyDescent="0.2">
      <c r="A612" s="8"/>
      <c r="B612" s="24" t="s">
        <v>585</v>
      </c>
      <c r="C612" s="21">
        <v>593</v>
      </c>
      <c r="D612" s="9">
        <v>967</v>
      </c>
      <c r="E612" s="10">
        <f t="shared" si="64"/>
        <v>1.7725302645344491E-2</v>
      </c>
      <c r="F612" s="10">
        <f t="shared" si="65"/>
        <v>2.7482521457397827E-2</v>
      </c>
      <c r="G612" s="10">
        <f t="shared" si="67"/>
        <v>0.63069139966273191</v>
      </c>
      <c r="H612" s="17">
        <f t="shared" si="66"/>
        <v>1.1179195934837842E-2</v>
      </c>
    </row>
    <row r="613" spans="1:8" x14ac:dyDescent="0.2">
      <c r="A613" s="8"/>
      <c r="B613" s="24" t="s">
        <v>586</v>
      </c>
      <c r="C613" s="21">
        <v>12</v>
      </c>
      <c r="D613" s="9">
        <v>21</v>
      </c>
      <c r="E613" s="10">
        <f t="shared" si="64"/>
        <v>3.5869077865789868E-4</v>
      </c>
      <c r="F613" s="10">
        <f t="shared" si="65"/>
        <v>5.968282839765816E-4</v>
      </c>
      <c r="G613" s="10">
        <f t="shared" si="67"/>
        <v>0.75</v>
      </c>
      <c r="H613" s="17">
        <f t="shared" si="66"/>
        <v>2.6901808399342402E-4</v>
      </c>
    </row>
    <row r="614" spans="1:8" x14ac:dyDescent="0.2">
      <c r="A614" s="8"/>
      <c r="B614" s="24" t="s">
        <v>587</v>
      </c>
      <c r="C614" s="21">
        <v>39</v>
      </c>
      <c r="D614" s="9">
        <v>7</v>
      </c>
      <c r="E614" s="10">
        <f t="shared" si="64"/>
        <v>1.1657450306381708E-3</v>
      </c>
      <c r="F614" s="10">
        <f t="shared" si="65"/>
        <v>1.9894276132552719E-4</v>
      </c>
      <c r="G614" s="10">
        <f t="shared" si="67"/>
        <v>-0.82051282051282048</v>
      </c>
      <c r="H614" s="17">
        <f t="shared" si="66"/>
        <v>-9.5650874308772981E-4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22</v>
      </c>
      <c r="D616" s="9">
        <v>45</v>
      </c>
      <c r="E616" s="10">
        <f t="shared" si="64"/>
        <v>6.5759976087281422E-4</v>
      </c>
      <c r="F616" s="10">
        <f t="shared" si="65"/>
        <v>1.2789177513783891E-3</v>
      </c>
      <c r="G616" s="10">
        <f t="shared" si="67"/>
        <v>1.0454545454545454</v>
      </c>
      <c r="H616" s="17">
        <f t="shared" si="66"/>
        <v>6.8749065909430574E-4</v>
      </c>
    </row>
    <row r="617" spans="1:8" x14ac:dyDescent="0.2">
      <c r="A617" s="8"/>
      <c r="B617" s="24" t="s">
        <v>590</v>
      </c>
      <c r="C617" s="21">
        <v>5</v>
      </c>
      <c r="D617" s="9">
        <v>51</v>
      </c>
      <c r="E617" s="10">
        <f t="shared" si="64"/>
        <v>1.4945449110745777E-4</v>
      </c>
      <c r="F617" s="10">
        <f t="shared" si="65"/>
        <v>1.449440118228841E-3</v>
      </c>
      <c r="G617" s="10">
        <f t="shared" si="67"/>
        <v>9.1999999999999993</v>
      </c>
      <c r="H617" s="17">
        <f t="shared" si="66"/>
        <v>1.3749813181886115E-3</v>
      </c>
    </row>
    <row r="618" spans="1:8" x14ac:dyDescent="0.2">
      <c r="A618" s="8"/>
      <c r="B618" s="24" t="s">
        <v>591</v>
      </c>
      <c r="C618" s="21">
        <v>150</v>
      </c>
      <c r="D618" s="9">
        <v>468</v>
      </c>
      <c r="E618" s="10">
        <f t="shared" si="64"/>
        <v>4.4836347332237337E-3</v>
      </c>
      <c r="F618" s="10">
        <f t="shared" si="65"/>
        <v>1.3300744614335247E-2</v>
      </c>
      <c r="G618" s="10">
        <f t="shared" si="67"/>
        <v>2.12</v>
      </c>
      <c r="H618" s="17">
        <f t="shared" si="66"/>
        <v>9.5053056344343162E-3</v>
      </c>
    </row>
    <row r="619" spans="1:8" x14ac:dyDescent="0.2">
      <c r="A619" s="8"/>
      <c r="B619" s="24" t="s">
        <v>592</v>
      </c>
      <c r="C619" s="21">
        <v>2584</v>
      </c>
      <c r="D619" s="9">
        <v>2552</v>
      </c>
      <c r="E619" s="10">
        <f t="shared" si="64"/>
        <v>7.7238081004334186E-2</v>
      </c>
      <c r="F619" s="10">
        <f t="shared" si="65"/>
        <v>7.2528846700392197E-2</v>
      </c>
      <c r="G619" s="10">
        <f t="shared" si="67"/>
        <v>-1.238390092879257E-2</v>
      </c>
      <c r="H619" s="17">
        <f t="shared" si="66"/>
        <v>-9.5650874308772992E-4</v>
      </c>
    </row>
    <row r="620" spans="1:8" x14ac:dyDescent="0.2">
      <c r="A620" s="8"/>
      <c r="B620" s="24" t="s">
        <v>593</v>
      </c>
      <c r="C620" s="21">
        <v>4737</v>
      </c>
      <c r="D620" s="9">
        <v>3408</v>
      </c>
      <c r="E620" s="10">
        <f t="shared" si="64"/>
        <v>0.1415931848752055</v>
      </c>
      <c r="F620" s="10">
        <f t="shared" si="65"/>
        <v>9.6856704371056673E-2</v>
      </c>
      <c r="G620" s="10">
        <f t="shared" si="67"/>
        <v>-0.28055731475617479</v>
      </c>
      <c r="H620" s="17">
        <f t="shared" si="66"/>
        <v>-3.9725003736362278E-2</v>
      </c>
    </row>
    <row r="621" spans="1:8" x14ac:dyDescent="0.2">
      <c r="A621" s="8"/>
      <c r="B621" s="24" t="s">
        <v>594</v>
      </c>
      <c r="C621" s="21">
        <v>21</v>
      </c>
      <c r="D621" s="9">
        <v>37</v>
      </c>
      <c r="E621" s="10">
        <f t="shared" si="64"/>
        <v>6.277088626513227E-4</v>
      </c>
      <c r="F621" s="10">
        <f t="shared" si="65"/>
        <v>1.0515545955777866E-3</v>
      </c>
      <c r="G621" s="10">
        <f t="shared" si="67"/>
        <v>0.76190476190476186</v>
      </c>
      <c r="H621" s="17">
        <f t="shared" si="66"/>
        <v>4.7825437154386491E-4</v>
      </c>
    </row>
    <row r="622" spans="1:8" x14ac:dyDescent="0.2">
      <c r="A622" s="8"/>
      <c r="B622" s="24" t="s">
        <v>595</v>
      </c>
      <c r="C622" s="21">
        <v>232</v>
      </c>
      <c r="D622" s="9">
        <v>275</v>
      </c>
      <c r="E622" s="10">
        <f t="shared" si="64"/>
        <v>6.9346883873860413E-3</v>
      </c>
      <c r="F622" s="10">
        <f t="shared" si="65"/>
        <v>7.8156084806457107E-3</v>
      </c>
      <c r="G622" s="10">
        <f t="shared" si="67"/>
        <v>0.18534482758620691</v>
      </c>
      <c r="H622" s="17">
        <f t="shared" si="66"/>
        <v>1.285308623524137E-3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717</v>
      </c>
      <c r="E623" s="10" t="str">
        <f t="shared" si="64"/>
        <v/>
      </c>
      <c r="F623" s="10">
        <f t="shared" si="65"/>
        <v>2.0377422838628999E-2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5</v>
      </c>
      <c r="D624" s="9">
        <v>58</v>
      </c>
      <c r="E624" s="10">
        <f t="shared" si="64"/>
        <v>1.4945449110745777E-4</v>
      </c>
      <c r="F624" s="10">
        <f t="shared" si="65"/>
        <v>1.6483828795543682E-3</v>
      </c>
      <c r="G624" s="10">
        <f t="shared" si="67"/>
        <v>10.6</v>
      </c>
      <c r="H624" s="17">
        <f t="shared" si="66"/>
        <v>1.5842176057390524E-3</v>
      </c>
    </row>
    <row r="625" spans="1:8" x14ac:dyDescent="0.2">
      <c r="A625" s="8"/>
      <c r="B625" s="24" t="s">
        <v>598</v>
      </c>
      <c r="C625" s="21">
        <v>362</v>
      </c>
      <c r="D625" s="9">
        <v>1214</v>
      </c>
      <c r="E625" s="10">
        <f t="shared" si="64"/>
        <v>1.0820505156179943E-2</v>
      </c>
      <c r="F625" s="10">
        <f t="shared" si="65"/>
        <v>3.4502358892741433E-2</v>
      </c>
      <c r="G625" s="10">
        <f t="shared" si="67"/>
        <v>2.3535911602209945</v>
      </c>
      <c r="H625" s="17">
        <f t="shared" si="66"/>
        <v>2.5467045284710804E-2</v>
      </c>
    </row>
    <row r="626" spans="1:8" x14ac:dyDescent="0.2">
      <c r="A626" s="8"/>
      <c r="B626" s="24" t="s">
        <v>599</v>
      </c>
      <c r="C626" s="21">
        <v>37</v>
      </c>
      <c r="D626" s="9">
        <v>127</v>
      </c>
      <c r="E626" s="10">
        <f t="shared" si="64"/>
        <v>1.1059632341951875E-3</v>
      </c>
      <c r="F626" s="10">
        <f t="shared" si="65"/>
        <v>3.609390098334565E-3</v>
      </c>
      <c r="G626" s="10">
        <f t="shared" si="67"/>
        <v>2.4324324324324325</v>
      </c>
      <c r="H626" s="17">
        <f t="shared" si="66"/>
        <v>2.6901808399342397E-3</v>
      </c>
    </row>
    <row r="627" spans="1:8" ht="25.5" x14ac:dyDescent="0.2">
      <c r="A627" s="8"/>
      <c r="B627" s="24" t="s">
        <v>600</v>
      </c>
      <c r="C627" s="21">
        <v>15</v>
      </c>
      <c r="D627" s="9">
        <v>10</v>
      </c>
      <c r="E627" s="10">
        <f t="shared" si="64"/>
        <v>4.4836347332237334E-4</v>
      </c>
      <c r="F627" s="10">
        <f t="shared" si="65"/>
        <v>2.8420394475075312E-4</v>
      </c>
      <c r="G627" s="10">
        <f t="shared" si="67"/>
        <v>-0.33333333333333331</v>
      </c>
      <c r="H627" s="17">
        <f t="shared" si="66"/>
        <v>-1.4945449110745777E-4</v>
      </c>
    </row>
    <row r="628" spans="1:8" ht="13.5" customHeight="1" x14ac:dyDescent="0.2">
      <c r="A628" s="8"/>
      <c r="B628" s="24" t="s">
        <v>601</v>
      </c>
      <c r="C628" s="21">
        <v>461</v>
      </c>
      <c r="D628" s="9">
        <v>652</v>
      </c>
      <c r="E628" s="10">
        <f t="shared" si="64"/>
        <v>1.3779704080107607E-2</v>
      </c>
      <c r="F628" s="10">
        <f t="shared" si="65"/>
        <v>1.8530097197749104E-2</v>
      </c>
      <c r="G628" s="10">
        <f t="shared" si="67"/>
        <v>0.41431670281995664</v>
      </c>
      <c r="H628" s="17">
        <f t="shared" si="66"/>
        <v>5.7091615603048875E-3</v>
      </c>
    </row>
    <row r="629" spans="1:8" ht="26.25" thickBot="1" x14ac:dyDescent="0.25">
      <c r="A629" s="8"/>
      <c r="B629" s="25" t="s">
        <v>602</v>
      </c>
      <c r="C629" s="22">
        <v>12768</v>
      </c>
      <c r="D629" s="18">
        <v>7690</v>
      </c>
      <c r="E629" s="19">
        <f t="shared" si="64"/>
        <v>0.38164698849200418</v>
      </c>
      <c r="F629" s="19">
        <f t="shared" si="65"/>
        <v>0.21855283351332916</v>
      </c>
      <c r="G629" s="19">
        <f t="shared" si="67"/>
        <v>-0.39771303258145363</v>
      </c>
      <c r="H629" s="20">
        <f t="shared" si="66"/>
        <v>-0.15178598116873412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614</v>
      </c>
      <c r="C8" s="36">
        <f>+C19+C76+C181+C362+C601</f>
        <v>16387</v>
      </c>
      <c r="D8" s="36">
        <f>+D19+D76+D181+D362+D601</f>
        <v>16910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3.191554280832367E-2</v>
      </c>
      <c r="H8" s="37">
        <f t="shared" ref="H8:H13" si="1">+IF(OR(AND(E8=""),(G8="")),"",E8*G8)</f>
        <v>3.191554280832367E-2</v>
      </c>
    </row>
    <row r="9" spans="1:8" x14ac:dyDescent="0.2">
      <c r="A9" s="8"/>
      <c r="B9" s="23" t="s">
        <v>8</v>
      </c>
      <c r="C9" s="21">
        <f>+C19</f>
        <v>139</v>
      </c>
      <c r="D9" s="9">
        <f>+D19</f>
        <v>367</v>
      </c>
      <c r="E9" s="10">
        <f t="shared" ref="E9:F13" si="2">+C9/C$8</f>
        <v>8.4823335570879347E-3</v>
      </c>
      <c r="F9" s="10">
        <f t="shared" si="2"/>
        <v>2.170313424009462E-2</v>
      </c>
      <c r="G9" s="10">
        <f t="shared" si="0"/>
        <v>1.6402877697841727</v>
      </c>
      <c r="H9" s="17">
        <f t="shared" si="1"/>
        <v>1.3913467992921216E-2</v>
      </c>
    </row>
    <row r="10" spans="1:8" x14ac:dyDescent="0.2">
      <c r="A10" s="8"/>
      <c r="B10" s="24" t="s">
        <v>9</v>
      </c>
      <c r="C10" s="21">
        <f>+C76</f>
        <v>1572</v>
      </c>
      <c r="D10" s="9">
        <f>+D76</f>
        <v>1457</v>
      </c>
      <c r="E10" s="10">
        <f t="shared" si="2"/>
        <v>9.5929700372246296E-2</v>
      </c>
      <c r="F10" s="10">
        <f t="shared" si="2"/>
        <v>8.6162034299231222E-2</v>
      </c>
      <c r="G10" s="10">
        <f t="shared" si="0"/>
        <v>-7.3155216284987279E-2</v>
      </c>
      <c r="H10" s="17">
        <f t="shared" si="1"/>
        <v>-7.0177579788857029E-3</v>
      </c>
    </row>
    <row r="11" spans="1:8" ht="25.5" x14ac:dyDescent="0.2">
      <c r="A11" s="8"/>
      <c r="B11" s="24" t="s">
        <v>10</v>
      </c>
      <c r="C11" s="21">
        <f>+C181</f>
        <v>2208</v>
      </c>
      <c r="D11" s="9">
        <f>+D181</f>
        <v>2348</v>
      </c>
      <c r="E11" s="10">
        <f t="shared" si="2"/>
        <v>0.13474095319460547</v>
      </c>
      <c r="F11" s="10">
        <f t="shared" si="2"/>
        <v>0.13885274985215848</v>
      </c>
      <c r="G11" s="10">
        <f t="shared" si="0"/>
        <v>6.3405797101449279E-2</v>
      </c>
      <c r="H11" s="17">
        <f t="shared" si="1"/>
        <v>8.5433575395130277E-3</v>
      </c>
    </row>
    <row r="12" spans="1:8" x14ac:dyDescent="0.2">
      <c r="A12" s="8"/>
      <c r="B12" s="24" t="s">
        <v>11</v>
      </c>
      <c r="C12" s="21">
        <f>+C362</f>
        <v>9224</v>
      </c>
      <c r="D12" s="9">
        <f>+D362</f>
        <v>8606</v>
      </c>
      <c r="E12" s="10">
        <f t="shared" si="2"/>
        <v>0.56288521388905843</v>
      </c>
      <c r="F12" s="10">
        <f t="shared" si="2"/>
        <v>0.50892962743938497</v>
      </c>
      <c r="G12" s="10">
        <f t="shared" si="0"/>
        <v>-6.6999132697311364E-2</v>
      </c>
      <c r="H12" s="17">
        <f t="shared" si="1"/>
        <v>-3.7712821138707518E-2</v>
      </c>
    </row>
    <row r="13" spans="1:8" ht="15.75" thickBot="1" x14ac:dyDescent="0.25">
      <c r="A13" s="8"/>
      <c r="B13" s="25" t="s">
        <v>12</v>
      </c>
      <c r="C13" s="22">
        <f>+C601</f>
        <v>3244</v>
      </c>
      <c r="D13" s="18">
        <f>+D601</f>
        <v>4132</v>
      </c>
      <c r="E13" s="19">
        <f t="shared" si="2"/>
        <v>0.19796179898700189</v>
      </c>
      <c r="F13" s="19">
        <f t="shared" si="2"/>
        <v>0.24435245416913068</v>
      </c>
      <c r="G13" s="19">
        <f t="shared" si="0"/>
        <v>0.27373612823674476</v>
      </c>
      <c r="H13" s="20">
        <f t="shared" si="1"/>
        <v>5.418929639348264E-2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139</v>
      </c>
      <c r="D19" s="36">
        <f>SUM(D20:D70)</f>
        <v>367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1.6402877697841727</v>
      </c>
      <c r="H19" s="37">
        <f t="shared" ref="H19:H50" si="5">+IF(OR(AND(E19=""),(G19="")),"",E19*G19)</f>
        <v>1.6402877697841727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1</v>
      </c>
      <c r="D22" s="9">
        <v>0</v>
      </c>
      <c r="E22" s="10">
        <f t="shared" si="3"/>
        <v>7.1942446043165471E-3</v>
      </c>
      <c r="F22" s="10" t="str">
        <f t="shared" si="4"/>
        <v/>
      </c>
      <c r="G22" s="10">
        <f t="shared" si="6"/>
        <v>-1</v>
      </c>
      <c r="H22" s="17">
        <f t="shared" si="5"/>
        <v>-7.1942446043165471E-3</v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1</v>
      </c>
      <c r="E24" s="10" t="str">
        <f t="shared" si="3"/>
        <v/>
      </c>
      <c r="F24" s="10">
        <f t="shared" si="4"/>
        <v>2.7247956403269754E-3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89</v>
      </c>
      <c r="E25" s="10" t="str">
        <f t="shared" si="3"/>
        <v/>
      </c>
      <c r="F25" s="10">
        <f t="shared" si="4"/>
        <v>0.24250681198910082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</v>
      </c>
      <c r="D26" s="9">
        <v>2</v>
      </c>
      <c r="E26" s="10">
        <f t="shared" si="3"/>
        <v>7.1942446043165471E-3</v>
      </c>
      <c r="F26" s="10">
        <f t="shared" si="4"/>
        <v>5.4495912806539508E-3</v>
      </c>
      <c r="G26" s="10">
        <f t="shared" si="6"/>
        <v>1</v>
      </c>
      <c r="H26" s="17">
        <f t="shared" si="5"/>
        <v>7.1942446043165471E-3</v>
      </c>
    </row>
    <row r="27" spans="1:8" x14ac:dyDescent="0.2">
      <c r="A27" s="8"/>
      <c r="B27" s="24" t="s">
        <v>23</v>
      </c>
      <c r="C27" s="21">
        <v>2</v>
      </c>
      <c r="D27" s="9">
        <v>8</v>
      </c>
      <c r="E27" s="10">
        <f t="shared" si="3"/>
        <v>1.4388489208633094E-2</v>
      </c>
      <c r="F27" s="10">
        <f t="shared" si="4"/>
        <v>2.1798365122615803E-2</v>
      </c>
      <c r="G27" s="10">
        <f t="shared" si="6"/>
        <v>3</v>
      </c>
      <c r="H27" s="17">
        <f t="shared" si="5"/>
        <v>4.3165467625899283E-2</v>
      </c>
    </row>
    <row r="28" spans="1:8" x14ac:dyDescent="0.2">
      <c r="A28" s="8"/>
      <c r="B28" s="24" t="s">
        <v>24</v>
      </c>
      <c r="C28" s="21">
        <v>2</v>
      </c>
      <c r="D28" s="9">
        <v>1</v>
      </c>
      <c r="E28" s="10">
        <f t="shared" si="3"/>
        <v>1.4388489208633094E-2</v>
      </c>
      <c r="F28" s="10">
        <f t="shared" si="4"/>
        <v>2.7247956403269754E-3</v>
      </c>
      <c r="G28" s="10">
        <f t="shared" si="6"/>
        <v>-0.5</v>
      </c>
      <c r="H28" s="17">
        <f t="shared" si="5"/>
        <v>-7.1942446043165471E-3</v>
      </c>
    </row>
    <row r="29" spans="1:8" x14ac:dyDescent="0.2">
      <c r="A29" s="8"/>
      <c r="B29" s="24" t="s">
        <v>25</v>
      </c>
      <c r="C29" s="21">
        <v>9</v>
      </c>
      <c r="D29" s="9">
        <v>8</v>
      </c>
      <c r="E29" s="10">
        <f t="shared" si="3"/>
        <v>6.4748201438848921E-2</v>
      </c>
      <c r="F29" s="10">
        <f t="shared" si="4"/>
        <v>2.1798365122615803E-2</v>
      </c>
      <c r="G29" s="10">
        <f t="shared" si="6"/>
        <v>-0.1111111111111111</v>
      </c>
      <c r="H29" s="17">
        <f t="shared" si="5"/>
        <v>-7.1942446043165463E-3</v>
      </c>
    </row>
    <row r="30" spans="1:8" x14ac:dyDescent="0.2">
      <c r="A30" s="8"/>
      <c r="B30" s="24" t="s">
        <v>26</v>
      </c>
      <c r="C30" s="21">
        <v>19</v>
      </c>
      <c r="D30" s="9">
        <v>60</v>
      </c>
      <c r="E30" s="10">
        <f t="shared" si="3"/>
        <v>0.1366906474820144</v>
      </c>
      <c r="F30" s="10">
        <f t="shared" si="4"/>
        <v>0.16348773841961853</v>
      </c>
      <c r="G30" s="10">
        <f t="shared" si="6"/>
        <v>2.1578947368421053</v>
      </c>
      <c r="H30" s="17">
        <f t="shared" si="5"/>
        <v>0.29496402877697847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7.1942446043165471E-3</v>
      </c>
      <c r="F32" s="10" t="str">
        <f t="shared" si="4"/>
        <v/>
      </c>
      <c r="G32" s="10">
        <f t="shared" si="6"/>
        <v>-1</v>
      </c>
      <c r="H32" s="17">
        <f t="shared" si="5"/>
        <v>-7.1942446043165471E-3</v>
      </c>
    </row>
    <row r="33" spans="1:8" x14ac:dyDescent="0.2">
      <c r="A33" s="8"/>
      <c r="B33" s="24" t="s">
        <v>29</v>
      </c>
      <c r="C33" s="21">
        <v>0</v>
      </c>
      <c r="D33" s="9">
        <v>1</v>
      </c>
      <c r="E33" s="10" t="str">
        <f t="shared" si="3"/>
        <v/>
      </c>
      <c r="F33" s="10">
        <f t="shared" si="4"/>
        <v>2.7247956403269754E-3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3</v>
      </c>
      <c r="D36" s="9">
        <v>5</v>
      </c>
      <c r="E36" s="10">
        <f t="shared" si="3"/>
        <v>2.1582733812949641E-2</v>
      </c>
      <c r="F36" s="10">
        <f t="shared" si="4"/>
        <v>1.3623978201634877E-2</v>
      </c>
      <c r="G36" s="10">
        <f t="shared" si="6"/>
        <v>0.66666666666666663</v>
      </c>
      <c r="H36" s="17">
        <f t="shared" si="5"/>
        <v>1.4388489208633094E-2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6</v>
      </c>
      <c r="E38" s="10">
        <f t="shared" si="3"/>
        <v>7.1942446043165471E-3</v>
      </c>
      <c r="F38" s="10">
        <f t="shared" si="4"/>
        <v>1.6348773841961851E-2</v>
      </c>
      <c r="G38" s="10">
        <f t="shared" si="6"/>
        <v>5</v>
      </c>
      <c r="H38" s="17">
        <f t="shared" si="5"/>
        <v>3.5971223021582732E-2</v>
      </c>
    </row>
    <row r="39" spans="1:8" x14ac:dyDescent="0.2">
      <c r="A39" s="8"/>
      <c r="B39" s="24" t="s">
        <v>35</v>
      </c>
      <c r="C39" s="21">
        <v>1</v>
      </c>
      <c r="D39" s="9">
        <v>2</v>
      </c>
      <c r="E39" s="10">
        <f t="shared" si="3"/>
        <v>7.1942446043165471E-3</v>
      </c>
      <c r="F39" s="10">
        <f t="shared" si="4"/>
        <v>5.4495912806539508E-3</v>
      </c>
      <c r="G39" s="10">
        <f t="shared" si="6"/>
        <v>1</v>
      </c>
      <c r="H39" s="17">
        <f t="shared" si="5"/>
        <v>7.1942446043165471E-3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0</v>
      </c>
      <c r="E44" s="10">
        <f t="shared" si="3"/>
        <v>7.1942446043165471E-3</v>
      </c>
      <c r="F44" s="10" t="str">
        <f t="shared" si="4"/>
        <v/>
      </c>
      <c r="G44" s="10">
        <f t="shared" si="6"/>
        <v>-1</v>
      </c>
      <c r="H44" s="17">
        <f t="shared" si="5"/>
        <v>-7.1942446043165471E-3</v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27</v>
      </c>
      <c r="D50" s="9">
        <v>100</v>
      </c>
      <c r="E50" s="10">
        <f t="shared" si="3"/>
        <v>0.19424460431654678</v>
      </c>
      <c r="F50" s="10">
        <f t="shared" si="4"/>
        <v>0.27247956403269757</v>
      </c>
      <c r="G50" s="10">
        <f t="shared" si="6"/>
        <v>2.7037037037037037</v>
      </c>
      <c r="H50" s="17">
        <f t="shared" si="5"/>
        <v>0.52517985611510798</v>
      </c>
    </row>
    <row r="51" spans="1:8" x14ac:dyDescent="0.2">
      <c r="A51" s="8"/>
      <c r="B51" s="24" t="s">
        <v>47</v>
      </c>
      <c r="C51" s="21">
        <v>3</v>
      </c>
      <c r="D51" s="9">
        <v>1</v>
      </c>
      <c r="E51" s="10">
        <f t="shared" ref="E51:E70" si="7">+IF(C51=0,"",C51/C$19)</f>
        <v>2.1582733812949641E-2</v>
      </c>
      <c r="F51" s="10">
        <f t="shared" ref="F51:F70" si="8">+IF(D51=0,"",D51/D$19)</f>
        <v>2.7247956403269754E-3</v>
      </c>
      <c r="G51" s="10">
        <f t="shared" si="6"/>
        <v>-0.66666666666666663</v>
      </c>
      <c r="H51" s="17">
        <f t="shared" ref="H51:H70" si="9">+IF(OR(AND(E51=""),(G51="")),"",E51*G51)</f>
        <v>-1.4388489208633094E-2</v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1</v>
      </c>
      <c r="E53" s="10">
        <f t="shared" si="7"/>
        <v>7.1942446043165471E-3</v>
      </c>
      <c r="F53" s="10">
        <f t="shared" si="8"/>
        <v>2.7247956403269754E-3</v>
      </c>
      <c r="G53" s="10">
        <f t="shared" si="10"/>
        <v>0</v>
      </c>
      <c r="H53" s="17">
        <f t="shared" si="9"/>
        <v>0</v>
      </c>
    </row>
    <row r="54" spans="1:8" x14ac:dyDescent="0.2">
      <c r="A54" s="8"/>
      <c r="B54" s="24" t="s">
        <v>50</v>
      </c>
      <c r="C54" s="21">
        <v>8</v>
      </c>
      <c r="D54" s="9">
        <v>3</v>
      </c>
      <c r="E54" s="10">
        <f t="shared" si="7"/>
        <v>5.7553956834532377E-2</v>
      </c>
      <c r="F54" s="10">
        <f t="shared" si="8"/>
        <v>8.1743869209809257E-3</v>
      </c>
      <c r="G54" s="10">
        <f t="shared" si="10"/>
        <v>-0.625</v>
      </c>
      <c r="H54" s="17">
        <f t="shared" si="9"/>
        <v>-3.5971223021582732E-2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7.1942446043165471E-3</v>
      </c>
      <c r="F57" s="10" t="str">
        <f t="shared" si="8"/>
        <v/>
      </c>
      <c r="G57" s="10">
        <f t="shared" si="10"/>
        <v>-1</v>
      </c>
      <c r="H57" s="17">
        <f t="shared" si="9"/>
        <v>-7.1942446043165471E-3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1</v>
      </c>
      <c r="D59" s="9">
        <v>0</v>
      </c>
      <c r="E59" s="10">
        <f t="shared" si="7"/>
        <v>7.1942446043165471E-3</v>
      </c>
      <c r="F59" s="10" t="str">
        <f t="shared" si="8"/>
        <v/>
      </c>
      <c r="G59" s="10">
        <f t="shared" si="10"/>
        <v>-1</v>
      </c>
      <c r="H59" s="17">
        <f t="shared" si="9"/>
        <v>-7.1942446043165471E-3</v>
      </c>
    </row>
    <row r="60" spans="1:8" ht="15" customHeight="1" x14ac:dyDescent="0.2">
      <c r="A60" s="8"/>
      <c r="B60" s="24" t="s">
        <v>56</v>
      </c>
      <c r="C60" s="21">
        <v>1</v>
      </c>
      <c r="D60" s="9">
        <v>5</v>
      </c>
      <c r="E60" s="10">
        <f t="shared" si="7"/>
        <v>7.1942446043165471E-3</v>
      </c>
      <c r="F60" s="10">
        <f t="shared" si="8"/>
        <v>1.3623978201634877E-2</v>
      </c>
      <c r="G60" s="10">
        <f t="shared" si="10"/>
        <v>4</v>
      </c>
      <c r="H60" s="17">
        <f t="shared" si="9"/>
        <v>2.8776978417266189E-2</v>
      </c>
    </row>
    <row r="61" spans="1:8" ht="25.5" x14ac:dyDescent="0.2">
      <c r="A61" s="8"/>
      <c r="B61" s="24" t="s">
        <v>57</v>
      </c>
      <c r="C61" s="21">
        <v>3</v>
      </c>
      <c r="D61" s="9">
        <v>2</v>
      </c>
      <c r="E61" s="10">
        <f t="shared" si="7"/>
        <v>2.1582733812949641E-2</v>
      </c>
      <c r="F61" s="10">
        <f t="shared" si="8"/>
        <v>5.4495912806539508E-3</v>
      </c>
      <c r="G61" s="10">
        <f t="shared" si="10"/>
        <v>-0.33333333333333331</v>
      </c>
      <c r="H61" s="17">
        <f t="shared" si="9"/>
        <v>-7.1942446043165471E-3</v>
      </c>
    </row>
    <row r="62" spans="1:8" x14ac:dyDescent="0.2">
      <c r="A62" s="8"/>
      <c r="B62" s="24" t="s">
        <v>58</v>
      </c>
      <c r="C62" s="21">
        <v>1</v>
      </c>
      <c r="D62" s="9">
        <v>2</v>
      </c>
      <c r="E62" s="10">
        <f t="shared" si="7"/>
        <v>7.1942446043165471E-3</v>
      </c>
      <c r="F62" s="10">
        <f t="shared" si="8"/>
        <v>5.4495912806539508E-3</v>
      </c>
      <c r="G62" s="10">
        <f t="shared" si="10"/>
        <v>1</v>
      </c>
      <c r="H62" s="17">
        <f t="shared" si="9"/>
        <v>7.1942446043165471E-3</v>
      </c>
    </row>
    <row r="63" spans="1:8" x14ac:dyDescent="0.2">
      <c r="A63" s="8"/>
      <c r="B63" s="24" t="s">
        <v>59</v>
      </c>
      <c r="C63" s="21">
        <v>0</v>
      </c>
      <c r="D63" s="9">
        <v>3</v>
      </c>
      <c r="E63" s="10" t="str">
        <f t="shared" si="7"/>
        <v/>
      </c>
      <c r="F63" s="10">
        <f t="shared" si="8"/>
        <v>8.1743869209809257E-3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34</v>
      </c>
      <c r="D64" s="9">
        <v>39</v>
      </c>
      <c r="E64" s="10">
        <f t="shared" si="7"/>
        <v>0.2446043165467626</v>
      </c>
      <c r="F64" s="10">
        <f t="shared" si="8"/>
        <v>0.10626702997275204</v>
      </c>
      <c r="G64" s="10">
        <f t="shared" si="10"/>
        <v>0.14705882352941177</v>
      </c>
      <c r="H64" s="17">
        <f t="shared" si="9"/>
        <v>3.5971223021582739E-2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1</v>
      </c>
      <c r="E66" s="10" t="str">
        <f t="shared" si="7"/>
        <v/>
      </c>
      <c r="F66" s="10">
        <f t="shared" si="8"/>
        <v>2.7247956403269754E-3</v>
      </c>
      <c r="G66" s="10">
        <f t="shared" si="10"/>
        <v>1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1</v>
      </c>
      <c r="E67" s="10">
        <f t="shared" si="7"/>
        <v>7.1942446043165471E-3</v>
      </c>
      <c r="F67" s="10">
        <f t="shared" si="8"/>
        <v>2.7247956403269754E-3</v>
      </c>
      <c r="G67" s="10">
        <f t="shared" si="10"/>
        <v>0</v>
      </c>
      <c r="H67" s="17">
        <f t="shared" si="9"/>
        <v>0</v>
      </c>
    </row>
    <row r="68" spans="1:8" x14ac:dyDescent="0.2">
      <c r="A68" s="8"/>
      <c r="B68" s="24" t="s">
        <v>64</v>
      </c>
      <c r="C68" s="21">
        <v>16</v>
      </c>
      <c r="D68" s="9">
        <v>26</v>
      </c>
      <c r="E68" s="10">
        <f t="shared" si="7"/>
        <v>0.11510791366906475</v>
      </c>
      <c r="F68" s="10">
        <f t="shared" si="8"/>
        <v>7.0844686648501368E-2</v>
      </c>
      <c r="G68" s="10">
        <f t="shared" si="10"/>
        <v>0.625</v>
      </c>
      <c r="H68" s="17">
        <f t="shared" si="9"/>
        <v>7.1942446043165464E-2</v>
      </c>
    </row>
    <row r="69" spans="1:8" x14ac:dyDescent="0.2">
      <c r="A69" s="8"/>
      <c r="B69" s="24" t="s">
        <v>65</v>
      </c>
      <c r="C69" s="21">
        <v>1</v>
      </c>
      <c r="D69" s="9">
        <v>0</v>
      </c>
      <c r="E69" s="10">
        <f t="shared" si="7"/>
        <v>7.1942446043165471E-3</v>
      </c>
      <c r="F69" s="10" t="str">
        <f t="shared" si="8"/>
        <v/>
      </c>
      <c r="G69" s="10">
        <f t="shared" si="10"/>
        <v>-1</v>
      </c>
      <c r="H69" s="17">
        <f t="shared" si="9"/>
        <v>-7.1942446043165471E-3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1572</v>
      </c>
      <c r="D76" s="36">
        <f>SUM(D77:D175)</f>
        <v>1457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-7.3155216284987279E-2</v>
      </c>
      <c r="H76" s="37">
        <f t="shared" ref="H76:H107" si="13">+IF(OR(AND(E76=""),(G76="")),"",E76*G76)</f>
        <v>-7.3155216284987279E-2</v>
      </c>
    </row>
    <row r="77" spans="1:8" x14ac:dyDescent="0.2">
      <c r="A77" s="8"/>
      <c r="B77" s="23" t="s">
        <v>67</v>
      </c>
      <c r="C77" s="41">
        <v>61</v>
      </c>
      <c r="D77" s="38">
        <v>24</v>
      </c>
      <c r="E77" s="39">
        <f t="shared" si="11"/>
        <v>3.8804071246819338E-2</v>
      </c>
      <c r="F77" s="39">
        <f t="shared" si="12"/>
        <v>1.6472203157172273E-2</v>
      </c>
      <c r="G77" s="39">
        <f t="shared" ref="G77:G108" si="14">+IF(AND(C77=0,D77=0)," ",IF(C77=0,1,IF(D77=0,-1,(D77-C77)/C77)))</f>
        <v>-0.60655737704918034</v>
      </c>
      <c r="H77" s="40">
        <f t="shared" si="13"/>
        <v>-2.3536895674300253E-2</v>
      </c>
    </row>
    <row r="78" spans="1:8" x14ac:dyDescent="0.2">
      <c r="A78" s="8"/>
      <c r="B78" s="24" t="s">
        <v>68</v>
      </c>
      <c r="C78" s="21">
        <v>1</v>
      </c>
      <c r="D78" s="9">
        <v>5</v>
      </c>
      <c r="E78" s="10">
        <f t="shared" si="11"/>
        <v>6.3613231552162855E-4</v>
      </c>
      <c r="F78" s="10">
        <f t="shared" si="12"/>
        <v>3.4317089910775567E-3</v>
      </c>
      <c r="G78" s="10">
        <f t="shared" si="14"/>
        <v>4</v>
      </c>
      <c r="H78" s="17">
        <f t="shared" si="13"/>
        <v>2.5445292620865142E-3</v>
      </c>
    </row>
    <row r="79" spans="1:8" x14ac:dyDescent="0.2">
      <c r="A79" s="8"/>
      <c r="B79" s="24" t="s">
        <v>69</v>
      </c>
      <c r="C79" s="21">
        <v>6</v>
      </c>
      <c r="D79" s="9">
        <v>2</v>
      </c>
      <c r="E79" s="10">
        <f t="shared" si="11"/>
        <v>3.8167938931297708E-3</v>
      </c>
      <c r="F79" s="10">
        <f t="shared" si="12"/>
        <v>1.3726835964310226E-3</v>
      </c>
      <c r="G79" s="10">
        <f t="shared" si="14"/>
        <v>-0.66666666666666663</v>
      </c>
      <c r="H79" s="17">
        <f t="shared" si="13"/>
        <v>-2.5445292620865138E-3</v>
      </c>
    </row>
    <row r="80" spans="1:8" x14ac:dyDescent="0.2">
      <c r="A80" s="8"/>
      <c r="B80" s="24" t="s">
        <v>70</v>
      </c>
      <c r="C80" s="21">
        <v>14</v>
      </c>
      <c r="D80" s="9">
        <v>46</v>
      </c>
      <c r="E80" s="10">
        <f t="shared" si="11"/>
        <v>8.9058524173027988E-3</v>
      </c>
      <c r="F80" s="10">
        <f t="shared" si="12"/>
        <v>3.1571722717913524E-2</v>
      </c>
      <c r="G80" s="10">
        <f t="shared" si="14"/>
        <v>2.2857142857142856</v>
      </c>
      <c r="H80" s="17">
        <f t="shared" si="13"/>
        <v>2.035623409669211E-2</v>
      </c>
    </row>
    <row r="81" spans="1:8" ht="25.5" x14ac:dyDescent="0.2">
      <c r="A81" s="8"/>
      <c r="B81" s="24" t="s">
        <v>71</v>
      </c>
      <c r="C81" s="21">
        <v>6</v>
      </c>
      <c r="D81" s="9">
        <v>33</v>
      </c>
      <c r="E81" s="10">
        <f t="shared" si="11"/>
        <v>3.8167938931297708E-3</v>
      </c>
      <c r="F81" s="10">
        <f t="shared" si="12"/>
        <v>2.2649279341111873E-2</v>
      </c>
      <c r="G81" s="10">
        <f t="shared" si="14"/>
        <v>4.5</v>
      </c>
      <c r="H81" s="17">
        <f t="shared" si="13"/>
        <v>1.717557251908397E-2</v>
      </c>
    </row>
    <row r="82" spans="1:8" x14ac:dyDescent="0.2">
      <c r="A82" s="8"/>
      <c r="B82" s="24" t="s">
        <v>72</v>
      </c>
      <c r="C82" s="21">
        <v>2</v>
      </c>
      <c r="D82" s="9">
        <v>4</v>
      </c>
      <c r="E82" s="10">
        <f t="shared" si="11"/>
        <v>1.2722646310432571E-3</v>
      </c>
      <c r="F82" s="10">
        <f t="shared" si="12"/>
        <v>2.7453671928620452E-3</v>
      </c>
      <c r="G82" s="10">
        <f t="shared" si="14"/>
        <v>1</v>
      </c>
      <c r="H82" s="17">
        <f t="shared" si="13"/>
        <v>1.2722646310432571E-3</v>
      </c>
    </row>
    <row r="83" spans="1:8" x14ac:dyDescent="0.2">
      <c r="A83" s="8"/>
      <c r="B83" s="24" t="s">
        <v>73</v>
      </c>
      <c r="C83" s="21">
        <v>6</v>
      </c>
      <c r="D83" s="9">
        <v>1</v>
      </c>
      <c r="E83" s="10">
        <f t="shared" si="11"/>
        <v>3.8167938931297708E-3</v>
      </c>
      <c r="F83" s="10">
        <f t="shared" si="12"/>
        <v>6.863417982155113E-4</v>
      </c>
      <c r="G83" s="10">
        <f t="shared" si="14"/>
        <v>-0.83333333333333337</v>
      </c>
      <c r="H83" s="17">
        <f t="shared" si="13"/>
        <v>-3.1806615776081423E-3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5</v>
      </c>
      <c r="D85" s="9">
        <v>5</v>
      </c>
      <c r="E85" s="10">
        <f t="shared" si="11"/>
        <v>3.1806615776081423E-3</v>
      </c>
      <c r="F85" s="10">
        <f t="shared" si="12"/>
        <v>3.4317089910775567E-3</v>
      </c>
      <c r="G85" s="10">
        <f t="shared" si="14"/>
        <v>0</v>
      </c>
      <c r="H85" s="17">
        <f t="shared" si="13"/>
        <v>0</v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5</v>
      </c>
      <c r="D88" s="9">
        <v>0</v>
      </c>
      <c r="E88" s="10">
        <f t="shared" si="11"/>
        <v>3.1806615776081423E-3</v>
      </c>
      <c r="F88" s="10" t="str">
        <f t="shared" si="12"/>
        <v/>
      </c>
      <c r="G88" s="10">
        <f t="shared" si="14"/>
        <v>-1</v>
      </c>
      <c r="H88" s="17">
        <f t="shared" si="13"/>
        <v>-3.1806615776081423E-3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12</v>
      </c>
      <c r="D92" s="9">
        <v>2</v>
      </c>
      <c r="E92" s="10">
        <f t="shared" si="11"/>
        <v>7.6335877862595417E-3</v>
      </c>
      <c r="F92" s="10">
        <f t="shared" si="12"/>
        <v>1.3726835964310226E-3</v>
      </c>
      <c r="G92" s="10">
        <f t="shared" si="14"/>
        <v>-0.83333333333333337</v>
      </c>
      <c r="H92" s="17">
        <f t="shared" si="13"/>
        <v>-6.3613231552162846E-3</v>
      </c>
    </row>
    <row r="93" spans="1:8" x14ac:dyDescent="0.2">
      <c r="A93" s="8"/>
      <c r="B93" s="24" t="s">
        <v>84</v>
      </c>
      <c r="C93" s="21">
        <v>1</v>
      </c>
      <c r="D93" s="9">
        <v>3</v>
      </c>
      <c r="E93" s="10">
        <f t="shared" si="11"/>
        <v>6.3613231552162855E-4</v>
      </c>
      <c r="F93" s="10">
        <f t="shared" si="12"/>
        <v>2.0590253946465341E-3</v>
      </c>
      <c r="G93" s="10">
        <f t="shared" si="14"/>
        <v>2</v>
      </c>
      <c r="H93" s="17">
        <f t="shared" si="13"/>
        <v>1.2722646310432571E-3</v>
      </c>
    </row>
    <row r="94" spans="1:8" x14ac:dyDescent="0.2">
      <c r="A94" s="8"/>
      <c r="B94" s="24" t="s">
        <v>85</v>
      </c>
      <c r="C94" s="21">
        <v>12</v>
      </c>
      <c r="D94" s="9">
        <v>5</v>
      </c>
      <c r="E94" s="10">
        <f t="shared" si="11"/>
        <v>7.6335877862595417E-3</v>
      </c>
      <c r="F94" s="10">
        <f t="shared" si="12"/>
        <v>3.4317089910775567E-3</v>
      </c>
      <c r="G94" s="10">
        <f t="shared" si="14"/>
        <v>-0.58333333333333337</v>
      </c>
      <c r="H94" s="17">
        <f t="shared" si="13"/>
        <v>-4.4529262086513994E-3</v>
      </c>
    </row>
    <row r="95" spans="1:8" x14ac:dyDescent="0.2">
      <c r="A95" s="8"/>
      <c r="B95" s="24" t="s">
        <v>86</v>
      </c>
      <c r="C95" s="21">
        <v>18</v>
      </c>
      <c r="D95" s="9">
        <v>69</v>
      </c>
      <c r="E95" s="10">
        <f t="shared" si="11"/>
        <v>1.1450381679389313E-2</v>
      </c>
      <c r="F95" s="10">
        <f t="shared" si="12"/>
        <v>4.7357584076870282E-2</v>
      </c>
      <c r="G95" s="10">
        <f t="shared" si="14"/>
        <v>2.8333333333333335</v>
      </c>
      <c r="H95" s="17">
        <f t="shared" si="13"/>
        <v>3.2442748091603052E-2</v>
      </c>
    </row>
    <row r="96" spans="1:8" x14ac:dyDescent="0.2">
      <c r="A96" s="8"/>
      <c r="B96" s="24" t="s">
        <v>87</v>
      </c>
      <c r="C96" s="21">
        <v>0</v>
      </c>
      <c r="D96" s="9">
        <v>6</v>
      </c>
      <c r="E96" s="10" t="str">
        <f t="shared" si="11"/>
        <v/>
      </c>
      <c r="F96" s="10">
        <f t="shared" si="12"/>
        <v>4.1180507892930682E-3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52</v>
      </c>
      <c r="D98" s="9">
        <v>72</v>
      </c>
      <c r="E98" s="10">
        <f t="shared" si="11"/>
        <v>3.3078880407124679E-2</v>
      </c>
      <c r="F98" s="10">
        <f t="shared" si="12"/>
        <v>4.9416609471516812E-2</v>
      </c>
      <c r="G98" s="10">
        <f t="shared" si="14"/>
        <v>0.38461538461538464</v>
      </c>
      <c r="H98" s="17">
        <f t="shared" si="13"/>
        <v>1.2722646310432569E-2</v>
      </c>
    </row>
    <row r="99" spans="1:8" x14ac:dyDescent="0.2">
      <c r="A99" s="8"/>
      <c r="B99" s="24" t="s">
        <v>90</v>
      </c>
      <c r="C99" s="21">
        <v>58</v>
      </c>
      <c r="D99" s="9">
        <v>76</v>
      </c>
      <c r="E99" s="10">
        <f t="shared" si="11"/>
        <v>3.689567430025445E-2</v>
      </c>
      <c r="F99" s="10">
        <f t="shared" si="12"/>
        <v>5.2161976664378863E-2</v>
      </c>
      <c r="G99" s="10">
        <f t="shared" si="14"/>
        <v>0.31034482758620691</v>
      </c>
      <c r="H99" s="17">
        <f t="shared" si="13"/>
        <v>1.1450381679389313E-2</v>
      </c>
    </row>
    <row r="100" spans="1:8" x14ac:dyDescent="0.2">
      <c r="A100" s="8"/>
      <c r="B100" s="24" t="s">
        <v>91</v>
      </c>
      <c r="C100" s="21">
        <v>75</v>
      </c>
      <c r="D100" s="9">
        <v>39</v>
      </c>
      <c r="E100" s="10">
        <f t="shared" si="11"/>
        <v>4.7709923664122141E-2</v>
      </c>
      <c r="F100" s="10">
        <f t="shared" si="12"/>
        <v>2.6767330130404943E-2</v>
      </c>
      <c r="G100" s="10">
        <f t="shared" si="14"/>
        <v>-0.48</v>
      </c>
      <c r="H100" s="17">
        <f t="shared" si="13"/>
        <v>-2.2900763358778626E-2</v>
      </c>
    </row>
    <row r="101" spans="1:8" x14ac:dyDescent="0.2">
      <c r="A101" s="8"/>
      <c r="B101" s="24" t="s">
        <v>92</v>
      </c>
      <c r="C101" s="21">
        <v>6</v>
      </c>
      <c r="D101" s="9">
        <v>9</v>
      </c>
      <c r="E101" s="10">
        <f t="shared" si="11"/>
        <v>3.8167938931297708E-3</v>
      </c>
      <c r="F101" s="10">
        <f t="shared" si="12"/>
        <v>6.1770761839396015E-3</v>
      </c>
      <c r="G101" s="10">
        <f t="shared" si="14"/>
        <v>0.5</v>
      </c>
      <c r="H101" s="17">
        <f t="shared" si="13"/>
        <v>1.9083969465648854E-3</v>
      </c>
    </row>
    <row r="102" spans="1:8" x14ac:dyDescent="0.2">
      <c r="A102" s="8"/>
      <c r="B102" s="24" t="s">
        <v>93</v>
      </c>
      <c r="C102" s="21">
        <v>17</v>
      </c>
      <c r="D102" s="9">
        <v>7</v>
      </c>
      <c r="E102" s="10">
        <f t="shared" si="11"/>
        <v>1.0814249363867684E-2</v>
      </c>
      <c r="F102" s="10">
        <f t="shared" si="12"/>
        <v>4.8043925875085793E-3</v>
      </c>
      <c r="G102" s="10">
        <f t="shared" si="14"/>
        <v>-0.58823529411764708</v>
      </c>
      <c r="H102" s="17">
        <f t="shared" si="13"/>
        <v>-6.3613231552162846E-3</v>
      </c>
    </row>
    <row r="103" spans="1:8" x14ac:dyDescent="0.2">
      <c r="A103" s="8"/>
      <c r="B103" s="24" t="s">
        <v>94</v>
      </c>
      <c r="C103" s="21">
        <v>52</v>
      </c>
      <c r="D103" s="9">
        <v>16</v>
      </c>
      <c r="E103" s="10">
        <f t="shared" si="11"/>
        <v>3.3078880407124679E-2</v>
      </c>
      <c r="F103" s="10">
        <f t="shared" si="12"/>
        <v>1.0981468771448181E-2</v>
      </c>
      <c r="G103" s="10">
        <f t="shared" si="14"/>
        <v>-0.69230769230769229</v>
      </c>
      <c r="H103" s="17">
        <f t="shared" si="13"/>
        <v>-2.2900763358778622E-2</v>
      </c>
    </row>
    <row r="104" spans="1:8" x14ac:dyDescent="0.2">
      <c r="A104" s="8"/>
      <c r="B104" s="24" t="s">
        <v>95</v>
      </c>
      <c r="C104" s="21">
        <v>1</v>
      </c>
      <c r="D104" s="9">
        <v>5</v>
      </c>
      <c r="E104" s="10">
        <f t="shared" si="11"/>
        <v>6.3613231552162855E-4</v>
      </c>
      <c r="F104" s="10">
        <f t="shared" si="12"/>
        <v>3.4317089910775567E-3</v>
      </c>
      <c r="G104" s="10">
        <f t="shared" si="14"/>
        <v>4</v>
      </c>
      <c r="H104" s="17">
        <f t="shared" si="13"/>
        <v>2.5445292620865142E-3</v>
      </c>
    </row>
    <row r="105" spans="1:8" x14ac:dyDescent="0.2">
      <c r="A105" s="8"/>
      <c r="B105" s="24" t="s">
        <v>96</v>
      </c>
      <c r="C105" s="21">
        <v>0</v>
      </c>
      <c r="D105" s="9">
        <v>1</v>
      </c>
      <c r="E105" s="10" t="str">
        <f t="shared" si="11"/>
        <v/>
      </c>
      <c r="F105" s="10">
        <f t="shared" si="12"/>
        <v>6.863417982155113E-4</v>
      </c>
      <c r="G105" s="10">
        <f t="shared" si="14"/>
        <v>1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34</v>
      </c>
      <c r="D106" s="9">
        <v>67</v>
      </c>
      <c r="E106" s="10">
        <f t="shared" si="11"/>
        <v>2.1628498727735368E-2</v>
      </c>
      <c r="F106" s="10">
        <f t="shared" si="12"/>
        <v>4.598490048043926E-2</v>
      </c>
      <c r="G106" s="10">
        <f t="shared" si="14"/>
        <v>0.97058823529411764</v>
      </c>
      <c r="H106" s="17">
        <f t="shared" si="13"/>
        <v>2.0992366412213741E-2</v>
      </c>
    </row>
    <row r="107" spans="1:8" x14ac:dyDescent="0.2">
      <c r="A107" s="8"/>
      <c r="B107" s="24" t="s">
        <v>98</v>
      </c>
      <c r="C107" s="21">
        <v>6</v>
      </c>
      <c r="D107" s="9">
        <v>15</v>
      </c>
      <c r="E107" s="10">
        <f t="shared" si="11"/>
        <v>3.8167938931297708E-3</v>
      </c>
      <c r="F107" s="10">
        <f t="shared" si="12"/>
        <v>1.029512697323267E-2</v>
      </c>
      <c r="G107" s="10">
        <f t="shared" si="14"/>
        <v>1.5</v>
      </c>
      <c r="H107" s="17">
        <f t="shared" si="13"/>
        <v>5.7251908396946565E-3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30</v>
      </c>
      <c r="D109" s="9">
        <v>35</v>
      </c>
      <c r="E109" s="10">
        <f t="shared" si="15"/>
        <v>1.9083969465648856E-2</v>
      </c>
      <c r="F109" s="10">
        <f t="shared" si="16"/>
        <v>2.4021962937542895E-2</v>
      </c>
      <c r="G109" s="10">
        <f t="shared" ref="G109:G140" si="18">+IF(AND(C109=0,D109=0)," ",IF(C109=0,1,IF(D109=0,-1,(D109-C109)/C109)))</f>
        <v>0.16666666666666666</v>
      </c>
      <c r="H109" s="17">
        <f t="shared" si="17"/>
        <v>3.1806615776081423E-3</v>
      </c>
    </row>
    <row r="110" spans="1:8" x14ac:dyDescent="0.2">
      <c r="A110" s="8"/>
      <c r="B110" s="24" t="s">
        <v>101</v>
      </c>
      <c r="C110" s="21">
        <v>15</v>
      </c>
      <c r="D110" s="9">
        <v>74</v>
      </c>
      <c r="E110" s="10">
        <f t="shared" si="15"/>
        <v>9.5419847328244278E-3</v>
      </c>
      <c r="F110" s="10">
        <f t="shared" si="16"/>
        <v>5.0789293067947841E-2</v>
      </c>
      <c r="G110" s="10">
        <f t="shared" si="18"/>
        <v>3.9333333333333331</v>
      </c>
      <c r="H110" s="17">
        <f t="shared" si="17"/>
        <v>3.7531806615776084E-2</v>
      </c>
    </row>
    <row r="111" spans="1:8" x14ac:dyDescent="0.2">
      <c r="A111" s="8"/>
      <c r="B111" s="24" t="s">
        <v>102</v>
      </c>
      <c r="C111" s="21">
        <v>13</v>
      </c>
      <c r="D111" s="9">
        <v>7</v>
      </c>
      <c r="E111" s="10">
        <f t="shared" si="15"/>
        <v>8.2697201017811698E-3</v>
      </c>
      <c r="F111" s="10">
        <f t="shared" si="16"/>
        <v>4.8043925875085793E-3</v>
      </c>
      <c r="G111" s="10">
        <f t="shared" si="18"/>
        <v>-0.46153846153846156</v>
      </c>
      <c r="H111" s="17">
        <f t="shared" si="17"/>
        <v>-3.8167938931297708E-3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3</v>
      </c>
      <c r="E113" s="10">
        <f t="shared" si="15"/>
        <v>6.3613231552162855E-4</v>
      </c>
      <c r="F113" s="10">
        <f t="shared" si="16"/>
        <v>2.0590253946465341E-3</v>
      </c>
      <c r="G113" s="10">
        <f t="shared" si="18"/>
        <v>2</v>
      </c>
      <c r="H113" s="17">
        <f t="shared" si="17"/>
        <v>1.2722646310432571E-3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1</v>
      </c>
      <c r="E115" s="10">
        <f t="shared" si="15"/>
        <v>6.3613231552162855E-4</v>
      </c>
      <c r="F115" s="10">
        <f t="shared" si="16"/>
        <v>6.863417982155113E-4</v>
      </c>
      <c r="G115" s="10">
        <f t="shared" si="18"/>
        <v>0</v>
      </c>
      <c r="H115" s="17">
        <f t="shared" si="17"/>
        <v>0</v>
      </c>
    </row>
    <row r="116" spans="1:8" x14ac:dyDescent="0.2">
      <c r="A116" s="8"/>
      <c r="B116" s="24" t="s">
        <v>107</v>
      </c>
      <c r="C116" s="21">
        <v>0</v>
      </c>
      <c r="D116" s="9">
        <v>2</v>
      </c>
      <c r="E116" s="10" t="str">
        <f t="shared" si="15"/>
        <v/>
      </c>
      <c r="F116" s="10">
        <f t="shared" si="16"/>
        <v>1.3726835964310226E-3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5</v>
      </c>
      <c r="D117" s="9">
        <v>7</v>
      </c>
      <c r="E117" s="10">
        <f t="shared" si="15"/>
        <v>3.1806615776081423E-3</v>
      </c>
      <c r="F117" s="10">
        <f t="shared" si="16"/>
        <v>4.8043925875085793E-3</v>
      </c>
      <c r="G117" s="10">
        <f t="shared" si="18"/>
        <v>0.4</v>
      </c>
      <c r="H117" s="17">
        <f t="shared" si="17"/>
        <v>1.2722646310432571E-3</v>
      </c>
    </row>
    <row r="118" spans="1:8" x14ac:dyDescent="0.2">
      <c r="A118" s="8"/>
      <c r="B118" s="24" t="s">
        <v>109</v>
      </c>
      <c r="C118" s="21">
        <v>14</v>
      </c>
      <c r="D118" s="9">
        <v>33</v>
      </c>
      <c r="E118" s="10">
        <f t="shared" si="15"/>
        <v>8.9058524173027988E-3</v>
      </c>
      <c r="F118" s="10">
        <f t="shared" si="16"/>
        <v>2.2649279341111873E-2</v>
      </c>
      <c r="G118" s="10">
        <f t="shared" si="18"/>
        <v>1.3571428571428572</v>
      </c>
      <c r="H118" s="17">
        <f t="shared" si="17"/>
        <v>1.2086513994910942E-2</v>
      </c>
    </row>
    <row r="119" spans="1:8" ht="25.5" x14ac:dyDescent="0.2">
      <c r="A119" s="8"/>
      <c r="B119" s="24" t="s">
        <v>110</v>
      </c>
      <c r="C119" s="21">
        <v>12</v>
      </c>
      <c r="D119" s="9">
        <v>2</v>
      </c>
      <c r="E119" s="10">
        <f t="shared" si="15"/>
        <v>7.6335877862595417E-3</v>
      </c>
      <c r="F119" s="10">
        <f t="shared" si="16"/>
        <v>1.3726835964310226E-3</v>
      </c>
      <c r="G119" s="10">
        <f t="shared" si="18"/>
        <v>-0.83333333333333337</v>
      </c>
      <c r="H119" s="17">
        <f t="shared" si="17"/>
        <v>-6.3613231552162846E-3</v>
      </c>
    </row>
    <row r="120" spans="1:8" ht="25.5" x14ac:dyDescent="0.2">
      <c r="A120" s="8"/>
      <c r="B120" s="24" t="s">
        <v>111</v>
      </c>
      <c r="C120" s="21">
        <v>15</v>
      </c>
      <c r="D120" s="9">
        <v>7</v>
      </c>
      <c r="E120" s="10">
        <f t="shared" si="15"/>
        <v>9.5419847328244278E-3</v>
      </c>
      <c r="F120" s="10">
        <f t="shared" si="16"/>
        <v>4.8043925875085793E-3</v>
      </c>
      <c r="G120" s="10">
        <f t="shared" si="18"/>
        <v>-0.53333333333333333</v>
      </c>
      <c r="H120" s="17">
        <f t="shared" si="17"/>
        <v>-5.0890585241730284E-3</v>
      </c>
    </row>
    <row r="121" spans="1:8" x14ac:dyDescent="0.2">
      <c r="A121" s="8"/>
      <c r="B121" s="24" t="s">
        <v>112</v>
      </c>
      <c r="C121" s="21">
        <v>4</v>
      </c>
      <c r="D121" s="9">
        <v>5</v>
      </c>
      <c r="E121" s="10">
        <f t="shared" si="15"/>
        <v>2.5445292620865142E-3</v>
      </c>
      <c r="F121" s="10">
        <f t="shared" si="16"/>
        <v>3.4317089910775567E-3</v>
      </c>
      <c r="G121" s="10">
        <f t="shared" si="18"/>
        <v>0.25</v>
      </c>
      <c r="H121" s="17">
        <f t="shared" si="17"/>
        <v>6.3613231552162855E-4</v>
      </c>
    </row>
    <row r="122" spans="1:8" x14ac:dyDescent="0.2">
      <c r="A122" s="8"/>
      <c r="B122" s="24" t="s">
        <v>113</v>
      </c>
      <c r="C122" s="21">
        <v>21</v>
      </c>
      <c r="D122" s="9">
        <v>8</v>
      </c>
      <c r="E122" s="10">
        <f t="shared" si="15"/>
        <v>1.3358778625954198E-2</v>
      </c>
      <c r="F122" s="10">
        <f t="shared" si="16"/>
        <v>5.4907343857240904E-3</v>
      </c>
      <c r="G122" s="10">
        <f t="shared" si="18"/>
        <v>-0.61904761904761907</v>
      </c>
      <c r="H122" s="17">
        <f t="shared" si="17"/>
        <v>-8.2697201017811698E-3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6.863417982155113E-4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6.863417982155113E-4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2</v>
      </c>
      <c r="E127" s="10">
        <f t="shared" si="15"/>
        <v>6.3613231552162855E-4</v>
      </c>
      <c r="F127" s="10">
        <f t="shared" si="16"/>
        <v>1.3726835964310226E-3</v>
      </c>
      <c r="G127" s="10">
        <f t="shared" si="18"/>
        <v>1</v>
      </c>
      <c r="H127" s="17">
        <f t="shared" si="17"/>
        <v>6.3613231552162855E-4</v>
      </c>
    </row>
    <row r="128" spans="1:8" x14ac:dyDescent="0.2">
      <c r="A128" s="8"/>
      <c r="B128" s="24" t="s">
        <v>119</v>
      </c>
      <c r="C128" s="21">
        <v>1</v>
      </c>
      <c r="D128" s="9">
        <v>4</v>
      </c>
      <c r="E128" s="10">
        <f t="shared" si="15"/>
        <v>6.3613231552162855E-4</v>
      </c>
      <c r="F128" s="10">
        <f t="shared" si="16"/>
        <v>2.7453671928620452E-3</v>
      </c>
      <c r="G128" s="10">
        <f t="shared" si="18"/>
        <v>3</v>
      </c>
      <c r="H128" s="17">
        <f t="shared" si="17"/>
        <v>1.9083969465648856E-3</v>
      </c>
    </row>
    <row r="129" spans="1:8" x14ac:dyDescent="0.2">
      <c r="A129" s="8"/>
      <c r="B129" s="24" t="s">
        <v>120</v>
      </c>
      <c r="C129" s="21">
        <v>1</v>
      </c>
      <c r="D129" s="9">
        <v>1</v>
      </c>
      <c r="E129" s="10">
        <f t="shared" si="15"/>
        <v>6.3613231552162855E-4</v>
      </c>
      <c r="F129" s="10">
        <f t="shared" si="16"/>
        <v>6.863417982155113E-4</v>
      </c>
      <c r="G129" s="10">
        <f t="shared" si="18"/>
        <v>0</v>
      </c>
      <c r="H129" s="17">
        <f t="shared" si="17"/>
        <v>0</v>
      </c>
    </row>
    <row r="130" spans="1:8" x14ac:dyDescent="0.2">
      <c r="A130" s="8"/>
      <c r="B130" s="24" t="s">
        <v>121</v>
      </c>
      <c r="C130" s="21">
        <v>9</v>
      </c>
      <c r="D130" s="9">
        <v>6</v>
      </c>
      <c r="E130" s="10">
        <f t="shared" si="15"/>
        <v>5.7251908396946565E-3</v>
      </c>
      <c r="F130" s="10">
        <f t="shared" si="16"/>
        <v>4.1180507892930682E-3</v>
      </c>
      <c r="G130" s="10">
        <f t="shared" si="18"/>
        <v>-0.33333333333333331</v>
      </c>
      <c r="H130" s="17">
        <f t="shared" si="17"/>
        <v>-1.9083969465648854E-3</v>
      </c>
    </row>
    <row r="131" spans="1:8" x14ac:dyDescent="0.2">
      <c r="A131" s="8"/>
      <c r="B131" s="24" t="s">
        <v>122</v>
      </c>
      <c r="C131" s="21">
        <v>2</v>
      </c>
      <c r="D131" s="9">
        <v>1</v>
      </c>
      <c r="E131" s="10">
        <f t="shared" si="15"/>
        <v>1.2722646310432571E-3</v>
      </c>
      <c r="F131" s="10">
        <f t="shared" si="16"/>
        <v>6.863417982155113E-4</v>
      </c>
      <c r="G131" s="10">
        <f t="shared" si="18"/>
        <v>-0.5</v>
      </c>
      <c r="H131" s="17">
        <f t="shared" si="17"/>
        <v>-6.3613231552162855E-4</v>
      </c>
    </row>
    <row r="132" spans="1:8" x14ac:dyDescent="0.2">
      <c r="A132" s="8"/>
      <c r="B132" s="24" t="s">
        <v>123</v>
      </c>
      <c r="C132" s="21">
        <v>76</v>
      </c>
      <c r="D132" s="9">
        <v>46</v>
      </c>
      <c r="E132" s="10">
        <f t="shared" si="15"/>
        <v>4.8346055979643768E-2</v>
      </c>
      <c r="F132" s="10">
        <f t="shared" si="16"/>
        <v>3.1571722717913524E-2</v>
      </c>
      <c r="G132" s="10">
        <f t="shared" si="18"/>
        <v>-0.39473684210526316</v>
      </c>
      <c r="H132" s="17">
        <f t="shared" si="17"/>
        <v>-1.9083969465648856E-2</v>
      </c>
    </row>
    <row r="133" spans="1:8" x14ac:dyDescent="0.2">
      <c r="A133" s="8"/>
      <c r="B133" s="24" t="s">
        <v>124</v>
      </c>
      <c r="C133" s="21">
        <v>5</v>
      </c>
      <c r="D133" s="9">
        <v>0</v>
      </c>
      <c r="E133" s="10">
        <f t="shared" si="15"/>
        <v>3.1806615776081423E-3</v>
      </c>
      <c r="F133" s="10" t="str">
        <f t="shared" si="16"/>
        <v/>
      </c>
      <c r="G133" s="10">
        <f t="shared" si="18"/>
        <v>-1</v>
      </c>
      <c r="H133" s="17">
        <f t="shared" si="17"/>
        <v>-3.1806615776081423E-3</v>
      </c>
    </row>
    <row r="134" spans="1:8" x14ac:dyDescent="0.2">
      <c r="A134" s="8"/>
      <c r="B134" s="24" t="s">
        <v>125</v>
      </c>
      <c r="C134" s="21">
        <v>1</v>
      </c>
      <c r="D134" s="9">
        <v>11</v>
      </c>
      <c r="E134" s="10">
        <f t="shared" si="15"/>
        <v>6.3613231552162855E-4</v>
      </c>
      <c r="F134" s="10">
        <f t="shared" si="16"/>
        <v>7.5497597803706245E-3</v>
      </c>
      <c r="G134" s="10">
        <f t="shared" si="18"/>
        <v>10</v>
      </c>
      <c r="H134" s="17">
        <f t="shared" si="17"/>
        <v>6.3613231552162855E-3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28</v>
      </c>
      <c r="D136" s="9">
        <v>28</v>
      </c>
      <c r="E136" s="10">
        <f t="shared" si="15"/>
        <v>1.7811704834605598E-2</v>
      </c>
      <c r="F136" s="10">
        <f t="shared" si="16"/>
        <v>1.9217570350034317E-2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33</v>
      </c>
      <c r="D137" s="9">
        <v>11</v>
      </c>
      <c r="E137" s="10">
        <f t="shared" si="15"/>
        <v>2.0992366412213741E-2</v>
      </c>
      <c r="F137" s="10">
        <f t="shared" si="16"/>
        <v>7.5497597803706245E-3</v>
      </c>
      <c r="G137" s="10">
        <f t="shared" si="18"/>
        <v>-0.66666666666666663</v>
      </c>
      <c r="H137" s="17">
        <f t="shared" si="17"/>
        <v>-1.3994910941475827E-2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788</v>
      </c>
      <c r="D139" s="9">
        <v>498</v>
      </c>
      <c r="E139" s="10">
        <f t="shared" si="15"/>
        <v>0.50127226463104324</v>
      </c>
      <c r="F139" s="10">
        <f t="shared" si="16"/>
        <v>0.34179821551132467</v>
      </c>
      <c r="G139" s="10">
        <f t="shared" si="18"/>
        <v>-0.36802030456852791</v>
      </c>
      <c r="H139" s="17">
        <f t="shared" si="17"/>
        <v>-0.18447837150127225</v>
      </c>
    </row>
    <row r="140" spans="1:8" x14ac:dyDescent="0.2">
      <c r="A140" s="8"/>
      <c r="B140" s="24" t="s">
        <v>131</v>
      </c>
      <c r="C140" s="21">
        <v>7</v>
      </c>
      <c r="D140" s="9">
        <v>8</v>
      </c>
      <c r="E140" s="10">
        <f t="shared" ref="E140:E175" si="19">+IF(C140=0,"",C140/C$76)</f>
        <v>4.4529262086513994E-3</v>
      </c>
      <c r="F140" s="10">
        <f t="shared" ref="F140:F175" si="20">+IF(D140=0,"",D140/D$76)</f>
        <v>5.4907343857240904E-3</v>
      </c>
      <c r="G140" s="10">
        <f t="shared" si="18"/>
        <v>0.14285714285714285</v>
      </c>
      <c r="H140" s="17">
        <f t="shared" ref="H140:H171" si="21">+IF(OR(AND(E140=""),(G140="")),"",E140*G140)</f>
        <v>6.3613231552162844E-4</v>
      </c>
    </row>
    <row r="141" spans="1:8" x14ac:dyDescent="0.2">
      <c r="A141" s="8"/>
      <c r="B141" s="24" t="s">
        <v>132</v>
      </c>
      <c r="C141" s="21">
        <v>2</v>
      </c>
      <c r="D141" s="9">
        <v>3</v>
      </c>
      <c r="E141" s="10">
        <f t="shared" si="19"/>
        <v>1.2722646310432571E-3</v>
      </c>
      <c r="F141" s="10">
        <f t="shared" si="20"/>
        <v>2.0590253946465341E-3</v>
      </c>
      <c r="G141" s="10">
        <f t="shared" ref="G141:G175" si="22">+IF(AND(C141=0,D141=0)," ",IF(C141=0,1,IF(D141=0,-1,(D141-C141)/C141)))</f>
        <v>0.5</v>
      </c>
      <c r="H141" s="17">
        <f t="shared" si="21"/>
        <v>6.3613231552162855E-4</v>
      </c>
    </row>
    <row r="142" spans="1:8" x14ac:dyDescent="0.2">
      <c r="A142" s="8"/>
      <c r="B142" s="24" t="s">
        <v>133</v>
      </c>
      <c r="C142" s="21">
        <v>21</v>
      </c>
      <c r="D142" s="9">
        <v>0</v>
      </c>
      <c r="E142" s="10">
        <f t="shared" si="19"/>
        <v>1.3358778625954198E-2</v>
      </c>
      <c r="F142" s="10" t="str">
        <f t="shared" si="20"/>
        <v/>
      </c>
      <c r="G142" s="10">
        <f t="shared" si="22"/>
        <v>-1</v>
      </c>
      <c r="H142" s="17">
        <f t="shared" si="21"/>
        <v>-1.3358778625954198E-2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4</v>
      </c>
      <c r="D144" s="9">
        <v>1</v>
      </c>
      <c r="E144" s="10">
        <f t="shared" si="19"/>
        <v>2.5445292620865142E-3</v>
      </c>
      <c r="F144" s="10">
        <f t="shared" si="20"/>
        <v>6.863417982155113E-4</v>
      </c>
      <c r="G144" s="10">
        <f t="shared" si="22"/>
        <v>-0.75</v>
      </c>
      <c r="H144" s="17">
        <f t="shared" si="21"/>
        <v>-1.9083969465648856E-3</v>
      </c>
    </row>
    <row r="145" spans="1:8" x14ac:dyDescent="0.2">
      <c r="A145" s="8"/>
      <c r="B145" s="24" t="s">
        <v>136</v>
      </c>
      <c r="C145" s="21">
        <v>4</v>
      </c>
      <c r="D145" s="9">
        <v>14</v>
      </c>
      <c r="E145" s="10">
        <f t="shared" si="19"/>
        <v>2.5445292620865142E-3</v>
      </c>
      <c r="F145" s="10">
        <f t="shared" si="20"/>
        <v>9.6087851750171586E-3</v>
      </c>
      <c r="G145" s="10">
        <f t="shared" si="22"/>
        <v>2.5</v>
      </c>
      <c r="H145" s="17">
        <f t="shared" si="21"/>
        <v>6.3613231552162855E-3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18</v>
      </c>
      <c r="E147" s="10" t="str">
        <f t="shared" si="19"/>
        <v/>
      </c>
      <c r="F147" s="10">
        <f t="shared" si="20"/>
        <v>1.2354152367879203E-2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30</v>
      </c>
      <c r="E148" s="10" t="str">
        <f t="shared" si="19"/>
        <v/>
      </c>
      <c r="F148" s="10">
        <f t="shared" si="20"/>
        <v>2.0590253946465339E-2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3</v>
      </c>
      <c r="E149" s="10" t="str">
        <f t="shared" si="19"/>
        <v/>
      </c>
      <c r="F149" s="10">
        <f t="shared" si="20"/>
        <v>2.0590253946465341E-3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2</v>
      </c>
      <c r="E150" s="10" t="str">
        <f t="shared" si="19"/>
        <v/>
      </c>
      <c r="F150" s="10">
        <f t="shared" si="20"/>
        <v>1.3726835964310226E-3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</v>
      </c>
      <c r="D151" s="9">
        <v>3</v>
      </c>
      <c r="E151" s="10">
        <f t="shared" si="19"/>
        <v>6.3613231552162855E-4</v>
      </c>
      <c r="F151" s="10">
        <f t="shared" si="20"/>
        <v>2.0590253946465341E-3</v>
      </c>
      <c r="G151" s="10">
        <f t="shared" si="22"/>
        <v>2</v>
      </c>
      <c r="H151" s="17">
        <f t="shared" si="21"/>
        <v>1.2722646310432571E-3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1</v>
      </c>
      <c r="E153" s="10" t="str">
        <f t="shared" si="19"/>
        <v/>
      </c>
      <c r="F153" s="10">
        <f t="shared" si="20"/>
        <v>6.863417982155113E-4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36</v>
      </c>
      <c r="E154" s="10" t="str">
        <f t="shared" si="19"/>
        <v/>
      </c>
      <c r="F154" s="10">
        <f t="shared" si="20"/>
        <v>2.4708304735758406E-2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0</v>
      </c>
      <c r="E156" s="10">
        <f t="shared" si="19"/>
        <v>6.3613231552162855E-4</v>
      </c>
      <c r="F156" s="10" t="str">
        <f t="shared" si="20"/>
        <v/>
      </c>
      <c r="G156" s="10">
        <f t="shared" si="22"/>
        <v>-1</v>
      </c>
      <c r="H156" s="17">
        <f t="shared" si="21"/>
        <v>-6.3613231552162855E-4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5</v>
      </c>
      <c r="E161" s="10" t="str">
        <f t="shared" si="19"/>
        <v/>
      </c>
      <c r="F161" s="10">
        <f t="shared" si="20"/>
        <v>3.4317089910775567E-3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2</v>
      </c>
      <c r="D162" s="9">
        <v>8</v>
      </c>
      <c r="E162" s="10">
        <f t="shared" si="19"/>
        <v>1.2722646310432571E-3</v>
      </c>
      <c r="F162" s="10">
        <f t="shared" si="20"/>
        <v>5.4907343857240904E-3</v>
      </c>
      <c r="G162" s="10">
        <f t="shared" si="22"/>
        <v>3</v>
      </c>
      <c r="H162" s="17">
        <f t="shared" si="21"/>
        <v>3.8167938931297713E-3</v>
      </c>
    </row>
    <row r="163" spans="1:8" ht="25.5" x14ac:dyDescent="0.2">
      <c r="A163" s="8"/>
      <c r="B163" s="24" t="s">
        <v>154</v>
      </c>
      <c r="C163" s="21">
        <v>0</v>
      </c>
      <c r="D163" s="9">
        <v>2</v>
      </c>
      <c r="E163" s="10" t="str">
        <f t="shared" si="19"/>
        <v/>
      </c>
      <c r="F163" s="10">
        <f t="shared" si="20"/>
        <v>1.3726835964310226E-3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2</v>
      </c>
      <c r="E164" s="10" t="str">
        <f t="shared" si="19"/>
        <v/>
      </c>
      <c r="F164" s="10">
        <f t="shared" si="20"/>
        <v>1.3726835964310226E-3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4</v>
      </c>
      <c r="D172" s="9">
        <v>14</v>
      </c>
      <c r="E172" s="10">
        <f t="shared" si="19"/>
        <v>2.5445292620865142E-3</v>
      </c>
      <c r="F172" s="10">
        <f t="shared" si="20"/>
        <v>9.6087851750171586E-3</v>
      </c>
      <c r="G172" s="10">
        <f t="shared" si="22"/>
        <v>2.5</v>
      </c>
      <c r="H172" s="17">
        <f t="shared" ref="H172:H175" si="23">+IF(OR(AND(E172=""),(G172="")),"",E172*G172)</f>
        <v>6.3613231552162855E-3</v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6.863417982155113E-4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2208</v>
      </c>
      <c r="D181" s="36">
        <f>SUM(D182:D356)</f>
        <v>2348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6.3405797101449279E-2</v>
      </c>
      <c r="H181" s="37">
        <f t="shared" ref="H181:H212" si="26">+IF(OR(AND(E181=""),(G181="")),"",E181*G181)</f>
        <v>6.3405797101449279E-2</v>
      </c>
    </row>
    <row r="182" spans="1:8" x14ac:dyDescent="0.2">
      <c r="A182" s="8"/>
      <c r="B182" s="23" t="s">
        <v>167</v>
      </c>
      <c r="C182" s="41">
        <v>5</v>
      </c>
      <c r="D182" s="38">
        <v>11</v>
      </c>
      <c r="E182" s="39">
        <f t="shared" si="24"/>
        <v>2.2644927536231885E-3</v>
      </c>
      <c r="F182" s="39">
        <f t="shared" si="25"/>
        <v>4.6848381601362864E-3</v>
      </c>
      <c r="G182" s="39">
        <f t="shared" ref="G182:G213" si="27">+IF(AND(C182=0,D182=0)," ",IF(C182=0,1,IF(D182=0,-1,(D182-C182)/C182)))</f>
        <v>1.2</v>
      </c>
      <c r="H182" s="40">
        <f t="shared" si="26"/>
        <v>2.717391304347826E-3</v>
      </c>
    </row>
    <row r="183" spans="1:8" x14ac:dyDescent="0.2">
      <c r="A183" s="8"/>
      <c r="B183" s="24" t="s">
        <v>168</v>
      </c>
      <c r="C183" s="21">
        <v>6</v>
      </c>
      <c r="D183" s="9">
        <v>2</v>
      </c>
      <c r="E183" s="10">
        <f t="shared" si="24"/>
        <v>2.717391304347826E-3</v>
      </c>
      <c r="F183" s="10">
        <f t="shared" si="25"/>
        <v>8.5178875638841568E-4</v>
      </c>
      <c r="G183" s="10">
        <f t="shared" si="27"/>
        <v>-0.66666666666666663</v>
      </c>
      <c r="H183" s="17">
        <f t="shared" si="26"/>
        <v>-1.8115942028985505E-3</v>
      </c>
    </row>
    <row r="184" spans="1:8" ht="38.25" x14ac:dyDescent="0.2">
      <c r="A184" s="8"/>
      <c r="B184" s="24" t="s">
        <v>169</v>
      </c>
      <c r="C184" s="21">
        <v>30</v>
      </c>
      <c r="D184" s="9">
        <v>5</v>
      </c>
      <c r="E184" s="10">
        <f t="shared" si="24"/>
        <v>1.358695652173913E-2</v>
      </c>
      <c r="F184" s="10">
        <f t="shared" si="25"/>
        <v>2.1294718909710391E-3</v>
      </c>
      <c r="G184" s="10">
        <f t="shared" si="27"/>
        <v>-0.83333333333333337</v>
      </c>
      <c r="H184" s="17">
        <f t="shared" si="26"/>
        <v>-1.1322463768115942E-2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22</v>
      </c>
      <c r="D186" s="9">
        <v>44</v>
      </c>
      <c r="E186" s="10">
        <f t="shared" si="24"/>
        <v>9.9637681159420281E-3</v>
      </c>
      <c r="F186" s="10">
        <f t="shared" si="25"/>
        <v>1.8739352640545145E-2</v>
      </c>
      <c r="G186" s="10">
        <f t="shared" si="27"/>
        <v>1</v>
      </c>
      <c r="H186" s="17">
        <f t="shared" si="26"/>
        <v>9.9637681159420281E-3</v>
      </c>
    </row>
    <row r="187" spans="1:8" ht="25.5" x14ac:dyDescent="0.2">
      <c r="A187" s="8"/>
      <c r="B187" s="24" t="s">
        <v>172</v>
      </c>
      <c r="C187" s="21">
        <v>5</v>
      </c>
      <c r="D187" s="9">
        <v>0</v>
      </c>
      <c r="E187" s="10">
        <f t="shared" si="24"/>
        <v>2.2644927536231885E-3</v>
      </c>
      <c r="F187" s="10" t="str">
        <f t="shared" si="25"/>
        <v/>
      </c>
      <c r="G187" s="10">
        <f t="shared" si="27"/>
        <v>-1</v>
      </c>
      <c r="H187" s="17">
        <f t="shared" si="26"/>
        <v>-2.2644927536231885E-3</v>
      </c>
    </row>
    <row r="188" spans="1:8" x14ac:dyDescent="0.2">
      <c r="A188" s="8"/>
      <c r="B188" s="24" t="s">
        <v>173</v>
      </c>
      <c r="C188" s="21">
        <v>96</v>
      </c>
      <c r="D188" s="9">
        <v>67</v>
      </c>
      <c r="E188" s="10">
        <f t="shared" si="24"/>
        <v>4.3478260869565216E-2</v>
      </c>
      <c r="F188" s="10">
        <f t="shared" si="25"/>
        <v>2.8534923339011926E-2</v>
      </c>
      <c r="G188" s="10">
        <f t="shared" si="27"/>
        <v>-0.30208333333333331</v>
      </c>
      <c r="H188" s="17">
        <f t="shared" si="26"/>
        <v>-1.3134057971014492E-2</v>
      </c>
    </row>
    <row r="189" spans="1:8" x14ac:dyDescent="0.2">
      <c r="A189" s="8"/>
      <c r="B189" s="24" t="s">
        <v>174</v>
      </c>
      <c r="C189" s="21">
        <v>1</v>
      </c>
      <c r="D189" s="9">
        <v>5</v>
      </c>
      <c r="E189" s="10">
        <f t="shared" si="24"/>
        <v>4.5289855072463769E-4</v>
      </c>
      <c r="F189" s="10">
        <f t="shared" si="25"/>
        <v>2.1294718909710391E-3</v>
      </c>
      <c r="G189" s="10">
        <f t="shared" si="27"/>
        <v>4</v>
      </c>
      <c r="H189" s="17">
        <f t="shared" si="26"/>
        <v>1.8115942028985507E-3</v>
      </c>
    </row>
    <row r="190" spans="1:8" x14ac:dyDescent="0.2">
      <c r="A190" s="8"/>
      <c r="B190" s="24" t="s">
        <v>175</v>
      </c>
      <c r="C190" s="21">
        <v>3</v>
      </c>
      <c r="D190" s="9">
        <v>4</v>
      </c>
      <c r="E190" s="10">
        <f t="shared" si="24"/>
        <v>1.358695652173913E-3</v>
      </c>
      <c r="F190" s="10">
        <f t="shared" si="25"/>
        <v>1.7035775127768314E-3</v>
      </c>
      <c r="G190" s="10">
        <f t="shared" si="27"/>
        <v>0.33333333333333331</v>
      </c>
      <c r="H190" s="17">
        <f t="shared" si="26"/>
        <v>4.5289855072463763E-4</v>
      </c>
    </row>
    <row r="191" spans="1:8" x14ac:dyDescent="0.2">
      <c r="A191" s="8"/>
      <c r="B191" s="24" t="s">
        <v>176</v>
      </c>
      <c r="C191" s="21">
        <v>4</v>
      </c>
      <c r="D191" s="9">
        <v>19</v>
      </c>
      <c r="E191" s="10">
        <f t="shared" si="24"/>
        <v>1.8115942028985507E-3</v>
      </c>
      <c r="F191" s="10">
        <f t="shared" si="25"/>
        <v>8.0919931856899482E-3</v>
      </c>
      <c r="G191" s="10">
        <f t="shared" si="27"/>
        <v>3.75</v>
      </c>
      <c r="H191" s="17">
        <f t="shared" si="26"/>
        <v>6.793478260869565E-3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9</v>
      </c>
      <c r="D194" s="9">
        <v>14</v>
      </c>
      <c r="E194" s="10">
        <f t="shared" si="24"/>
        <v>4.076086956521739E-3</v>
      </c>
      <c r="F194" s="10">
        <f t="shared" si="25"/>
        <v>5.96252129471891E-3</v>
      </c>
      <c r="G194" s="10">
        <f t="shared" si="27"/>
        <v>0.55555555555555558</v>
      </c>
      <c r="H194" s="17">
        <f t="shared" si="26"/>
        <v>2.2644927536231885E-3</v>
      </c>
    </row>
    <row r="195" spans="1:8" x14ac:dyDescent="0.2">
      <c r="A195" s="8"/>
      <c r="B195" s="24" t="s">
        <v>180</v>
      </c>
      <c r="C195" s="21">
        <v>21</v>
      </c>
      <c r="D195" s="9">
        <v>46</v>
      </c>
      <c r="E195" s="10">
        <f t="shared" si="24"/>
        <v>9.5108695652173919E-3</v>
      </c>
      <c r="F195" s="10">
        <f t="shared" si="25"/>
        <v>1.9591141396933562E-2</v>
      </c>
      <c r="G195" s="10">
        <f t="shared" si="27"/>
        <v>1.1904761904761905</v>
      </c>
      <c r="H195" s="17">
        <f t="shared" si="26"/>
        <v>1.1322463768115942E-2</v>
      </c>
    </row>
    <row r="196" spans="1:8" x14ac:dyDescent="0.2">
      <c r="A196" s="8"/>
      <c r="B196" s="24" t="s">
        <v>181</v>
      </c>
      <c r="C196" s="21">
        <v>31</v>
      </c>
      <c r="D196" s="9">
        <v>51</v>
      </c>
      <c r="E196" s="10">
        <f t="shared" si="24"/>
        <v>1.4039855072463768E-2</v>
      </c>
      <c r="F196" s="10">
        <f t="shared" si="25"/>
        <v>2.1720613287904599E-2</v>
      </c>
      <c r="G196" s="10">
        <f t="shared" si="27"/>
        <v>0.64516129032258063</v>
      </c>
      <c r="H196" s="17">
        <f t="shared" si="26"/>
        <v>9.057971014492754E-3</v>
      </c>
    </row>
    <row r="197" spans="1:8" ht="25.5" x14ac:dyDescent="0.2">
      <c r="A197" s="8"/>
      <c r="B197" s="24" t="s">
        <v>182</v>
      </c>
      <c r="C197" s="21">
        <v>10</v>
      </c>
      <c r="D197" s="9">
        <v>55</v>
      </c>
      <c r="E197" s="10">
        <f t="shared" si="24"/>
        <v>4.528985507246377E-3</v>
      </c>
      <c r="F197" s="10">
        <f t="shared" si="25"/>
        <v>2.3424190800681432E-2</v>
      </c>
      <c r="G197" s="10">
        <f t="shared" si="27"/>
        <v>4.5</v>
      </c>
      <c r="H197" s="17">
        <f t="shared" si="26"/>
        <v>2.0380434782608696E-2</v>
      </c>
    </row>
    <row r="198" spans="1:8" ht="25.5" x14ac:dyDescent="0.2">
      <c r="A198" s="8"/>
      <c r="B198" s="24" t="s">
        <v>183</v>
      </c>
      <c r="C198" s="21">
        <v>0</v>
      </c>
      <c r="D198" s="9">
        <v>1</v>
      </c>
      <c r="E198" s="10" t="str">
        <f t="shared" si="24"/>
        <v/>
      </c>
      <c r="F198" s="10">
        <f t="shared" si="25"/>
        <v>4.2589437819420784E-4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2</v>
      </c>
      <c r="D199" s="9">
        <v>4</v>
      </c>
      <c r="E199" s="10">
        <f t="shared" si="24"/>
        <v>9.0579710144927537E-4</v>
      </c>
      <c r="F199" s="10">
        <f t="shared" si="25"/>
        <v>1.7035775127768314E-3</v>
      </c>
      <c r="G199" s="10">
        <f t="shared" si="27"/>
        <v>1</v>
      </c>
      <c r="H199" s="17">
        <f t="shared" si="26"/>
        <v>9.0579710144927537E-4</v>
      </c>
    </row>
    <row r="200" spans="1:8" x14ac:dyDescent="0.2">
      <c r="A200" s="8"/>
      <c r="B200" s="24" t="s">
        <v>185</v>
      </c>
      <c r="C200" s="21">
        <v>2</v>
      </c>
      <c r="D200" s="9">
        <v>4</v>
      </c>
      <c r="E200" s="10">
        <f t="shared" si="24"/>
        <v>9.0579710144927537E-4</v>
      </c>
      <c r="F200" s="10">
        <f t="shared" si="25"/>
        <v>1.7035775127768314E-3</v>
      </c>
      <c r="G200" s="10">
        <f t="shared" si="27"/>
        <v>1</v>
      </c>
      <c r="H200" s="17">
        <f t="shared" si="26"/>
        <v>9.0579710144927537E-4</v>
      </c>
    </row>
    <row r="201" spans="1:8" x14ac:dyDescent="0.2">
      <c r="A201" s="8"/>
      <c r="B201" s="24" t="s">
        <v>186</v>
      </c>
      <c r="C201" s="21">
        <v>2</v>
      </c>
      <c r="D201" s="9">
        <v>1</v>
      </c>
      <c r="E201" s="10">
        <f t="shared" si="24"/>
        <v>9.0579710144927537E-4</v>
      </c>
      <c r="F201" s="10">
        <f t="shared" si="25"/>
        <v>4.2589437819420784E-4</v>
      </c>
      <c r="G201" s="10">
        <f t="shared" si="27"/>
        <v>-0.5</v>
      </c>
      <c r="H201" s="17">
        <f t="shared" si="26"/>
        <v>-4.5289855072463769E-4</v>
      </c>
    </row>
    <row r="202" spans="1:8" ht="13.5" customHeight="1" x14ac:dyDescent="0.2">
      <c r="A202" s="8"/>
      <c r="B202" s="24" t="s">
        <v>187</v>
      </c>
      <c r="C202" s="21">
        <v>14</v>
      </c>
      <c r="D202" s="9">
        <v>14</v>
      </c>
      <c r="E202" s="10">
        <f t="shared" si="24"/>
        <v>6.3405797101449279E-3</v>
      </c>
      <c r="F202" s="10">
        <f t="shared" si="25"/>
        <v>5.96252129471891E-3</v>
      </c>
      <c r="G202" s="10">
        <f t="shared" si="27"/>
        <v>0</v>
      </c>
      <c r="H202" s="17">
        <f t="shared" si="26"/>
        <v>0</v>
      </c>
    </row>
    <row r="203" spans="1:8" x14ac:dyDescent="0.2">
      <c r="A203" s="8"/>
      <c r="B203" s="24" t="s">
        <v>188</v>
      </c>
      <c r="C203" s="21">
        <v>1</v>
      </c>
      <c r="D203" s="9">
        <v>9</v>
      </c>
      <c r="E203" s="10">
        <f t="shared" si="24"/>
        <v>4.5289855072463769E-4</v>
      </c>
      <c r="F203" s="10">
        <f t="shared" si="25"/>
        <v>3.8330494037478705E-3</v>
      </c>
      <c r="G203" s="10">
        <f t="shared" si="27"/>
        <v>8</v>
      </c>
      <c r="H203" s="17">
        <f t="shared" si="26"/>
        <v>3.6231884057971015E-3</v>
      </c>
    </row>
    <row r="204" spans="1:8" x14ac:dyDescent="0.2">
      <c r="A204" s="8"/>
      <c r="B204" s="24" t="s">
        <v>189</v>
      </c>
      <c r="C204" s="21">
        <v>1</v>
      </c>
      <c r="D204" s="9">
        <v>1</v>
      </c>
      <c r="E204" s="10">
        <f t="shared" si="24"/>
        <v>4.5289855072463769E-4</v>
      </c>
      <c r="F204" s="10">
        <f t="shared" si="25"/>
        <v>4.2589437819420784E-4</v>
      </c>
      <c r="G204" s="10">
        <f t="shared" si="27"/>
        <v>0</v>
      </c>
      <c r="H204" s="17">
        <f t="shared" si="26"/>
        <v>0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1</v>
      </c>
      <c r="E206" s="10" t="str">
        <f t="shared" si="24"/>
        <v/>
      </c>
      <c r="F206" s="10">
        <f t="shared" si="25"/>
        <v>4.2589437819420784E-4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4.2589437819420784E-4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7</v>
      </c>
      <c r="D208" s="9">
        <v>18</v>
      </c>
      <c r="E208" s="10">
        <f t="shared" si="24"/>
        <v>3.170289855072464E-3</v>
      </c>
      <c r="F208" s="10">
        <f t="shared" si="25"/>
        <v>7.6660988074957409E-3</v>
      </c>
      <c r="G208" s="10">
        <f t="shared" si="27"/>
        <v>1.5714285714285714</v>
      </c>
      <c r="H208" s="17">
        <f t="shared" si="26"/>
        <v>4.9818840579710149E-3</v>
      </c>
    </row>
    <row r="209" spans="1:8" x14ac:dyDescent="0.2">
      <c r="A209" s="8"/>
      <c r="B209" s="24" t="s">
        <v>194</v>
      </c>
      <c r="C209" s="21">
        <v>3</v>
      </c>
      <c r="D209" s="9">
        <v>4</v>
      </c>
      <c r="E209" s="10">
        <f t="shared" si="24"/>
        <v>1.358695652173913E-3</v>
      </c>
      <c r="F209" s="10">
        <f t="shared" si="25"/>
        <v>1.7035775127768314E-3</v>
      </c>
      <c r="G209" s="10">
        <f t="shared" si="27"/>
        <v>0.33333333333333331</v>
      </c>
      <c r="H209" s="17">
        <f t="shared" si="26"/>
        <v>4.5289855072463763E-4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8</v>
      </c>
      <c r="D211" s="9">
        <v>24</v>
      </c>
      <c r="E211" s="10">
        <f t="shared" si="24"/>
        <v>3.6231884057971015E-3</v>
      </c>
      <c r="F211" s="10">
        <f t="shared" si="25"/>
        <v>1.0221465076660987E-2</v>
      </c>
      <c r="G211" s="10">
        <f t="shared" si="27"/>
        <v>2</v>
      </c>
      <c r="H211" s="17">
        <f t="shared" si="26"/>
        <v>7.246376811594203E-3</v>
      </c>
    </row>
    <row r="212" spans="1:8" x14ac:dyDescent="0.2">
      <c r="A212" s="8"/>
      <c r="B212" s="24" t="s">
        <v>197</v>
      </c>
      <c r="C212" s="21">
        <v>343</v>
      </c>
      <c r="D212" s="9">
        <v>328</v>
      </c>
      <c r="E212" s="10">
        <f t="shared" si="24"/>
        <v>0.15534420289855072</v>
      </c>
      <c r="F212" s="10">
        <f t="shared" si="25"/>
        <v>0.13969335604770017</v>
      </c>
      <c r="G212" s="10">
        <f t="shared" si="27"/>
        <v>-4.3731778425655975E-2</v>
      </c>
      <c r="H212" s="17">
        <f t="shared" si="26"/>
        <v>-6.793478260869565E-3</v>
      </c>
    </row>
    <row r="213" spans="1:8" x14ac:dyDescent="0.2">
      <c r="A213" s="8"/>
      <c r="B213" s="24" t="s">
        <v>198</v>
      </c>
      <c r="C213" s="21">
        <v>73</v>
      </c>
      <c r="D213" s="9">
        <v>143</v>
      </c>
      <c r="E213" s="10">
        <f t="shared" ref="E213:E244" si="28">+IF(C213=0,"",C213/C$181)</f>
        <v>3.3061594202898552E-2</v>
      </c>
      <c r="F213" s="10">
        <f t="shared" ref="F213:F244" si="29">+IF(D213=0,"",D213/D$181)</f>
        <v>6.0902896081771719E-2</v>
      </c>
      <c r="G213" s="10">
        <f t="shared" si="27"/>
        <v>0.95890410958904104</v>
      </c>
      <c r="H213" s="17">
        <f t="shared" ref="H213:H244" si="30">+IF(OR(AND(E213=""),(G213="")),"",E213*G213)</f>
        <v>3.170289855072464E-2</v>
      </c>
    </row>
    <row r="214" spans="1:8" x14ac:dyDescent="0.2">
      <c r="A214" s="8"/>
      <c r="B214" s="24" t="s">
        <v>199</v>
      </c>
      <c r="C214" s="21">
        <v>123</v>
      </c>
      <c r="D214" s="9">
        <v>129</v>
      </c>
      <c r="E214" s="10">
        <f t="shared" si="28"/>
        <v>5.5706521739130432E-2</v>
      </c>
      <c r="F214" s="10">
        <f t="shared" si="29"/>
        <v>5.4940374787052812E-2</v>
      </c>
      <c r="G214" s="10">
        <f t="shared" ref="G214:G245" si="31">+IF(AND(C214=0,D214=0)," ",IF(C214=0,1,IF(D214=0,-1,(D214-C214)/C214)))</f>
        <v>4.878048780487805E-2</v>
      </c>
      <c r="H214" s="17">
        <f t="shared" si="30"/>
        <v>2.717391304347826E-3</v>
      </c>
    </row>
    <row r="215" spans="1:8" x14ac:dyDescent="0.2">
      <c r="A215" s="8"/>
      <c r="B215" s="24" t="s">
        <v>200</v>
      </c>
      <c r="C215" s="21">
        <v>6</v>
      </c>
      <c r="D215" s="9">
        <v>13</v>
      </c>
      <c r="E215" s="10">
        <f t="shared" si="28"/>
        <v>2.717391304347826E-3</v>
      </c>
      <c r="F215" s="10">
        <f t="shared" si="29"/>
        <v>5.5366269165247018E-3</v>
      </c>
      <c r="G215" s="10">
        <f t="shared" si="31"/>
        <v>1.1666666666666667</v>
      </c>
      <c r="H215" s="17">
        <f t="shared" si="30"/>
        <v>3.170289855072464E-3</v>
      </c>
    </row>
    <row r="216" spans="1:8" x14ac:dyDescent="0.2">
      <c r="A216" s="8"/>
      <c r="B216" s="24" t="s">
        <v>201</v>
      </c>
      <c r="C216" s="21">
        <v>219</v>
      </c>
      <c r="D216" s="9">
        <v>177</v>
      </c>
      <c r="E216" s="10">
        <f t="shared" si="28"/>
        <v>9.9184782608695649E-2</v>
      </c>
      <c r="F216" s="10">
        <f t="shared" si="29"/>
        <v>7.538330494037479E-2</v>
      </c>
      <c r="G216" s="10">
        <f t="shared" si="31"/>
        <v>-0.19178082191780821</v>
      </c>
      <c r="H216" s="17">
        <f t="shared" si="30"/>
        <v>-1.902173913043478E-2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31</v>
      </c>
      <c r="D218" s="9">
        <v>47</v>
      </c>
      <c r="E218" s="10">
        <f t="shared" si="28"/>
        <v>1.4039855072463768E-2</v>
      </c>
      <c r="F218" s="10">
        <f t="shared" si="29"/>
        <v>2.001703577512777E-2</v>
      </c>
      <c r="G218" s="10">
        <f t="shared" si="31"/>
        <v>0.5161290322580645</v>
      </c>
      <c r="H218" s="17">
        <f t="shared" si="30"/>
        <v>7.246376811594203E-3</v>
      </c>
    </row>
    <row r="219" spans="1:8" x14ac:dyDescent="0.2">
      <c r="A219" s="8"/>
      <c r="B219" s="24" t="s">
        <v>204</v>
      </c>
      <c r="C219" s="21">
        <v>34</v>
      </c>
      <c r="D219" s="9">
        <v>21</v>
      </c>
      <c r="E219" s="10">
        <f t="shared" si="28"/>
        <v>1.5398550724637682E-2</v>
      </c>
      <c r="F219" s="10">
        <f t="shared" si="29"/>
        <v>8.9437819420783646E-3</v>
      </c>
      <c r="G219" s="10">
        <f t="shared" si="31"/>
        <v>-0.38235294117647056</v>
      </c>
      <c r="H219" s="17">
        <f t="shared" si="30"/>
        <v>-5.88768115942029E-3</v>
      </c>
    </row>
    <row r="220" spans="1:8" x14ac:dyDescent="0.2">
      <c r="A220" s="8"/>
      <c r="B220" s="24" t="s">
        <v>205</v>
      </c>
      <c r="C220" s="21">
        <v>21</v>
      </c>
      <c r="D220" s="9">
        <v>9</v>
      </c>
      <c r="E220" s="10">
        <f t="shared" si="28"/>
        <v>9.5108695652173919E-3</v>
      </c>
      <c r="F220" s="10">
        <f t="shared" si="29"/>
        <v>3.8330494037478705E-3</v>
      </c>
      <c r="G220" s="10">
        <f t="shared" si="31"/>
        <v>-0.5714285714285714</v>
      </c>
      <c r="H220" s="17">
        <f t="shared" si="30"/>
        <v>-5.434782608695652E-3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2</v>
      </c>
      <c r="E222" s="10" t="str">
        <f t="shared" si="28"/>
        <v/>
      </c>
      <c r="F222" s="10">
        <f t="shared" si="29"/>
        <v>8.5178875638841568E-4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53</v>
      </c>
      <c r="D223" s="9">
        <v>82</v>
      </c>
      <c r="E223" s="10">
        <f t="shared" si="28"/>
        <v>2.4003623188405796E-2</v>
      </c>
      <c r="F223" s="10">
        <f t="shared" si="29"/>
        <v>3.4923339011925042E-2</v>
      </c>
      <c r="G223" s="10">
        <f t="shared" si="31"/>
        <v>0.54716981132075471</v>
      </c>
      <c r="H223" s="17">
        <f t="shared" si="30"/>
        <v>1.3134057971014492E-2</v>
      </c>
    </row>
    <row r="224" spans="1:8" x14ac:dyDescent="0.2">
      <c r="A224" s="8"/>
      <c r="B224" s="24" t="s">
        <v>209</v>
      </c>
      <c r="C224" s="21">
        <v>3</v>
      </c>
      <c r="D224" s="9">
        <v>2</v>
      </c>
      <c r="E224" s="10">
        <f t="shared" si="28"/>
        <v>1.358695652173913E-3</v>
      </c>
      <c r="F224" s="10">
        <f t="shared" si="29"/>
        <v>8.5178875638841568E-4</v>
      </c>
      <c r="G224" s="10">
        <f t="shared" si="31"/>
        <v>-0.33333333333333331</v>
      </c>
      <c r="H224" s="17">
        <f t="shared" si="30"/>
        <v>-4.5289855072463763E-4</v>
      </c>
    </row>
    <row r="225" spans="1:8" ht="25.5" x14ac:dyDescent="0.2">
      <c r="A225" s="8"/>
      <c r="B225" s="24" t="s">
        <v>210</v>
      </c>
      <c r="C225" s="21">
        <v>0</v>
      </c>
      <c r="D225" s="9">
        <v>2</v>
      </c>
      <c r="E225" s="10" t="str">
        <f t="shared" si="28"/>
        <v/>
      </c>
      <c r="F225" s="10">
        <f t="shared" si="29"/>
        <v>8.5178875638841568E-4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4</v>
      </c>
      <c r="E227" s="10" t="str">
        <f t="shared" si="28"/>
        <v/>
      </c>
      <c r="F227" s="10">
        <f t="shared" si="29"/>
        <v>1.7035775127768314E-3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60</v>
      </c>
      <c r="D228" s="9">
        <v>103</v>
      </c>
      <c r="E228" s="10">
        <f t="shared" si="28"/>
        <v>2.717391304347826E-2</v>
      </c>
      <c r="F228" s="10">
        <f t="shared" si="29"/>
        <v>4.3867120954003407E-2</v>
      </c>
      <c r="G228" s="10">
        <f t="shared" si="31"/>
        <v>0.71666666666666667</v>
      </c>
      <c r="H228" s="17">
        <f t="shared" si="30"/>
        <v>1.947463768115942E-2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72</v>
      </c>
      <c r="D231" s="9">
        <v>7</v>
      </c>
      <c r="E231" s="10">
        <f t="shared" si="28"/>
        <v>3.2608695652173912E-2</v>
      </c>
      <c r="F231" s="10">
        <f t="shared" si="29"/>
        <v>2.981260647359455E-3</v>
      </c>
      <c r="G231" s="10">
        <f t="shared" si="31"/>
        <v>-0.90277777777777779</v>
      </c>
      <c r="H231" s="17">
        <f t="shared" si="30"/>
        <v>-2.9438405797101448E-2</v>
      </c>
    </row>
    <row r="232" spans="1:8" x14ac:dyDescent="0.2">
      <c r="A232" s="8"/>
      <c r="B232" s="24" t="s">
        <v>217</v>
      </c>
      <c r="C232" s="21">
        <v>2</v>
      </c>
      <c r="D232" s="9">
        <v>1</v>
      </c>
      <c r="E232" s="10">
        <f t="shared" si="28"/>
        <v>9.0579710144927537E-4</v>
      </c>
      <c r="F232" s="10">
        <f t="shared" si="29"/>
        <v>4.2589437819420784E-4</v>
      </c>
      <c r="G232" s="10">
        <f t="shared" si="31"/>
        <v>-0.5</v>
      </c>
      <c r="H232" s="17">
        <f t="shared" si="30"/>
        <v>-4.5289855072463769E-4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3</v>
      </c>
      <c r="D234" s="9">
        <v>3</v>
      </c>
      <c r="E234" s="10">
        <f t="shared" si="28"/>
        <v>1.358695652173913E-3</v>
      </c>
      <c r="F234" s="10">
        <f t="shared" si="29"/>
        <v>1.2776831345826234E-3</v>
      </c>
      <c r="G234" s="10">
        <f t="shared" si="31"/>
        <v>0</v>
      </c>
      <c r="H234" s="17">
        <f t="shared" si="30"/>
        <v>0</v>
      </c>
    </row>
    <row r="235" spans="1:8" x14ac:dyDescent="0.2">
      <c r="A235" s="8"/>
      <c r="B235" s="24" t="s">
        <v>220</v>
      </c>
      <c r="C235" s="21">
        <v>34</v>
      </c>
      <c r="D235" s="9">
        <v>21</v>
      </c>
      <c r="E235" s="10">
        <f t="shared" si="28"/>
        <v>1.5398550724637682E-2</v>
      </c>
      <c r="F235" s="10">
        <f t="shared" si="29"/>
        <v>8.9437819420783646E-3</v>
      </c>
      <c r="G235" s="10">
        <f t="shared" si="31"/>
        <v>-0.38235294117647056</v>
      </c>
      <c r="H235" s="17">
        <f t="shared" si="30"/>
        <v>-5.88768115942029E-3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9</v>
      </c>
      <c r="D238" s="9">
        <v>2</v>
      </c>
      <c r="E238" s="10">
        <f t="shared" si="28"/>
        <v>4.076086956521739E-3</v>
      </c>
      <c r="F238" s="10">
        <f t="shared" si="29"/>
        <v>8.5178875638841568E-4</v>
      </c>
      <c r="G238" s="10">
        <f t="shared" si="31"/>
        <v>-0.77777777777777779</v>
      </c>
      <c r="H238" s="17">
        <f t="shared" si="30"/>
        <v>-3.1702898550724635E-3</v>
      </c>
    </row>
    <row r="239" spans="1:8" x14ac:dyDescent="0.2">
      <c r="A239" s="8"/>
      <c r="B239" s="24" t="s">
        <v>224</v>
      </c>
      <c r="C239" s="21">
        <v>1</v>
      </c>
      <c r="D239" s="9">
        <v>0</v>
      </c>
      <c r="E239" s="10">
        <f t="shared" si="28"/>
        <v>4.5289855072463769E-4</v>
      </c>
      <c r="F239" s="10" t="str">
        <f t="shared" si="29"/>
        <v/>
      </c>
      <c r="G239" s="10">
        <f t="shared" si="31"/>
        <v>-1</v>
      </c>
      <c r="H239" s="17">
        <f t="shared" si="30"/>
        <v>-4.5289855072463769E-4</v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2</v>
      </c>
      <c r="E241" s="10">
        <f t="shared" si="28"/>
        <v>4.5289855072463769E-4</v>
      </c>
      <c r="F241" s="10">
        <f t="shared" si="29"/>
        <v>8.5178875638841568E-4</v>
      </c>
      <c r="G241" s="10">
        <f t="shared" si="31"/>
        <v>1</v>
      </c>
      <c r="H241" s="17">
        <f t="shared" si="30"/>
        <v>4.5289855072463769E-4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2</v>
      </c>
      <c r="D244" s="9">
        <v>1</v>
      </c>
      <c r="E244" s="10">
        <f t="shared" si="28"/>
        <v>9.0579710144927537E-4</v>
      </c>
      <c r="F244" s="10">
        <f t="shared" si="29"/>
        <v>4.2589437819420784E-4</v>
      </c>
      <c r="G244" s="10">
        <f t="shared" si="31"/>
        <v>-0.5</v>
      </c>
      <c r="H244" s="17">
        <f t="shared" si="30"/>
        <v>-4.5289855072463769E-4</v>
      </c>
    </row>
    <row r="245" spans="1:8" ht="25.5" x14ac:dyDescent="0.2">
      <c r="A245" s="8"/>
      <c r="B245" s="24" t="s">
        <v>230</v>
      </c>
      <c r="C245" s="21">
        <v>29</v>
      </c>
      <c r="D245" s="9">
        <v>54</v>
      </c>
      <c r="E245" s="10">
        <f t="shared" ref="E245:E276" si="32">+IF(C245=0,"",C245/C$181)</f>
        <v>1.3134057971014492E-2</v>
      </c>
      <c r="F245" s="10">
        <f t="shared" ref="F245:F276" si="33">+IF(D245=0,"",D245/D$181)</f>
        <v>2.2998296422487224E-2</v>
      </c>
      <c r="G245" s="10">
        <f t="shared" si="31"/>
        <v>0.86206896551724133</v>
      </c>
      <c r="H245" s="17">
        <f t="shared" ref="H245:H276" si="34">+IF(OR(AND(E245=""),(G245="")),"",E245*G245)</f>
        <v>1.132246376811594E-2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1</v>
      </c>
      <c r="D247" s="9">
        <v>1</v>
      </c>
      <c r="E247" s="10">
        <f t="shared" si="32"/>
        <v>4.5289855072463769E-4</v>
      </c>
      <c r="F247" s="10">
        <f t="shared" si="33"/>
        <v>4.2589437819420784E-4</v>
      </c>
      <c r="G247" s="10">
        <f t="shared" si="35"/>
        <v>0</v>
      </c>
      <c r="H247" s="17">
        <f t="shared" si="34"/>
        <v>0</v>
      </c>
    </row>
    <row r="248" spans="1:8" x14ac:dyDescent="0.2">
      <c r="A248" s="8"/>
      <c r="B248" s="24" t="s">
        <v>233</v>
      </c>
      <c r="C248" s="21">
        <v>138</v>
      </c>
      <c r="D248" s="9">
        <v>17</v>
      </c>
      <c r="E248" s="10">
        <f t="shared" si="32"/>
        <v>6.25E-2</v>
      </c>
      <c r="F248" s="10">
        <f t="shared" si="33"/>
        <v>7.2402044293015336E-3</v>
      </c>
      <c r="G248" s="10">
        <f t="shared" si="35"/>
        <v>-0.87681159420289856</v>
      </c>
      <c r="H248" s="17">
        <f t="shared" si="34"/>
        <v>-5.480072463768116E-2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4.2589437819420784E-4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53</v>
      </c>
      <c r="D251" s="9">
        <v>33</v>
      </c>
      <c r="E251" s="10">
        <f t="shared" si="32"/>
        <v>2.4003623188405796E-2</v>
      </c>
      <c r="F251" s="10">
        <f t="shared" si="33"/>
        <v>1.4054514480408859E-2</v>
      </c>
      <c r="G251" s="10">
        <f t="shared" si="35"/>
        <v>-0.37735849056603776</v>
      </c>
      <c r="H251" s="17">
        <f t="shared" si="34"/>
        <v>-9.057971014492754E-3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3</v>
      </c>
      <c r="E254" s="10">
        <f t="shared" si="32"/>
        <v>4.5289855072463769E-4</v>
      </c>
      <c r="F254" s="10">
        <f t="shared" si="33"/>
        <v>1.2776831345826234E-3</v>
      </c>
      <c r="G254" s="10">
        <f t="shared" si="35"/>
        <v>2</v>
      </c>
      <c r="H254" s="17">
        <f t="shared" si="34"/>
        <v>9.0579710144927537E-4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0</v>
      </c>
      <c r="E256" s="10">
        <f t="shared" si="32"/>
        <v>4.5289855072463769E-4</v>
      </c>
      <c r="F256" s="10" t="str">
        <f t="shared" si="33"/>
        <v/>
      </c>
      <c r="G256" s="10">
        <f t="shared" si="35"/>
        <v>-1</v>
      </c>
      <c r="H256" s="17">
        <f t="shared" si="34"/>
        <v>-4.5289855072463769E-4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2</v>
      </c>
      <c r="D258" s="9">
        <v>3</v>
      </c>
      <c r="E258" s="10">
        <f t="shared" si="32"/>
        <v>9.0579710144927537E-4</v>
      </c>
      <c r="F258" s="10">
        <f t="shared" si="33"/>
        <v>1.2776831345826234E-3</v>
      </c>
      <c r="G258" s="10">
        <f t="shared" si="35"/>
        <v>0.5</v>
      </c>
      <c r="H258" s="17">
        <f t="shared" si="34"/>
        <v>4.5289855072463769E-4</v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4.5289855072463769E-4</v>
      </c>
      <c r="F260" s="10" t="str">
        <f t="shared" si="33"/>
        <v/>
      </c>
      <c r="G260" s="10">
        <f t="shared" si="35"/>
        <v>-1</v>
      </c>
      <c r="H260" s="17">
        <f t="shared" si="34"/>
        <v>-4.5289855072463769E-4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7</v>
      </c>
      <c r="E263" s="10" t="str">
        <f t="shared" si="32"/>
        <v/>
      </c>
      <c r="F263" s="10">
        <f t="shared" si="33"/>
        <v>2.981260647359455E-3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20</v>
      </c>
      <c r="D264" s="9">
        <v>0</v>
      </c>
      <c r="E264" s="10">
        <f t="shared" si="32"/>
        <v>9.057971014492754E-3</v>
      </c>
      <c r="F264" s="10" t="str">
        <f t="shared" si="33"/>
        <v/>
      </c>
      <c r="G264" s="10">
        <f t="shared" si="35"/>
        <v>-1</v>
      </c>
      <c r="H264" s="17">
        <f t="shared" si="34"/>
        <v>-9.057971014492754E-3</v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1</v>
      </c>
      <c r="D268" s="9">
        <v>2</v>
      </c>
      <c r="E268" s="10">
        <f t="shared" si="32"/>
        <v>4.5289855072463769E-4</v>
      </c>
      <c r="F268" s="10">
        <f t="shared" si="33"/>
        <v>8.5178875638841568E-4</v>
      </c>
      <c r="G268" s="10">
        <f t="shared" si="35"/>
        <v>1</v>
      </c>
      <c r="H268" s="17">
        <f t="shared" si="34"/>
        <v>4.5289855072463769E-4</v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4.5289855072463769E-4</v>
      </c>
      <c r="F269" s="10" t="str">
        <f t="shared" si="33"/>
        <v/>
      </c>
      <c r="G269" s="10">
        <f t="shared" si="35"/>
        <v>-1</v>
      </c>
      <c r="H269" s="17">
        <f t="shared" si="34"/>
        <v>-4.5289855072463769E-4</v>
      </c>
    </row>
    <row r="270" spans="1:8" x14ac:dyDescent="0.2">
      <c r="A270" s="8"/>
      <c r="B270" s="24" t="s">
        <v>255</v>
      </c>
      <c r="C270" s="21">
        <v>0</v>
      </c>
      <c r="D270" s="9">
        <v>1</v>
      </c>
      <c r="E270" s="10" t="str">
        <f t="shared" si="32"/>
        <v/>
      </c>
      <c r="F270" s="10">
        <f t="shared" si="33"/>
        <v>4.2589437819420784E-4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1</v>
      </c>
      <c r="D272" s="9">
        <v>0</v>
      </c>
      <c r="E272" s="10">
        <f t="shared" si="32"/>
        <v>4.5289855072463769E-4</v>
      </c>
      <c r="F272" s="10" t="str">
        <f t="shared" si="33"/>
        <v/>
      </c>
      <c r="G272" s="10">
        <f t="shared" si="35"/>
        <v>-1</v>
      </c>
      <c r="H272" s="17">
        <f t="shared" si="34"/>
        <v>-4.5289855072463769E-4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3</v>
      </c>
      <c r="D274" s="9">
        <v>1</v>
      </c>
      <c r="E274" s="10">
        <f t="shared" si="32"/>
        <v>1.358695652173913E-3</v>
      </c>
      <c r="F274" s="10">
        <f t="shared" si="33"/>
        <v>4.2589437819420784E-4</v>
      </c>
      <c r="G274" s="10">
        <f t="shared" si="35"/>
        <v>-0.66666666666666663</v>
      </c>
      <c r="H274" s="17">
        <f t="shared" si="34"/>
        <v>-9.0579710144927526E-4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1</v>
      </c>
      <c r="E279" s="10" t="str">
        <f t="shared" si="36"/>
        <v/>
      </c>
      <c r="F279" s="10">
        <f t="shared" si="37"/>
        <v>4.2589437819420784E-4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17</v>
      </c>
      <c r="D285" s="9">
        <v>11</v>
      </c>
      <c r="E285" s="10">
        <f t="shared" si="36"/>
        <v>7.6992753623188409E-3</v>
      </c>
      <c r="F285" s="10">
        <f t="shared" si="37"/>
        <v>4.6848381601362864E-3</v>
      </c>
      <c r="G285" s="10">
        <f t="shared" si="39"/>
        <v>-0.35294117647058826</v>
      </c>
      <c r="H285" s="17">
        <f t="shared" si="38"/>
        <v>-2.7173913043478264E-3</v>
      </c>
    </row>
    <row r="286" spans="1:8" ht="25.5" x14ac:dyDescent="0.2">
      <c r="A286" s="8"/>
      <c r="B286" s="24" t="s">
        <v>271</v>
      </c>
      <c r="C286" s="21">
        <v>33</v>
      </c>
      <c r="D286" s="9">
        <v>59</v>
      </c>
      <c r="E286" s="10">
        <f t="shared" si="36"/>
        <v>1.4945652173913044E-2</v>
      </c>
      <c r="F286" s="10">
        <f t="shared" si="37"/>
        <v>2.5127768313458261E-2</v>
      </c>
      <c r="G286" s="10">
        <f t="shared" si="39"/>
        <v>0.78787878787878785</v>
      </c>
      <c r="H286" s="17">
        <f t="shared" si="38"/>
        <v>1.177536231884058E-2</v>
      </c>
    </row>
    <row r="287" spans="1:8" x14ac:dyDescent="0.2">
      <c r="A287" s="8"/>
      <c r="B287" s="24" t="s">
        <v>272</v>
      </c>
      <c r="C287" s="21">
        <v>5</v>
      </c>
      <c r="D287" s="9">
        <v>9</v>
      </c>
      <c r="E287" s="10">
        <f t="shared" si="36"/>
        <v>2.2644927536231885E-3</v>
      </c>
      <c r="F287" s="10">
        <f t="shared" si="37"/>
        <v>3.8330494037478705E-3</v>
      </c>
      <c r="G287" s="10">
        <f t="shared" si="39"/>
        <v>0.8</v>
      </c>
      <c r="H287" s="17">
        <f t="shared" si="38"/>
        <v>1.811594202898551E-3</v>
      </c>
    </row>
    <row r="288" spans="1:8" x14ac:dyDescent="0.2">
      <c r="A288" s="8"/>
      <c r="B288" s="24" t="s">
        <v>273</v>
      </c>
      <c r="C288" s="21">
        <v>5</v>
      </c>
      <c r="D288" s="9">
        <v>4</v>
      </c>
      <c r="E288" s="10">
        <f t="shared" si="36"/>
        <v>2.2644927536231885E-3</v>
      </c>
      <c r="F288" s="10">
        <f t="shared" si="37"/>
        <v>1.7035775127768314E-3</v>
      </c>
      <c r="G288" s="10">
        <f t="shared" si="39"/>
        <v>-0.2</v>
      </c>
      <c r="H288" s="17">
        <f t="shared" si="38"/>
        <v>-4.5289855072463774E-4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11</v>
      </c>
      <c r="D290" s="9">
        <v>5</v>
      </c>
      <c r="E290" s="10">
        <f t="shared" si="36"/>
        <v>4.9818840579710141E-3</v>
      </c>
      <c r="F290" s="10">
        <f t="shared" si="37"/>
        <v>2.1294718909710391E-3</v>
      </c>
      <c r="G290" s="10">
        <f t="shared" si="39"/>
        <v>-0.54545454545454541</v>
      </c>
      <c r="H290" s="17">
        <f t="shared" si="38"/>
        <v>-2.7173913043478256E-3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1</v>
      </c>
      <c r="E292" s="10">
        <f t="shared" si="36"/>
        <v>4.5289855072463769E-4</v>
      </c>
      <c r="F292" s="10">
        <f t="shared" si="37"/>
        <v>4.2589437819420784E-4</v>
      </c>
      <c r="G292" s="10">
        <f t="shared" si="39"/>
        <v>0</v>
      </c>
      <c r="H292" s="17">
        <f t="shared" si="38"/>
        <v>0</v>
      </c>
    </row>
    <row r="293" spans="1:8" x14ac:dyDescent="0.2">
      <c r="A293" s="8"/>
      <c r="B293" s="24" t="s">
        <v>278</v>
      </c>
      <c r="C293" s="21">
        <v>8</v>
      </c>
      <c r="D293" s="9">
        <v>16</v>
      </c>
      <c r="E293" s="10">
        <f t="shared" si="36"/>
        <v>3.6231884057971015E-3</v>
      </c>
      <c r="F293" s="10">
        <f t="shared" si="37"/>
        <v>6.8143100511073255E-3</v>
      </c>
      <c r="G293" s="10">
        <f t="shared" si="39"/>
        <v>1</v>
      </c>
      <c r="H293" s="17">
        <f t="shared" si="38"/>
        <v>3.6231884057971015E-3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20</v>
      </c>
      <c r="D297" s="9">
        <v>26</v>
      </c>
      <c r="E297" s="10">
        <f t="shared" si="36"/>
        <v>9.057971014492754E-3</v>
      </c>
      <c r="F297" s="10">
        <f t="shared" si="37"/>
        <v>1.1073253833049404E-2</v>
      </c>
      <c r="G297" s="10">
        <f t="shared" si="39"/>
        <v>0.3</v>
      </c>
      <c r="H297" s="17">
        <f t="shared" si="38"/>
        <v>2.717391304347826E-3</v>
      </c>
    </row>
    <row r="298" spans="1:8" x14ac:dyDescent="0.2">
      <c r="A298" s="8"/>
      <c r="B298" s="24" t="s">
        <v>283</v>
      </c>
      <c r="C298" s="21">
        <v>12</v>
      </c>
      <c r="D298" s="9">
        <v>2</v>
      </c>
      <c r="E298" s="10">
        <f t="shared" si="36"/>
        <v>5.434782608695652E-3</v>
      </c>
      <c r="F298" s="10">
        <f t="shared" si="37"/>
        <v>8.5178875638841568E-4</v>
      </c>
      <c r="G298" s="10">
        <f t="shared" si="39"/>
        <v>-0.83333333333333337</v>
      </c>
      <c r="H298" s="17">
        <f t="shared" si="38"/>
        <v>-4.528985507246377E-3</v>
      </c>
    </row>
    <row r="299" spans="1:8" x14ac:dyDescent="0.2">
      <c r="A299" s="8"/>
      <c r="B299" s="24" t="s">
        <v>284</v>
      </c>
      <c r="C299" s="21">
        <v>14</v>
      </c>
      <c r="D299" s="9">
        <v>28</v>
      </c>
      <c r="E299" s="10">
        <f t="shared" si="36"/>
        <v>6.3405797101449279E-3</v>
      </c>
      <c r="F299" s="10">
        <f t="shared" si="37"/>
        <v>1.192504258943782E-2</v>
      </c>
      <c r="G299" s="10">
        <f t="shared" si="39"/>
        <v>1</v>
      </c>
      <c r="H299" s="17">
        <f t="shared" si="38"/>
        <v>6.3405797101449279E-3</v>
      </c>
    </row>
    <row r="300" spans="1:8" x14ac:dyDescent="0.2">
      <c r="A300" s="8"/>
      <c r="B300" s="24" t="s">
        <v>285</v>
      </c>
      <c r="C300" s="21">
        <v>4</v>
      </c>
      <c r="D300" s="9">
        <v>6</v>
      </c>
      <c r="E300" s="10">
        <f t="shared" si="36"/>
        <v>1.8115942028985507E-3</v>
      </c>
      <c r="F300" s="10">
        <f t="shared" si="37"/>
        <v>2.5553662691652468E-3</v>
      </c>
      <c r="G300" s="10">
        <f t="shared" si="39"/>
        <v>0.5</v>
      </c>
      <c r="H300" s="17">
        <f t="shared" si="38"/>
        <v>9.0579710144927537E-4</v>
      </c>
    </row>
    <row r="301" spans="1:8" x14ac:dyDescent="0.2">
      <c r="A301" s="8"/>
      <c r="B301" s="24" t="s">
        <v>286</v>
      </c>
      <c r="C301" s="21">
        <v>52</v>
      </c>
      <c r="D301" s="9">
        <v>0</v>
      </c>
      <c r="E301" s="10">
        <f t="shared" si="36"/>
        <v>2.355072463768116E-2</v>
      </c>
      <c r="F301" s="10" t="str">
        <f t="shared" si="37"/>
        <v/>
      </c>
      <c r="G301" s="10">
        <f t="shared" si="39"/>
        <v>-1</v>
      </c>
      <c r="H301" s="17">
        <f t="shared" si="38"/>
        <v>-2.355072463768116E-2</v>
      </c>
    </row>
    <row r="302" spans="1:8" x14ac:dyDescent="0.2">
      <c r="A302" s="8"/>
      <c r="B302" s="24" t="s">
        <v>287</v>
      </c>
      <c r="C302" s="21">
        <v>1</v>
      </c>
      <c r="D302" s="9">
        <v>16</v>
      </c>
      <c r="E302" s="10">
        <f t="shared" si="36"/>
        <v>4.5289855072463769E-4</v>
      </c>
      <c r="F302" s="10">
        <f t="shared" si="37"/>
        <v>6.8143100511073255E-3</v>
      </c>
      <c r="G302" s="10">
        <f t="shared" si="39"/>
        <v>15</v>
      </c>
      <c r="H302" s="17">
        <f t="shared" si="38"/>
        <v>6.793478260869565E-3</v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4.2589437819420784E-4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3</v>
      </c>
      <c r="D304" s="9">
        <v>6</v>
      </c>
      <c r="E304" s="10">
        <f t="shared" si="36"/>
        <v>1.358695652173913E-3</v>
      </c>
      <c r="F304" s="10">
        <f t="shared" si="37"/>
        <v>2.5553662691652468E-3</v>
      </c>
      <c r="G304" s="10">
        <f t="shared" si="39"/>
        <v>1</v>
      </c>
      <c r="H304" s="17">
        <f t="shared" si="38"/>
        <v>1.358695652173913E-3</v>
      </c>
    </row>
    <row r="305" spans="1:8" x14ac:dyDescent="0.2">
      <c r="A305" s="8"/>
      <c r="B305" s="24" t="s">
        <v>290</v>
      </c>
      <c r="C305" s="21">
        <v>15</v>
      </c>
      <c r="D305" s="9">
        <v>34</v>
      </c>
      <c r="E305" s="10">
        <f t="shared" si="36"/>
        <v>6.793478260869565E-3</v>
      </c>
      <c r="F305" s="10">
        <f t="shared" si="37"/>
        <v>1.4480408858603067E-2</v>
      </c>
      <c r="G305" s="10">
        <f t="shared" si="39"/>
        <v>1.2666666666666666</v>
      </c>
      <c r="H305" s="17">
        <f t="shared" si="38"/>
        <v>8.605072463768116E-3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17</v>
      </c>
      <c r="D308" s="9">
        <v>21</v>
      </c>
      <c r="E308" s="10">
        <f t="shared" si="36"/>
        <v>7.6992753623188409E-3</v>
      </c>
      <c r="F308" s="10">
        <f t="shared" si="37"/>
        <v>8.9437819420783646E-3</v>
      </c>
      <c r="G308" s="10">
        <f t="shared" si="39"/>
        <v>0.23529411764705882</v>
      </c>
      <c r="H308" s="17">
        <f t="shared" si="38"/>
        <v>1.8115942028985507E-3</v>
      </c>
    </row>
    <row r="309" spans="1:8" x14ac:dyDescent="0.2">
      <c r="A309" s="8"/>
      <c r="B309" s="24" t="s">
        <v>294</v>
      </c>
      <c r="C309" s="2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4.2589437819420784E-4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5</v>
      </c>
      <c r="D311" s="9">
        <v>7</v>
      </c>
      <c r="E311" s="10">
        <f t="shared" si="40"/>
        <v>2.2644927536231885E-3</v>
      </c>
      <c r="F311" s="10">
        <f t="shared" si="41"/>
        <v>2.981260647359455E-3</v>
      </c>
      <c r="G311" s="10">
        <f t="shared" si="43"/>
        <v>0.4</v>
      </c>
      <c r="H311" s="17">
        <f t="shared" si="42"/>
        <v>9.0579710144927548E-4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4</v>
      </c>
      <c r="D313" s="9">
        <v>5</v>
      </c>
      <c r="E313" s="10">
        <f t="shared" si="40"/>
        <v>1.8115942028985507E-3</v>
      </c>
      <c r="F313" s="10">
        <f t="shared" si="41"/>
        <v>2.1294718909710391E-3</v>
      </c>
      <c r="G313" s="10">
        <f t="shared" si="43"/>
        <v>0.25</v>
      </c>
      <c r="H313" s="17">
        <f t="shared" si="42"/>
        <v>4.5289855072463769E-4</v>
      </c>
    </row>
    <row r="314" spans="1:8" ht="25.5" x14ac:dyDescent="0.2">
      <c r="A314" s="8"/>
      <c r="B314" s="24" t="s">
        <v>299</v>
      </c>
      <c r="C314" s="21">
        <v>65</v>
      </c>
      <c r="D314" s="9">
        <v>119</v>
      </c>
      <c r="E314" s="10">
        <f t="shared" si="40"/>
        <v>2.9438405797101448E-2</v>
      </c>
      <c r="F314" s="10">
        <f t="shared" si="41"/>
        <v>5.068143100511073E-2</v>
      </c>
      <c r="G314" s="10">
        <f t="shared" si="43"/>
        <v>0.83076923076923082</v>
      </c>
      <c r="H314" s="17">
        <f t="shared" si="42"/>
        <v>2.4456521739130436E-2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3</v>
      </c>
      <c r="D316" s="9">
        <v>13</v>
      </c>
      <c r="E316" s="10">
        <f t="shared" si="40"/>
        <v>1.358695652173913E-3</v>
      </c>
      <c r="F316" s="10">
        <f t="shared" si="41"/>
        <v>5.5366269165247018E-3</v>
      </c>
      <c r="G316" s="10">
        <f t="shared" si="43"/>
        <v>3.3333333333333335</v>
      </c>
      <c r="H316" s="17">
        <f t="shared" si="42"/>
        <v>4.528985507246377E-3</v>
      </c>
    </row>
    <row r="317" spans="1:8" x14ac:dyDescent="0.2">
      <c r="A317" s="8"/>
      <c r="B317" s="24" t="s">
        <v>302</v>
      </c>
      <c r="C317" s="21">
        <v>4</v>
      </c>
      <c r="D317" s="9">
        <v>4</v>
      </c>
      <c r="E317" s="10">
        <f t="shared" si="40"/>
        <v>1.8115942028985507E-3</v>
      </c>
      <c r="F317" s="10">
        <f t="shared" si="41"/>
        <v>1.7035775127768314E-3</v>
      </c>
      <c r="G317" s="10">
        <f t="shared" si="43"/>
        <v>0</v>
      </c>
      <c r="H317" s="17">
        <f t="shared" si="42"/>
        <v>0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2</v>
      </c>
      <c r="D320" s="9">
        <v>0</v>
      </c>
      <c r="E320" s="10">
        <f t="shared" si="40"/>
        <v>9.0579710144927537E-4</v>
      </c>
      <c r="F320" s="10" t="str">
        <f t="shared" si="41"/>
        <v/>
      </c>
      <c r="G320" s="10">
        <f t="shared" si="43"/>
        <v>-1</v>
      </c>
      <c r="H320" s="17">
        <f t="shared" si="42"/>
        <v>-9.0579710144927537E-4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4.5289855072463769E-4</v>
      </c>
      <c r="F324" s="10" t="str">
        <f t="shared" si="41"/>
        <v/>
      </c>
      <c r="G324" s="10">
        <f t="shared" si="43"/>
        <v>-1</v>
      </c>
      <c r="H324" s="17">
        <f t="shared" si="42"/>
        <v>-4.5289855072463769E-4</v>
      </c>
    </row>
    <row r="325" spans="1:8" x14ac:dyDescent="0.2">
      <c r="A325" s="8"/>
      <c r="B325" s="24" t="s">
        <v>310</v>
      </c>
      <c r="C325" s="21">
        <v>3</v>
      </c>
      <c r="D325" s="9">
        <v>16</v>
      </c>
      <c r="E325" s="10">
        <f t="shared" si="40"/>
        <v>1.358695652173913E-3</v>
      </c>
      <c r="F325" s="10">
        <f t="shared" si="41"/>
        <v>6.8143100511073255E-3</v>
      </c>
      <c r="G325" s="10">
        <f t="shared" si="43"/>
        <v>4.333333333333333</v>
      </c>
      <c r="H325" s="17">
        <f t="shared" si="42"/>
        <v>5.8876811594202891E-3</v>
      </c>
    </row>
    <row r="326" spans="1:8" x14ac:dyDescent="0.2">
      <c r="A326" s="8"/>
      <c r="B326" s="24" t="s">
        <v>311</v>
      </c>
      <c r="C326" s="21">
        <v>6</v>
      </c>
      <c r="D326" s="9">
        <v>0</v>
      </c>
      <c r="E326" s="10">
        <f t="shared" si="40"/>
        <v>2.717391304347826E-3</v>
      </c>
      <c r="F326" s="10" t="str">
        <f t="shared" si="41"/>
        <v/>
      </c>
      <c r="G326" s="10">
        <f t="shared" si="43"/>
        <v>-1</v>
      </c>
      <c r="H326" s="17">
        <f t="shared" si="42"/>
        <v>-2.717391304347826E-3</v>
      </c>
    </row>
    <row r="327" spans="1:8" ht="25.5" x14ac:dyDescent="0.2">
      <c r="A327" s="8"/>
      <c r="B327" s="24" t="s">
        <v>312</v>
      </c>
      <c r="C327" s="21">
        <v>1</v>
      </c>
      <c r="D327" s="9">
        <v>7</v>
      </c>
      <c r="E327" s="10">
        <f t="shared" si="40"/>
        <v>4.5289855072463769E-4</v>
      </c>
      <c r="F327" s="10">
        <f t="shared" si="41"/>
        <v>2.981260647359455E-3</v>
      </c>
      <c r="G327" s="10">
        <f t="shared" si="43"/>
        <v>6</v>
      </c>
      <c r="H327" s="17">
        <f t="shared" si="42"/>
        <v>2.717391304347826E-3</v>
      </c>
    </row>
    <row r="328" spans="1:8" x14ac:dyDescent="0.2">
      <c r="A328" s="8"/>
      <c r="B328" s="24" t="s">
        <v>313</v>
      </c>
      <c r="C328" s="21">
        <v>0</v>
      </c>
      <c r="D328" s="9">
        <v>1</v>
      </c>
      <c r="E328" s="10" t="str">
        <f t="shared" si="40"/>
        <v/>
      </c>
      <c r="F328" s="10">
        <f t="shared" si="41"/>
        <v>4.2589437819420784E-4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18</v>
      </c>
      <c r="D329" s="9">
        <v>23</v>
      </c>
      <c r="E329" s="10">
        <f t="shared" si="40"/>
        <v>8.152173913043478E-3</v>
      </c>
      <c r="F329" s="10">
        <f t="shared" si="41"/>
        <v>9.7955706984667809E-3</v>
      </c>
      <c r="G329" s="10">
        <f t="shared" si="43"/>
        <v>0.27777777777777779</v>
      </c>
      <c r="H329" s="17">
        <f t="shared" si="42"/>
        <v>2.2644927536231885E-3</v>
      </c>
    </row>
    <row r="330" spans="1:8" x14ac:dyDescent="0.2">
      <c r="A330" s="8"/>
      <c r="B330" s="24" t="s">
        <v>315</v>
      </c>
      <c r="C330" s="21">
        <v>0</v>
      </c>
      <c r="D330" s="9">
        <v>2</v>
      </c>
      <c r="E330" s="10" t="str">
        <f t="shared" si="40"/>
        <v/>
      </c>
      <c r="F330" s="10">
        <f t="shared" si="41"/>
        <v>8.5178875638841568E-4</v>
      </c>
      <c r="G330" s="10">
        <f t="shared" si="43"/>
        <v>1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218</v>
      </c>
      <c r="D331" s="9">
        <v>245</v>
      </c>
      <c r="E331" s="10">
        <f t="shared" si="40"/>
        <v>9.8731884057971009E-2</v>
      </c>
      <c r="F331" s="10">
        <f t="shared" si="41"/>
        <v>0.10434412265758092</v>
      </c>
      <c r="G331" s="10">
        <f t="shared" si="43"/>
        <v>0.12385321100917432</v>
      </c>
      <c r="H331" s="17">
        <f t="shared" si="42"/>
        <v>1.2228260869565218E-2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6</v>
      </c>
      <c r="D333" s="9">
        <v>18</v>
      </c>
      <c r="E333" s="10">
        <f t="shared" si="40"/>
        <v>2.717391304347826E-3</v>
      </c>
      <c r="F333" s="10">
        <f t="shared" si="41"/>
        <v>7.6660988074957409E-3</v>
      </c>
      <c r="G333" s="10">
        <f t="shared" si="43"/>
        <v>2</v>
      </c>
      <c r="H333" s="17">
        <f t="shared" si="42"/>
        <v>5.434782608695652E-3</v>
      </c>
    </row>
    <row r="334" spans="1:8" x14ac:dyDescent="0.2">
      <c r="A334" s="8"/>
      <c r="B334" s="24" t="s">
        <v>319</v>
      </c>
      <c r="C334" s="21">
        <v>2</v>
      </c>
      <c r="D334" s="9">
        <v>0</v>
      </c>
      <c r="E334" s="10">
        <f t="shared" si="40"/>
        <v>9.0579710144927537E-4</v>
      </c>
      <c r="F334" s="10" t="str">
        <f t="shared" si="41"/>
        <v/>
      </c>
      <c r="G334" s="10">
        <f t="shared" si="43"/>
        <v>-1</v>
      </c>
      <c r="H334" s="17">
        <f t="shared" si="42"/>
        <v>-9.0579710144927537E-4</v>
      </c>
    </row>
    <row r="335" spans="1:8" ht="25.5" x14ac:dyDescent="0.2">
      <c r="A335" s="8"/>
      <c r="B335" s="24" t="s">
        <v>320</v>
      </c>
      <c r="C335" s="21">
        <v>3</v>
      </c>
      <c r="D335" s="9">
        <v>1</v>
      </c>
      <c r="E335" s="10">
        <f t="shared" si="40"/>
        <v>1.358695652173913E-3</v>
      </c>
      <c r="F335" s="10">
        <f t="shared" si="41"/>
        <v>4.2589437819420784E-4</v>
      </c>
      <c r="G335" s="10">
        <f t="shared" si="43"/>
        <v>-0.66666666666666663</v>
      </c>
      <c r="H335" s="17">
        <f t="shared" si="42"/>
        <v>-9.0579710144927526E-4</v>
      </c>
    </row>
    <row r="336" spans="1:8" ht="25.5" x14ac:dyDescent="0.2">
      <c r="A336" s="8"/>
      <c r="B336" s="24" t="s">
        <v>321</v>
      </c>
      <c r="C336" s="21">
        <v>4</v>
      </c>
      <c r="D336" s="9">
        <v>1</v>
      </c>
      <c r="E336" s="10">
        <f t="shared" si="40"/>
        <v>1.8115942028985507E-3</v>
      </c>
      <c r="F336" s="10">
        <f t="shared" si="41"/>
        <v>4.2589437819420784E-4</v>
      </c>
      <c r="G336" s="10">
        <f t="shared" si="43"/>
        <v>-0.75</v>
      </c>
      <c r="H336" s="17">
        <f t="shared" si="42"/>
        <v>-1.358695652173913E-3</v>
      </c>
    </row>
    <row r="337" spans="1:8" ht="25.5" x14ac:dyDescent="0.2">
      <c r="A337" s="8"/>
      <c r="B337" s="24" t="s">
        <v>322</v>
      </c>
      <c r="C337" s="21">
        <v>0</v>
      </c>
      <c r="D337" s="9">
        <v>1</v>
      </c>
      <c r="E337" s="10" t="str">
        <f t="shared" si="40"/>
        <v/>
      </c>
      <c r="F337" s="10">
        <f t="shared" si="41"/>
        <v>4.2589437819420784E-4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2</v>
      </c>
      <c r="D340" s="9">
        <v>2</v>
      </c>
      <c r="E340" s="10">
        <f t="shared" si="40"/>
        <v>9.0579710144927537E-4</v>
      </c>
      <c r="F340" s="10">
        <f t="shared" si="41"/>
        <v>8.5178875638841568E-4</v>
      </c>
      <c r="G340" s="10">
        <f t="shared" si="43"/>
        <v>0</v>
      </c>
      <c r="H340" s="17">
        <f t="shared" si="42"/>
        <v>0</v>
      </c>
    </row>
    <row r="341" spans="1:8" x14ac:dyDescent="0.2">
      <c r="A341" s="8"/>
      <c r="B341" s="24" t="s">
        <v>326</v>
      </c>
      <c r="C341" s="21">
        <v>2</v>
      </c>
      <c r="D341" s="9">
        <v>0</v>
      </c>
      <c r="E341" s="10">
        <f t="shared" ref="E341:E356" si="44">+IF(C341=0,"",C341/C$181)</f>
        <v>9.0579710144927537E-4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-9.0579710144927537E-4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13</v>
      </c>
      <c r="D347" s="9">
        <v>4</v>
      </c>
      <c r="E347" s="10">
        <f t="shared" si="44"/>
        <v>5.88768115942029E-3</v>
      </c>
      <c r="F347" s="10">
        <f t="shared" si="45"/>
        <v>1.7035775127768314E-3</v>
      </c>
      <c r="G347" s="10">
        <f t="shared" si="47"/>
        <v>-0.69230769230769229</v>
      </c>
      <c r="H347" s="17">
        <f t="shared" si="46"/>
        <v>-4.076086956521739E-3</v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4</v>
      </c>
      <c r="E351" s="10" t="str">
        <f t="shared" si="44"/>
        <v/>
      </c>
      <c r="F351" s="10">
        <f t="shared" si="45"/>
        <v>1.7035775127768314E-3</v>
      </c>
      <c r="G351" s="10">
        <f t="shared" si="47"/>
        <v>1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3</v>
      </c>
      <c r="D352" s="9">
        <v>1</v>
      </c>
      <c r="E352" s="10">
        <f t="shared" si="44"/>
        <v>1.358695652173913E-3</v>
      </c>
      <c r="F352" s="10">
        <f t="shared" si="45"/>
        <v>4.2589437819420784E-4</v>
      </c>
      <c r="G352" s="10">
        <f t="shared" si="47"/>
        <v>-0.66666666666666663</v>
      </c>
      <c r="H352" s="17">
        <f t="shared" si="46"/>
        <v>-9.0579710144927526E-4</v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9224</v>
      </c>
      <c r="D362" s="36">
        <f>SUM(D363:D595)</f>
        <v>8606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-6.6999132697311364E-2</v>
      </c>
      <c r="H362" s="37">
        <f t="shared" ref="H362:H425" si="50">+IF(OR(AND(E362=""),(G362="")),"",E362*G362)</f>
        <v>-6.6999132697311364E-2</v>
      </c>
    </row>
    <row r="363" spans="1:8" x14ac:dyDescent="0.2">
      <c r="A363" s="8"/>
      <c r="B363" s="23" t="s">
        <v>342</v>
      </c>
      <c r="C363" s="41">
        <v>8</v>
      </c>
      <c r="D363" s="38">
        <v>49</v>
      </c>
      <c r="E363" s="39">
        <f t="shared" si="48"/>
        <v>8.6730268863833475E-4</v>
      </c>
      <c r="F363" s="39">
        <f t="shared" si="49"/>
        <v>5.6937020683244252E-3</v>
      </c>
      <c r="G363" s="39">
        <f t="shared" ref="G363:G426" si="51">+IF(AND(C363=0,D363=0)," ",IF(C363=0,1,IF(D363=0,-1,(D363-C363)/C363)))</f>
        <v>5.125</v>
      </c>
      <c r="H363" s="40">
        <f t="shared" si="50"/>
        <v>4.4449262792714654E-3</v>
      </c>
    </row>
    <row r="364" spans="1:8" x14ac:dyDescent="0.2">
      <c r="A364" s="8"/>
      <c r="B364" s="24" t="s">
        <v>343</v>
      </c>
      <c r="C364" s="21">
        <v>30</v>
      </c>
      <c r="D364" s="9">
        <v>6</v>
      </c>
      <c r="E364" s="10">
        <f t="shared" si="48"/>
        <v>3.2523850823937554E-3</v>
      </c>
      <c r="F364" s="10">
        <f t="shared" si="49"/>
        <v>6.971880083662561E-4</v>
      </c>
      <c r="G364" s="10">
        <f t="shared" si="51"/>
        <v>-0.8</v>
      </c>
      <c r="H364" s="17">
        <f t="shared" si="50"/>
        <v>-2.6019080659150044E-3</v>
      </c>
    </row>
    <row r="365" spans="1:8" x14ac:dyDescent="0.2">
      <c r="A365" s="8"/>
      <c r="B365" s="24" t="s">
        <v>344</v>
      </c>
      <c r="C365" s="21">
        <v>78</v>
      </c>
      <c r="D365" s="9">
        <v>3</v>
      </c>
      <c r="E365" s="10">
        <f t="shared" si="48"/>
        <v>8.4562012142237637E-3</v>
      </c>
      <c r="F365" s="10">
        <f t="shared" si="49"/>
        <v>3.4859400418312805E-4</v>
      </c>
      <c r="G365" s="10">
        <f t="shared" si="51"/>
        <v>-0.96153846153846156</v>
      </c>
      <c r="H365" s="17">
        <f t="shared" si="50"/>
        <v>-8.1309627059843893E-3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47</v>
      </c>
      <c r="D368" s="9">
        <v>71</v>
      </c>
      <c r="E368" s="10">
        <f t="shared" si="48"/>
        <v>5.0954032957502169E-3</v>
      </c>
      <c r="F368" s="10">
        <f t="shared" si="49"/>
        <v>8.2500580990006976E-3</v>
      </c>
      <c r="G368" s="10">
        <f t="shared" si="51"/>
        <v>0.51063829787234039</v>
      </c>
      <c r="H368" s="17">
        <f t="shared" si="50"/>
        <v>2.6019080659150044E-3</v>
      </c>
    </row>
    <row r="369" spans="1:8" x14ac:dyDescent="0.2">
      <c r="A369" s="8"/>
      <c r="B369" s="24" t="s">
        <v>348</v>
      </c>
      <c r="C369" s="21">
        <v>11</v>
      </c>
      <c r="D369" s="9">
        <v>11</v>
      </c>
      <c r="E369" s="10">
        <f t="shared" si="48"/>
        <v>1.1925411968777104E-3</v>
      </c>
      <c r="F369" s="10">
        <f t="shared" si="49"/>
        <v>1.2781780153381362E-3</v>
      </c>
      <c r="G369" s="10">
        <f t="shared" si="51"/>
        <v>0</v>
      </c>
      <c r="H369" s="17">
        <f t="shared" si="50"/>
        <v>0</v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1.1619800139437602E-4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7</v>
      </c>
      <c r="D371" s="9">
        <v>8</v>
      </c>
      <c r="E371" s="10">
        <f t="shared" si="48"/>
        <v>7.5888985255854297E-4</v>
      </c>
      <c r="F371" s="10">
        <f t="shared" si="49"/>
        <v>9.2958401115500813E-4</v>
      </c>
      <c r="G371" s="10">
        <f t="shared" si="51"/>
        <v>0.14285714285714285</v>
      </c>
      <c r="H371" s="17">
        <f t="shared" si="50"/>
        <v>1.0841283607979184E-4</v>
      </c>
    </row>
    <row r="372" spans="1:8" x14ac:dyDescent="0.2">
      <c r="A372" s="8"/>
      <c r="B372" s="24" t="s">
        <v>351</v>
      </c>
      <c r="C372" s="21">
        <v>3</v>
      </c>
      <c r="D372" s="9">
        <v>2</v>
      </c>
      <c r="E372" s="10">
        <f t="shared" si="48"/>
        <v>3.2523850823937554E-4</v>
      </c>
      <c r="F372" s="10">
        <f t="shared" si="49"/>
        <v>2.3239600278875203E-4</v>
      </c>
      <c r="G372" s="10">
        <f t="shared" si="51"/>
        <v>-0.33333333333333331</v>
      </c>
      <c r="H372" s="17">
        <f t="shared" si="50"/>
        <v>-1.0841283607979184E-4</v>
      </c>
    </row>
    <row r="373" spans="1:8" x14ac:dyDescent="0.2">
      <c r="A373" s="8"/>
      <c r="B373" s="24" t="s">
        <v>352</v>
      </c>
      <c r="C373" s="21">
        <v>2</v>
      </c>
      <c r="D373" s="9">
        <v>2</v>
      </c>
      <c r="E373" s="10">
        <f t="shared" si="48"/>
        <v>2.1682567215958369E-4</v>
      </c>
      <c r="F373" s="10">
        <f t="shared" si="49"/>
        <v>2.3239600278875203E-4</v>
      </c>
      <c r="G373" s="10">
        <f t="shared" si="51"/>
        <v>0</v>
      </c>
      <c r="H373" s="17">
        <f t="shared" si="50"/>
        <v>0</v>
      </c>
    </row>
    <row r="374" spans="1:8" x14ac:dyDescent="0.2">
      <c r="A374" s="8"/>
      <c r="B374" s="24" t="s">
        <v>353</v>
      </c>
      <c r="C374" s="21">
        <v>70</v>
      </c>
      <c r="D374" s="9">
        <v>66</v>
      </c>
      <c r="E374" s="10">
        <f t="shared" si="48"/>
        <v>7.5888985255854295E-3</v>
      </c>
      <c r="F374" s="10">
        <f t="shared" si="49"/>
        <v>7.6690680920288171E-3</v>
      </c>
      <c r="G374" s="10">
        <f t="shared" si="51"/>
        <v>-5.7142857142857141E-2</v>
      </c>
      <c r="H374" s="17">
        <f t="shared" si="50"/>
        <v>-4.3365134431916737E-4</v>
      </c>
    </row>
    <row r="375" spans="1:8" x14ac:dyDescent="0.2">
      <c r="A375" s="8"/>
      <c r="B375" s="24" t="s">
        <v>354</v>
      </c>
      <c r="C375" s="21">
        <v>10</v>
      </c>
      <c r="D375" s="9">
        <v>13</v>
      </c>
      <c r="E375" s="10">
        <f t="shared" si="48"/>
        <v>1.0841283607979184E-3</v>
      </c>
      <c r="F375" s="10">
        <f t="shared" si="49"/>
        <v>1.5105740181268882E-3</v>
      </c>
      <c r="G375" s="10">
        <f t="shared" si="51"/>
        <v>0.3</v>
      </c>
      <c r="H375" s="17">
        <f t="shared" si="50"/>
        <v>3.2523850823937549E-4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239</v>
      </c>
      <c r="D377" s="9">
        <v>60</v>
      </c>
      <c r="E377" s="10">
        <f t="shared" si="48"/>
        <v>2.5910667823070253E-2</v>
      </c>
      <c r="F377" s="10">
        <f t="shared" si="49"/>
        <v>6.971880083662561E-3</v>
      </c>
      <c r="G377" s="10">
        <f t="shared" si="51"/>
        <v>-0.7489539748953975</v>
      </c>
      <c r="H377" s="17">
        <f t="shared" si="50"/>
        <v>-1.9405897658282743E-2</v>
      </c>
    </row>
    <row r="378" spans="1:8" x14ac:dyDescent="0.2">
      <c r="A378" s="8"/>
      <c r="B378" s="24" t="s">
        <v>357</v>
      </c>
      <c r="C378" s="21">
        <v>13</v>
      </c>
      <c r="D378" s="9">
        <v>17</v>
      </c>
      <c r="E378" s="10">
        <f t="shared" si="48"/>
        <v>1.409366869037294E-3</v>
      </c>
      <c r="F378" s="10">
        <f t="shared" si="49"/>
        <v>1.9753660237043923E-3</v>
      </c>
      <c r="G378" s="10">
        <f t="shared" si="51"/>
        <v>0.30769230769230771</v>
      </c>
      <c r="H378" s="17">
        <f t="shared" si="50"/>
        <v>4.3365134431916737E-4</v>
      </c>
    </row>
    <row r="379" spans="1:8" x14ac:dyDescent="0.2">
      <c r="A379" s="8"/>
      <c r="B379" s="24" t="s">
        <v>358</v>
      </c>
      <c r="C379" s="21">
        <v>11</v>
      </c>
      <c r="D379" s="9">
        <v>17</v>
      </c>
      <c r="E379" s="10">
        <f t="shared" si="48"/>
        <v>1.1925411968777104E-3</v>
      </c>
      <c r="F379" s="10">
        <f t="shared" si="49"/>
        <v>1.9753660237043923E-3</v>
      </c>
      <c r="G379" s="10">
        <f t="shared" si="51"/>
        <v>0.54545454545454541</v>
      </c>
      <c r="H379" s="17">
        <f t="shared" si="50"/>
        <v>6.5047701647875109E-4</v>
      </c>
    </row>
    <row r="380" spans="1:8" x14ac:dyDescent="0.2">
      <c r="A380" s="8"/>
      <c r="B380" s="24" t="s">
        <v>359</v>
      </c>
      <c r="C380" s="21">
        <v>1</v>
      </c>
      <c r="D380" s="9">
        <v>0</v>
      </c>
      <c r="E380" s="10">
        <f t="shared" si="48"/>
        <v>1.0841283607979184E-4</v>
      </c>
      <c r="F380" s="10" t="str">
        <f t="shared" si="49"/>
        <v/>
      </c>
      <c r="G380" s="10">
        <f t="shared" si="51"/>
        <v>-1</v>
      </c>
      <c r="H380" s="17">
        <f t="shared" si="50"/>
        <v>-1.0841283607979184E-4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71</v>
      </c>
      <c r="D382" s="9">
        <v>77</v>
      </c>
      <c r="E382" s="10">
        <f t="shared" si="48"/>
        <v>7.6973113616652213E-3</v>
      </c>
      <c r="F382" s="10">
        <f t="shared" si="49"/>
        <v>8.9472461073669528E-3</v>
      </c>
      <c r="G382" s="10">
        <f t="shared" si="51"/>
        <v>8.4507042253521125E-2</v>
      </c>
      <c r="H382" s="17">
        <f t="shared" si="50"/>
        <v>6.5047701647875109E-4</v>
      </c>
    </row>
    <row r="383" spans="1:8" x14ac:dyDescent="0.2">
      <c r="A383" s="8"/>
      <c r="B383" s="24" t="s">
        <v>362</v>
      </c>
      <c r="C383" s="21">
        <v>18</v>
      </c>
      <c r="D383" s="9">
        <v>34</v>
      </c>
      <c r="E383" s="10">
        <f t="shared" si="48"/>
        <v>1.9514310494362533E-3</v>
      </c>
      <c r="F383" s="10">
        <f t="shared" si="49"/>
        <v>3.9507320474087846E-3</v>
      </c>
      <c r="G383" s="10">
        <f t="shared" si="51"/>
        <v>0.88888888888888884</v>
      </c>
      <c r="H383" s="17">
        <f t="shared" si="50"/>
        <v>1.7346053772766695E-3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24</v>
      </c>
      <c r="D385" s="9">
        <v>16</v>
      </c>
      <c r="E385" s="10">
        <f t="shared" si="48"/>
        <v>2.6019080659150044E-3</v>
      </c>
      <c r="F385" s="10">
        <f t="shared" si="49"/>
        <v>1.8591680223100163E-3</v>
      </c>
      <c r="G385" s="10">
        <f t="shared" si="51"/>
        <v>-0.33333333333333331</v>
      </c>
      <c r="H385" s="17">
        <f t="shared" si="50"/>
        <v>-8.6730268863833475E-4</v>
      </c>
    </row>
    <row r="386" spans="1:8" x14ac:dyDescent="0.2">
      <c r="A386" s="8"/>
      <c r="B386" s="24" t="s">
        <v>365</v>
      </c>
      <c r="C386" s="21">
        <v>225</v>
      </c>
      <c r="D386" s="9">
        <v>267</v>
      </c>
      <c r="E386" s="10">
        <f t="shared" si="48"/>
        <v>2.4392888117953166E-2</v>
      </c>
      <c r="F386" s="10">
        <f t="shared" si="49"/>
        <v>3.1024866372298395E-2</v>
      </c>
      <c r="G386" s="10">
        <f t="shared" si="51"/>
        <v>0.18666666666666668</v>
      </c>
      <c r="H386" s="17">
        <f t="shared" si="50"/>
        <v>4.5533391153512581E-3</v>
      </c>
    </row>
    <row r="387" spans="1:8" x14ac:dyDescent="0.2">
      <c r="A387" s="8"/>
      <c r="B387" s="24" t="s">
        <v>366</v>
      </c>
      <c r="C387" s="21">
        <v>55</v>
      </c>
      <c r="D387" s="9">
        <v>74</v>
      </c>
      <c r="E387" s="10">
        <f t="shared" si="48"/>
        <v>5.962705984388552E-3</v>
      </c>
      <c r="F387" s="10">
        <f t="shared" si="49"/>
        <v>8.5986521031838261E-3</v>
      </c>
      <c r="G387" s="10">
        <f t="shared" si="51"/>
        <v>0.34545454545454546</v>
      </c>
      <c r="H387" s="17">
        <f t="shared" si="50"/>
        <v>2.0598438855160455E-3</v>
      </c>
    </row>
    <row r="388" spans="1:8" x14ac:dyDescent="0.2">
      <c r="A388" s="8"/>
      <c r="B388" s="24" t="s">
        <v>367</v>
      </c>
      <c r="C388" s="21">
        <v>16</v>
      </c>
      <c r="D388" s="9">
        <v>6</v>
      </c>
      <c r="E388" s="10">
        <f t="shared" si="48"/>
        <v>1.7346053772766695E-3</v>
      </c>
      <c r="F388" s="10">
        <f t="shared" si="49"/>
        <v>6.971880083662561E-4</v>
      </c>
      <c r="G388" s="10">
        <f t="shared" si="51"/>
        <v>-0.625</v>
      </c>
      <c r="H388" s="17">
        <f t="shared" si="50"/>
        <v>-1.0841283607979184E-3</v>
      </c>
    </row>
    <row r="389" spans="1:8" x14ac:dyDescent="0.2">
      <c r="A389" s="8"/>
      <c r="B389" s="24" t="s">
        <v>368</v>
      </c>
      <c r="C389" s="21">
        <v>4</v>
      </c>
      <c r="D389" s="9">
        <v>5</v>
      </c>
      <c r="E389" s="10">
        <f t="shared" si="48"/>
        <v>4.3365134431916737E-4</v>
      </c>
      <c r="F389" s="10">
        <f t="shared" si="49"/>
        <v>5.8099000697188008E-4</v>
      </c>
      <c r="G389" s="10">
        <f t="shared" si="51"/>
        <v>0.25</v>
      </c>
      <c r="H389" s="17">
        <f t="shared" si="50"/>
        <v>1.0841283607979184E-4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12</v>
      </c>
      <c r="E391" s="10" t="str">
        <f t="shared" si="48"/>
        <v/>
      </c>
      <c r="F391" s="10">
        <f t="shared" si="49"/>
        <v>1.3943760167325122E-3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24</v>
      </c>
      <c r="D392" s="9">
        <v>2</v>
      </c>
      <c r="E392" s="10">
        <f t="shared" si="48"/>
        <v>2.6019080659150044E-3</v>
      </c>
      <c r="F392" s="10">
        <f t="shared" si="49"/>
        <v>2.3239600278875203E-4</v>
      </c>
      <c r="G392" s="10">
        <f t="shared" si="51"/>
        <v>-0.91666666666666663</v>
      </c>
      <c r="H392" s="17">
        <f t="shared" si="50"/>
        <v>-2.3850823937554204E-3</v>
      </c>
    </row>
    <row r="393" spans="1:8" x14ac:dyDescent="0.2">
      <c r="A393" s="8"/>
      <c r="B393" s="24" t="s">
        <v>372</v>
      </c>
      <c r="C393" s="21">
        <v>3</v>
      </c>
      <c r="D393" s="9">
        <v>11</v>
      </c>
      <c r="E393" s="10">
        <f t="shared" si="48"/>
        <v>3.2523850823937554E-4</v>
      </c>
      <c r="F393" s="10">
        <f t="shared" si="49"/>
        <v>1.2781780153381362E-3</v>
      </c>
      <c r="G393" s="10">
        <f t="shared" si="51"/>
        <v>2.6666666666666665</v>
      </c>
      <c r="H393" s="17">
        <f t="shared" si="50"/>
        <v>8.6730268863833475E-4</v>
      </c>
    </row>
    <row r="394" spans="1:8" x14ac:dyDescent="0.2">
      <c r="A394" s="8"/>
      <c r="B394" s="24" t="s">
        <v>373</v>
      </c>
      <c r="C394" s="21">
        <v>12</v>
      </c>
      <c r="D394" s="9">
        <v>0</v>
      </c>
      <c r="E394" s="10">
        <f t="shared" si="48"/>
        <v>1.3009540329575022E-3</v>
      </c>
      <c r="F394" s="10" t="str">
        <f t="shared" si="49"/>
        <v/>
      </c>
      <c r="G394" s="10">
        <f t="shared" si="51"/>
        <v>-1</v>
      </c>
      <c r="H394" s="17">
        <f t="shared" si="50"/>
        <v>-1.3009540329575022E-3</v>
      </c>
    </row>
    <row r="395" spans="1:8" ht="25.5" x14ac:dyDescent="0.2">
      <c r="A395" s="8"/>
      <c r="B395" s="24" t="s">
        <v>374</v>
      </c>
      <c r="C395" s="21">
        <v>57</v>
      </c>
      <c r="D395" s="9">
        <v>89</v>
      </c>
      <c r="E395" s="10">
        <f t="shared" si="48"/>
        <v>6.1795316565481356E-3</v>
      </c>
      <c r="F395" s="10">
        <f t="shared" si="49"/>
        <v>1.0341622124099465E-2</v>
      </c>
      <c r="G395" s="10">
        <f t="shared" si="51"/>
        <v>0.56140350877192979</v>
      </c>
      <c r="H395" s="17">
        <f t="shared" si="50"/>
        <v>3.469210754553339E-3</v>
      </c>
    </row>
    <row r="396" spans="1:8" ht="25.5" x14ac:dyDescent="0.2">
      <c r="A396" s="8"/>
      <c r="B396" s="24" t="s">
        <v>375</v>
      </c>
      <c r="C396" s="21">
        <v>14</v>
      </c>
      <c r="D396" s="9">
        <v>24</v>
      </c>
      <c r="E396" s="10">
        <f t="shared" si="48"/>
        <v>1.5177797051170859E-3</v>
      </c>
      <c r="F396" s="10">
        <f t="shared" si="49"/>
        <v>2.7887520334650244E-3</v>
      </c>
      <c r="G396" s="10">
        <f t="shared" si="51"/>
        <v>0.7142857142857143</v>
      </c>
      <c r="H396" s="17">
        <f t="shared" si="50"/>
        <v>1.0841283607979186E-3</v>
      </c>
    </row>
    <row r="397" spans="1:8" x14ac:dyDescent="0.2">
      <c r="A397" s="8"/>
      <c r="B397" s="24" t="s">
        <v>376</v>
      </c>
      <c r="C397" s="21">
        <v>213</v>
      </c>
      <c r="D397" s="9">
        <v>104</v>
      </c>
      <c r="E397" s="10">
        <f t="shared" si="48"/>
        <v>2.3091934084995665E-2</v>
      </c>
      <c r="F397" s="10">
        <f t="shared" si="49"/>
        <v>1.2084592145015106E-2</v>
      </c>
      <c r="G397" s="10">
        <f t="shared" si="51"/>
        <v>-0.51173708920187788</v>
      </c>
      <c r="H397" s="17">
        <f t="shared" si="50"/>
        <v>-1.1816999132697311E-2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4</v>
      </c>
      <c r="D399" s="9">
        <v>0</v>
      </c>
      <c r="E399" s="10">
        <f t="shared" si="48"/>
        <v>4.3365134431916737E-4</v>
      </c>
      <c r="F399" s="10" t="str">
        <f t="shared" si="49"/>
        <v/>
      </c>
      <c r="G399" s="10">
        <f t="shared" si="51"/>
        <v>-1</v>
      </c>
      <c r="H399" s="17">
        <f t="shared" si="50"/>
        <v>-4.3365134431916737E-4</v>
      </c>
    </row>
    <row r="400" spans="1:8" x14ac:dyDescent="0.2">
      <c r="A400" s="8"/>
      <c r="B400" s="24" t="s">
        <v>379</v>
      </c>
      <c r="C400" s="21">
        <v>26</v>
      </c>
      <c r="D400" s="9">
        <v>7</v>
      </c>
      <c r="E400" s="10">
        <f t="shared" si="48"/>
        <v>2.8187337380745879E-3</v>
      </c>
      <c r="F400" s="10">
        <f t="shared" si="49"/>
        <v>8.1338600976063212E-4</v>
      </c>
      <c r="G400" s="10">
        <f t="shared" si="51"/>
        <v>-0.73076923076923073</v>
      </c>
      <c r="H400" s="17">
        <f t="shared" si="50"/>
        <v>-2.059843885516045E-3</v>
      </c>
    </row>
    <row r="401" spans="1:8" x14ac:dyDescent="0.2">
      <c r="A401" s="8"/>
      <c r="B401" s="24" t="s">
        <v>380</v>
      </c>
      <c r="C401" s="21">
        <v>62</v>
      </c>
      <c r="D401" s="9">
        <v>26</v>
      </c>
      <c r="E401" s="10">
        <f t="shared" si="48"/>
        <v>6.7215958369470944E-3</v>
      </c>
      <c r="F401" s="10">
        <f t="shared" si="49"/>
        <v>3.0211480362537764E-3</v>
      </c>
      <c r="G401" s="10">
        <f t="shared" si="51"/>
        <v>-0.58064516129032262</v>
      </c>
      <c r="H401" s="17">
        <f t="shared" si="50"/>
        <v>-3.9028620988725065E-3</v>
      </c>
    </row>
    <row r="402" spans="1:8" x14ac:dyDescent="0.2">
      <c r="A402" s="8"/>
      <c r="B402" s="24" t="s">
        <v>381</v>
      </c>
      <c r="C402" s="21">
        <v>0</v>
      </c>
      <c r="D402" s="9">
        <v>2</v>
      </c>
      <c r="E402" s="10" t="str">
        <f t="shared" si="48"/>
        <v/>
      </c>
      <c r="F402" s="10">
        <f t="shared" si="49"/>
        <v>2.3239600278875203E-4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3</v>
      </c>
      <c r="D404" s="9">
        <v>0</v>
      </c>
      <c r="E404" s="10">
        <f t="shared" si="48"/>
        <v>3.2523850823937554E-4</v>
      </c>
      <c r="F404" s="10" t="str">
        <f t="shared" si="49"/>
        <v/>
      </c>
      <c r="G404" s="10">
        <f t="shared" si="51"/>
        <v>-1</v>
      </c>
      <c r="H404" s="17">
        <f t="shared" si="50"/>
        <v>-3.2523850823937554E-4</v>
      </c>
    </row>
    <row r="405" spans="1:8" x14ac:dyDescent="0.2">
      <c r="A405" s="8"/>
      <c r="B405" s="24" t="s">
        <v>384</v>
      </c>
      <c r="C405" s="21">
        <v>0</v>
      </c>
      <c r="D405" s="9">
        <v>3</v>
      </c>
      <c r="E405" s="10" t="str">
        <f t="shared" si="48"/>
        <v/>
      </c>
      <c r="F405" s="10">
        <f t="shared" si="49"/>
        <v>3.4859400418312805E-4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1106</v>
      </c>
      <c r="D410" s="9">
        <v>722</v>
      </c>
      <c r="E410" s="10">
        <f t="shared" si="48"/>
        <v>0.11990459670424979</v>
      </c>
      <c r="F410" s="10">
        <f t="shared" si="49"/>
        <v>8.389495700673949E-2</v>
      </c>
      <c r="G410" s="10">
        <f t="shared" si="51"/>
        <v>-0.34719710669077758</v>
      </c>
      <c r="H410" s="17">
        <f t="shared" si="50"/>
        <v>-4.163052905464007E-2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3</v>
      </c>
      <c r="E412" s="10" t="str">
        <f t="shared" si="48"/>
        <v/>
      </c>
      <c r="F412" s="10">
        <f t="shared" si="49"/>
        <v>3.4859400418312805E-4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45</v>
      </c>
      <c r="D413" s="9">
        <v>63</v>
      </c>
      <c r="E413" s="10">
        <f t="shared" si="48"/>
        <v>4.8785776235906334E-3</v>
      </c>
      <c r="F413" s="10">
        <f t="shared" si="49"/>
        <v>7.3204740878456895E-3</v>
      </c>
      <c r="G413" s="10">
        <f t="shared" si="51"/>
        <v>0.4</v>
      </c>
      <c r="H413" s="17">
        <f t="shared" si="50"/>
        <v>1.9514310494362535E-3</v>
      </c>
    </row>
    <row r="414" spans="1:8" x14ac:dyDescent="0.2">
      <c r="A414" s="8"/>
      <c r="B414" s="24" t="s">
        <v>393</v>
      </c>
      <c r="C414" s="21">
        <v>320</v>
      </c>
      <c r="D414" s="9">
        <v>289</v>
      </c>
      <c r="E414" s="10">
        <f t="shared" si="48"/>
        <v>3.4692107545533389E-2</v>
      </c>
      <c r="F414" s="10">
        <f t="shared" si="49"/>
        <v>3.3581222402974668E-2</v>
      </c>
      <c r="G414" s="10">
        <f t="shared" si="51"/>
        <v>-9.6875000000000003E-2</v>
      </c>
      <c r="H414" s="17">
        <f t="shared" si="50"/>
        <v>-3.3607979184735472E-3</v>
      </c>
    </row>
    <row r="415" spans="1:8" x14ac:dyDescent="0.2">
      <c r="A415" s="8"/>
      <c r="B415" s="24" t="s">
        <v>394</v>
      </c>
      <c r="C415" s="21">
        <v>27</v>
      </c>
      <c r="D415" s="9">
        <v>38</v>
      </c>
      <c r="E415" s="10">
        <f t="shared" si="48"/>
        <v>2.9271465741543797E-3</v>
      </c>
      <c r="F415" s="10">
        <f t="shared" si="49"/>
        <v>4.4155240529862886E-3</v>
      </c>
      <c r="G415" s="10">
        <f t="shared" si="51"/>
        <v>0.40740740740740738</v>
      </c>
      <c r="H415" s="17">
        <f t="shared" si="50"/>
        <v>1.1925411968777102E-3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1</v>
      </c>
      <c r="D417" s="9">
        <v>20</v>
      </c>
      <c r="E417" s="10">
        <f t="shared" si="48"/>
        <v>1.0841283607979184E-4</v>
      </c>
      <c r="F417" s="10">
        <f t="shared" si="49"/>
        <v>2.3239600278875203E-3</v>
      </c>
      <c r="G417" s="10">
        <f t="shared" si="51"/>
        <v>19</v>
      </c>
      <c r="H417" s="17">
        <f t="shared" si="50"/>
        <v>2.059843885516045E-3</v>
      </c>
    </row>
    <row r="418" spans="1:8" ht="25.5" x14ac:dyDescent="0.2">
      <c r="A418" s="8"/>
      <c r="B418" s="24" t="s">
        <v>397</v>
      </c>
      <c r="C418" s="21">
        <v>4</v>
      </c>
      <c r="D418" s="9">
        <v>17</v>
      </c>
      <c r="E418" s="10">
        <f t="shared" si="48"/>
        <v>4.3365134431916737E-4</v>
      </c>
      <c r="F418" s="10">
        <f t="shared" si="49"/>
        <v>1.9753660237043923E-3</v>
      </c>
      <c r="G418" s="10">
        <f t="shared" si="51"/>
        <v>3.25</v>
      </c>
      <c r="H418" s="17">
        <f t="shared" si="50"/>
        <v>1.409366869037294E-3</v>
      </c>
    </row>
    <row r="419" spans="1:8" x14ac:dyDescent="0.2">
      <c r="A419" s="8"/>
      <c r="B419" s="24" t="s">
        <v>398</v>
      </c>
      <c r="C419" s="21">
        <v>46</v>
      </c>
      <c r="D419" s="9">
        <v>27</v>
      </c>
      <c r="E419" s="10">
        <f t="shared" si="48"/>
        <v>4.9869904596704252E-3</v>
      </c>
      <c r="F419" s="10">
        <f t="shared" si="49"/>
        <v>3.1373460376481524E-3</v>
      </c>
      <c r="G419" s="10">
        <f t="shared" si="51"/>
        <v>-0.41304347826086957</v>
      </c>
      <c r="H419" s="17">
        <f t="shared" si="50"/>
        <v>-2.059843885516045E-3</v>
      </c>
    </row>
    <row r="420" spans="1:8" x14ac:dyDescent="0.2">
      <c r="A420" s="8"/>
      <c r="B420" s="24" t="s">
        <v>399</v>
      </c>
      <c r="C420" s="21">
        <v>1</v>
      </c>
      <c r="D420" s="9">
        <v>0</v>
      </c>
      <c r="E420" s="10">
        <f t="shared" si="48"/>
        <v>1.0841283607979184E-4</v>
      </c>
      <c r="F420" s="10" t="str">
        <f t="shared" si="49"/>
        <v/>
      </c>
      <c r="G420" s="10">
        <f t="shared" si="51"/>
        <v>-1</v>
      </c>
      <c r="H420" s="17">
        <f t="shared" si="50"/>
        <v>-1.0841283607979184E-4</v>
      </c>
    </row>
    <row r="421" spans="1:8" x14ac:dyDescent="0.2">
      <c r="A421" s="8"/>
      <c r="B421" s="24" t="s">
        <v>400</v>
      </c>
      <c r="C421" s="21">
        <v>6</v>
      </c>
      <c r="D421" s="9">
        <v>7</v>
      </c>
      <c r="E421" s="10">
        <f t="shared" si="48"/>
        <v>6.5047701647875109E-4</v>
      </c>
      <c r="F421" s="10">
        <f t="shared" si="49"/>
        <v>8.1338600976063212E-4</v>
      </c>
      <c r="G421" s="10">
        <f t="shared" si="51"/>
        <v>0.16666666666666666</v>
      </c>
      <c r="H421" s="17">
        <f t="shared" si="50"/>
        <v>1.0841283607979184E-4</v>
      </c>
    </row>
    <row r="422" spans="1:8" x14ac:dyDescent="0.2">
      <c r="A422" s="8"/>
      <c r="B422" s="24" t="s">
        <v>401</v>
      </c>
      <c r="C422" s="21">
        <v>0</v>
      </c>
      <c r="D422" s="9">
        <v>1</v>
      </c>
      <c r="E422" s="10" t="str">
        <f t="shared" si="48"/>
        <v/>
      </c>
      <c r="F422" s="10">
        <f t="shared" si="49"/>
        <v>1.1619800139437602E-4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6</v>
      </c>
      <c r="D424" s="9">
        <v>24</v>
      </c>
      <c r="E424" s="10">
        <f t="shared" si="48"/>
        <v>6.5047701647875109E-4</v>
      </c>
      <c r="F424" s="10">
        <f t="shared" si="49"/>
        <v>2.7887520334650244E-3</v>
      </c>
      <c r="G424" s="10">
        <f t="shared" si="51"/>
        <v>3</v>
      </c>
      <c r="H424" s="17">
        <f t="shared" si="50"/>
        <v>1.9514310494362533E-3</v>
      </c>
    </row>
    <row r="425" spans="1:8" x14ac:dyDescent="0.2">
      <c r="A425" s="8"/>
      <c r="B425" s="24" t="s">
        <v>404</v>
      </c>
      <c r="C425" s="21">
        <v>30</v>
      </c>
      <c r="D425" s="9">
        <v>70</v>
      </c>
      <c r="E425" s="10">
        <f t="shared" si="48"/>
        <v>3.2523850823937554E-3</v>
      </c>
      <c r="F425" s="10">
        <f t="shared" si="49"/>
        <v>8.133860097606322E-3</v>
      </c>
      <c r="G425" s="10">
        <f t="shared" si="51"/>
        <v>1.3333333333333333</v>
      </c>
      <c r="H425" s="17">
        <f t="shared" si="50"/>
        <v>4.3365134431916736E-3</v>
      </c>
    </row>
    <row r="426" spans="1:8" x14ac:dyDescent="0.2">
      <c r="A426" s="8"/>
      <c r="B426" s="24" t="s">
        <v>405</v>
      </c>
      <c r="C426" s="21">
        <v>305</v>
      </c>
      <c r="D426" s="9">
        <v>349</v>
      </c>
      <c r="E426" s="10">
        <f t="shared" ref="E426:E489" si="52">+IF(C426=0,"",C426/C$362)</f>
        <v>3.3065915004336512E-2</v>
      </c>
      <c r="F426" s="10">
        <f t="shared" ref="F426:F489" si="53">+IF(D426=0,"",D426/D$362)</f>
        <v>4.0553102486637231E-2</v>
      </c>
      <c r="G426" s="10">
        <f t="shared" si="51"/>
        <v>0.14426229508196722</v>
      </c>
      <c r="H426" s="17">
        <f t="shared" ref="H426:H489" si="54">+IF(OR(AND(E426=""),(G426="")),"",E426*G426)</f>
        <v>4.7701647875108416E-3</v>
      </c>
    </row>
    <row r="427" spans="1:8" x14ac:dyDescent="0.2">
      <c r="A427" s="8"/>
      <c r="B427" s="24" t="s">
        <v>406</v>
      </c>
      <c r="C427" s="21">
        <v>38</v>
      </c>
      <c r="D427" s="9">
        <v>56</v>
      </c>
      <c r="E427" s="10">
        <f t="shared" si="52"/>
        <v>4.1196877710320901E-3</v>
      </c>
      <c r="F427" s="10">
        <f t="shared" si="53"/>
        <v>6.5070880780850569E-3</v>
      </c>
      <c r="G427" s="10">
        <f t="shared" ref="G427:G490" si="55">+IF(AND(C427=0,D427=0)," ",IF(C427=0,1,IF(D427=0,-1,(D427-C427)/C427)))</f>
        <v>0.47368421052631576</v>
      </c>
      <c r="H427" s="17">
        <f t="shared" si="54"/>
        <v>1.9514310494362531E-3</v>
      </c>
    </row>
    <row r="428" spans="1:8" x14ac:dyDescent="0.2">
      <c r="A428" s="8"/>
      <c r="B428" s="24" t="s">
        <v>407</v>
      </c>
      <c r="C428" s="21">
        <v>56</v>
      </c>
      <c r="D428" s="9">
        <v>67</v>
      </c>
      <c r="E428" s="10">
        <f t="shared" si="52"/>
        <v>6.0711188204683438E-3</v>
      </c>
      <c r="F428" s="10">
        <f t="shared" si="53"/>
        <v>7.7852660934231935E-3</v>
      </c>
      <c r="G428" s="10">
        <f t="shared" si="55"/>
        <v>0.19642857142857142</v>
      </c>
      <c r="H428" s="17">
        <f t="shared" si="54"/>
        <v>1.1925411968777104E-3</v>
      </c>
    </row>
    <row r="429" spans="1:8" x14ac:dyDescent="0.2">
      <c r="A429" s="8"/>
      <c r="B429" s="24" t="s">
        <v>408</v>
      </c>
      <c r="C429" s="21">
        <v>1</v>
      </c>
      <c r="D429" s="9">
        <v>1</v>
      </c>
      <c r="E429" s="10">
        <f t="shared" si="52"/>
        <v>1.0841283607979184E-4</v>
      </c>
      <c r="F429" s="10">
        <f t="shared" si="53"/>
        <v>1.1619800139437602E-4</v>
      </c>
      <c r="G429" s="10">
        <f t="shared" si="55"/>
        <v>0</v>
      </c>
      <c r="H429" s="17">
        <f t="shared" si="54"/>
        <v>0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1</v>
      </c>
      <c r="E432" s="10" t="str">
        <f t="shared" si="52"/>
        <v/>
      </c>
      <c r="F432" s="10">
        <f t="shared" si="53"/>
        <v>1.1619800139437602E-4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2</v>
      </c>
      <c r="D434" s="9">
        <v>19</v>
      </c>
      <c r="E434" s="10">
        <f t="shared" si="52"/>
        <v>2.1682567215958369E-4</v>
      </c>
      <c r="F434" s="10">
        <f t="shared" si="53"/>
        <v>2.2077620264931443E-3</v>
      </c>
      <c r="G434" s="10">
        <f t="shared" si="55"/>
        <v>8.5</v>
      </c>
      <c r="H434" s="17">
        <f t="shared" si="54"/>
        <v>1.8430182133564613E-3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913</v>
      </c>
      <c r="D437" s="9">
        <v>312</v>
      </c>
      <c r="E437" s="10">
        <f t="shared" si="52"/>
        <v>9.898091934084996E-2</v>
      </c>
      <c r="F437" s="10">
        <f t="shared" si="53"/>
        <v>3.6253776435045321E-2</v>
      </c>
      <c r="G437" s="10">
        <f t="shared" si="55"/>
        <v>-0.65826944140197152</v>
      </c>
      <c r="H437" s="17">
        <f t="shared" si="54"/>
        <v>-6.5156114483954905E-2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57</v>
      </c>
      <c r="D440" s="9">
        <v>51</v>
      </c>
      <c r="E440" s="10">
        <f t="shared" si="52"/>
        <v>6.1795316565481356E-3</v>
      </c>
      <c r="F440" s="10">
        <f t="shared" si="53"/>
        <v>5.9260980711131773E-3</v>
      </c>
      <c r="G440" s="10">
        <f t="shared" si="55"/>
        <v>-0.10526315789473684</v>
      </c>
      <c r="H440" s="17">
        <f t="shared" si="54"/>
        <v>-6.5047701647875109E-4</v>
      </c>
    </row>
    <row r="441" spans="1:8" x14ac:dyDescent="0.2">
      <c r="A441" s="8"/>
      <c r="B441" s="24" t="s">
        <v>420</v>
      </c>
      <c r="C441" s="21">
        <v>5</v>
      </c>
      <c r="D441" s="9">
        <v>5</v>
      </c>
      <c r="E441" s="10">
        <f t="shared" si="52"/>
        <v>5.420641803989592E-4</v>
      </c>
      <c r="F441" s="10">
        <f t="shared" si="53"/>
        <v>5.8099000697188008E-4</v>
      </c>
      <c r="G441" s="10">
        <f t="shared" si="55"/>
        <v>0</v>
      </c>
      <c r="H441" s="17">
        <f t="shared" si="54"/>
        <v>0</v>
      </c>
    </row>
    <row r="442" spans="1:8" x14ac:dyDescent="0.2">
      <c r="A442" s="8"/>
      <c r="B442" s="24" t="s">
        <v>421</v>
      </c>
      <c r="C442" s="21">
        <v>6</v>
      </c>
      <c r="D442" s="9">
        <v>5</v>
      </c>
      <c r="E442" s="10">
        <f t="shared" si="52"/>
        <v>6.5047701647875109E-4</v>
      </c>
      <c r="F442" s="10">
        <f t="shared" si="53"/>
        <v>5.8099000697188008E-4</v>
      </c>
      <c r="G442" s="10">
        <f t="shared" si="55"/>
        <v>-0.16666666666666666</v>
      </c>
      <c r="H442" s="17">
        <f t="shared" si="54"/>
        <v>-1.0841283607979184E-4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1</v>
      </c>
      <c r="E445" s="10" t="str">
        <f t="shared" si="52"/>
        <v/>
      </c>
      <c r="F445" s="10">
        <f t="shared" si="53"/>
        <v>1.1619800139437602E-4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8</v>
      </c>
      <c r="D446" s="9">
        <v>4</v>
      </c>
      <c r="E446" s="10">
        <f t="shared" si="52"/>
        <v>8.6730268863833475E-4</v>
      </c>
      <c r="F446" s="10">
        <f t="shared" si="53"/>
        <v>4.6479200557750407E-4</v>
      </c>
      <c r="G446" s="10">
        <f t="shared" si="55"/>
        <v>-0.5</v>
      </c>
      <c r="H446" s="17">
        <f t="shared" si="54"/>
        <v>-4.3365134431916737E-4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4</v>
      </c>
      <c r="E448" s="10" t="str">
        <f t="shared" si="52"/>
        <v/>
      </c>
      <c r="F448" s="10">
        <f t="shared" si="53"/>
        <v>4.6479200557750407E-4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3</v>
      </c>
      <c r="D449" s="9">
        <v>0</v>
      </c>
      <c r="E449" s="10">
        <f t="shared" si="52"/>
        <v>3.2523850823937554E-4</v>
      </c>
      <c r="F449" s="10" t="str">
        <f t="shared" si="53"/>
        <v/>
      </c>
      <c r="G449" s="10">
        <f t="shared" si="55"/>
        <v>-1</v>
      </c>
      <c r="H449" s="17">
        <f t="shared" si="54"/>
        <v>-3.2523850823937554E-4</v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121</v>
      </c>
      <c r="D451" s="9">
        <v>188</v>
      </c>
      <c r="E451" s="10">
        <f t="shared" si="52"/>
        <v>1.3117953165654813E-2</v>
      </c>
      <c r="F451" s="10">
        <f t="shared" si="53"/>
        <v>2.1845224262142693E-2</v>
      </c>
      <c r="G451" s="10">
        <f t="shared" si="55"/>
        <v>0.55371900826446285</v>
      </c>
      <c r="H451" s="17">
        <f t="shared" si="54"/>
        <v>7.2636600173460542E-3</v>
      </c>
    </row>
    <row r="452" spans="1:8" x14ac:dyDescent="0.2">
      <c r="A452" s="8"/>
      <c r="B452" s="24" t="s">
        <v>431</v>
      </c>
      <c r="C452" s="21">
        <v>1</v>
      </c>
      <c r="D452" s="9">
        <v>0</v>
      </c>
      <c r="E452" s="10">
        <f t="shared" si="52"/>
        <v>1.0841283607979184E-4</v>
      </c>
      <c r="F452" s="10" t="str">
        <f t="shared" si="53"/>
        <v/>
      </c>
      <c r="G452" s="10">
        <f t="shared" si="55"/>
        <v>-1</v>
      </c>
      <c r="H452" s="17">
        <f t="shared" si="54"/>
        <v>-1.0841283607979184E-4</v>
      </c>
    </row>
    <row r="453" spans="1:8" ht="25.5" x14ac:dyDescent="0.2">
      <c r="A453" s="8"/>
      <c r="B453" s="24" t="s">
        <v>432</v>
      </c>
      <c r="C453" s="21">
        <v>25</v>
      </c>
      <c r="D453" s="9">
        <v>15</v>
      </c>
      <c r="E453" s="10">
        <f t="shared" si="52"/>
        <v>2.7103209019947961E-3</v>
      </c>
      <c r="F453" s="10">
        <f t="shared" si="53"/>
        <v>1.7429700209156402E-3</v>
      </c>
      <c r="G453" s="10">
        <f t="shared" si="55"/>
        <v>-0.4</v>
      </c>
      <c r="H453" s="17">
        <f t="shared" si="54"/>
        <v>-1.0841283607979184E-3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5</v>
      </c>
      <c r="E455" s="10" t="str">
        <f t="shared" si="52"/>
        <v/>
      </c>
      <c r="F455" s="10">
        <f t="shared" si="53"/>
        <v>5.8099000697188008E-4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5</v>
      </c>
      <c r="D456" s="9">
        <v>16</v>
      </c>
      <c r="E456" s="10">
        <f t="shared" si="52"/>
        <v>5.420641803989592E-4</v>
      </c>
      <c r="F456" s="10">
        <f t="shared" si="53"/>
        <v>1.8591680223100163E-3</v>
      </c>
      <c r="G456" s="10">
        <f t="shared" si="55"/>
        <v>2.2000000000000002</v>
      </c>
      <c r="H456" s="17">
        <f t="shared" si="54"/>
        <v>1.1925411968777104E-3</v>
      </c>
    </row>
    <row r="457" spans="1:8" x14ac:dyDescent="0.2">
      <c r="A457" s="8"/>
      <c r="B457" s="24" t="s">
        <v>436</v>
      </c>
      <c r="C457" s="21">
        <v>10</v>
      </c>
      <c r="D457" s="9">
        <v>12</v>
      </c>
      <c r="E457" s="10">
        <f t="shared" si="52"/>
        <v>1.0841283607979184E-3</v>
      </c>
      <c r="F457" s="10">
        <f t="shared" si="53"/>
        <v>1.3943760167325122E-3</v>
      </c>
      <c r="G457" s="10">
        <f t="shared" si="55"/>
        <v>0.2</v>
      </c>
      <c r="H457" s="17">
        <f t="shared" si="54"/>
        <v>2.1682567215958369E-4</v>
      </c>
    </row>
    <row r="458" spans="1:8" x14ac:dyDescent="0.2">
      <c r="A458" s="8"/>
      <c r="B458" s="24" t="s">
        <v>437</v>
      </c>
      <c r="C458" s="21">
        <v>22</v>
      </c>
      <c r="D458" s="9">
        <v>62</v>
      </c>
      <c r="E458" s="10">
        <f t="shared" si="52"/>
        <v>2.3850823937554208E-3</v>
      </c>
      <c r="F458" s="10">
        <f t="shared" si="53"/>
        <v>7.204276086451313E-3</v>
      </c>
      <c r="G458" s="10">
        <f t="shared" si="55"/>
        <v>1.8181818181818181</v>
      </c>
      <c r="H458" s="17">
        <f t="shared" si="54"/>
        <v>4.3365134431916736E-3</v>
      </c>
    </row>
    <row r="459" spans="1:8" x14ac:dyDescent="0.2">
      <c r="A459" s="8"/>
      <c r="B459" s="24" t="s">
        <v>438</v>
      </c>
      <c r="C459" s="21">
        <v>1</v>
      </c>
      <c r="D459" s="9">
        <v>2</v>
      </c>
      <c r="E459" s="10">
        <f t="shared" si="52"/>
        <v>1.0841283607979184E-4</v>
      </c>
      <c r="F459" s="10">
        <f t="shared" si="53"/>
        <v>2.3239600278875203E-4</v>
      </c>
      <c r="G459" s="10">
        <f t="shared" si="55"/>
        <v>1</v>
      </c>
      <c r="H459" s="17">
        <f t="shared" si="54"/>
        <v>1.0841283607979184E-4</v>
      </c>
    </row>
    <row r="460" spans="1:8" x14ac:dyDescent="0.2">
      <c r="A460" s="8"/>
      <c r="B460" s="24" t="s">
        <v>439</v>
      </c>
      <c r="C460" s="21">
        <v>18</v>
      </c>
      <c r="D460" s="9">
        <v>5</v>
      </c>
      <c r="E460" s="10">
        <f t="shared" si="52"/>
        <v>1.9514310494362533E-3</v>
      </c>
      <c r="F460" s="10">
        <f t="shared" si="53"/>
        <v>5.8099000697188008E-4</v>
      </c>
      <c r="G460" s="10">
        <f t="shared" si="55"/>
        <v>-0.72222222222222221</v>
      </c>
      <c r="H460" s="17">
        <f t="shared" si="54"/>
        <v>-1.409366869037294E-3</v>
      </c>
    </row>
    <row r="461" spans="1:8" x14ac:dyDescent="0.2">
      <c r="A461" s="8"/>
      <c r="B461" s="24" t="s">
        <v>440</v>
      </c>
      <c r="C461" s="21">
        <v>1</v>
      </c>
      <c r="D461" s="9">
        <v>39</v>
      </c>
      <c r="E461" s="10">
        <f t="shared" si="52"/>
        <v>1.0841283607979184E-4</v>
      </c>
      <c r="F461" s="10">
        <f t="shared" si="53"/>
        <v>4.5317220543806651E-3</v>
      </c>
      <c r="G461" s="10">
        <f t="shared" si="55"/>
        <v>38</v>
      </c>
      <c r="H461" s="17">
        <f t="shared" si="54"/>
        <v>4.1196877710320901E-3</v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2</v>
      </c>
      <c r="D469" s="9">
        <v>0</v>
      </c>
      <c r="E469" s="10">
        <f t="shared" si="52"/>
        <v>2.1682567215958369E-4</v>
      </c>
      <c r="F469" s="10" t="str">
        <f t="shared" si="53"/>
        <v/>
      </c>
      <c r="G469" s="10">
        <f t="shared" si="55"/>
        <v>-1</v>
      </c>
      <c r="H469" s="17">
        <f t="shared" si="54"/>
        <v>-2.1682567215958369E-4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3</v>
      </c>
      <c r="D471" s="9">
        <v>0</v>
      </c>
      <c r="E471" s="10">
        <f t="shared" si="52"/>
        <v>3.2523850823937554E-4</v>
      </c>
      <c r="F471" s="10" t="str">
        <f t="shared" si="53"/>
        <v/>
      </c>
      <c r="G471" s="10">
        <f t="shared" si="55"/>
        <v>-1</v>
      </c>
      <c r="H471" s="17">
        <f t="shared" si="54"/>
        <v>-3.2523850823937554E-4</v>
      </c>
    </row>
    <row r="472" spans="1:8" x14ac:dyDescent="0.2">
      <c r="A472" s="8"/>
      <c r="B472" s="24" t="s">
        <v>451</v>
      </c>
      <c r="C472" s="21">
        <v>38</v>
      </c>
      <c r="D472" s="9">
        <v>25</v>
      </c>
      <c r="E472" s="10">
        <f t="shared" si="52"/>
        <v>4.1196877710320901E-3</v>
      </c>
      <c r="F472" s="10">
        <f t="shared" si="53"/>
        <v>2.9049500348594004E-3</v>
      </c>
      <c r="G472" s="10">
        <f t="shared" si="55"/>
        <v>-0.34210526315789475</v>
      </c>
      <c r="H472" s="17">
        <f t="shared" si="54"/>
        <v>-1.409366869037294E-3</v>
      </c>
    </row>
    <row r="473" spans="1:8" x14ac:dyDescent="0.2">
      <c r="A473" s="8"/>
      <c r="B473" s="24" t="s">
        <v>452</v>
      </c>
      <c r="C473" s="21">
        <v>1</v>
      </c>
      <c r="D473" s="9">
        <v>1</v>
      </c>
      <c r="E473" s="10">
        <f t="shared" si="52"/>
        <v>1.0841283607979184E-4</v>
      </c>
      <c r="F473" s="10">
        <f t="shared" si="53"/>
        <v>1.1619800139437602E-4</v>
      </c>
      <c r="G473" s="10">
        <f t="shared" si="55"/>
        <v>0</v>
      </c>
      <c r="H473" s="17">
        <f t="shared" si="54"/>
        <v>0</v>
      </c>
    </row>
    <row r="474" spans="1:8" x14ac:dyDescent="0.2">
      <c r="A474" s="8"/>
      <c r="B474" s="24" t="s">
        <v>453</v>
      </c>
      <c r="C474" s="21">
        <v>31</v>
      </c>
      <c r="D474" s="9">
        <v>60</v>
      </c>
      <c r="E474" s="10">
        <f t="shared" si="52"/>
        <v>3.3607979184735472E-3</v>
      </c>
      <c r="F474" s="10">
        <f t="shared" si="53"/>
        <v>6.971880083662561E-3</v>
      </c>
      <c r="G474" s="10">
        <f t="shared" si="55"/>
        <v>0.93548387096774188</v>
      </c>
      <c r="H474" s="17">
        <f t="shared" si="54"/>
        <v>3.1439722463139632E-3</v>
      </c>
    </row>
    <row r="475" spans="1:8" x14ac:dyDescent="0.2">
      <c r="A475" s="8"/>
      <c r="B475" s="24" t="s">
        <v>454</v>
      </c>
      <c r="C475" s="21">
        <v>250</v>
      </c>
      <c r="D475" s="9">
        <v>230</v>
      </c>
      <c r="E475" s="10">
        <f t="shared" si="52"/>
        <v>2.7103209019947963E-2</v>
      </c>
      <c r="F475" s="10">
        <f t="shared" si="53"/>
        <v>2.6725540320706485E-2</v>
      </c>
      <c r="G475" s="10">
        <f t="shared" si="55"/>
        <v>-0.08</v>
      </c>
      <c r="H475" s="17">
        <f t="shared" si="54"/>
        <v>-2.1682567215958373E-3</v>
      </c>
    </row>
    <row r="476" spans="1:8" x14ac:dyDescent="0.2">
      <c r="A476" s="8"/>
      <c r="B476" s="24" t="s">
        <v>455</v>
      </c>
      <c r="C476" s="21">
        <v>11</v>
      </c>
      <c r="D476" s="9">
        <v>6</v>
      </c>
      <c r="E476" s="10">
        <f t="shared" si="52"/>
        <v>1.1925411968777104E-3</v>
      </c>
      <c r="F476" s="10">
        <f t="shared" si="53"/>
        <v>6.971880083662561E-4</v>
      </c>
      <c r="G476" s="10">
        <f t="shared" si="55"/>
        <v>-0.45454545454545453</v>
      </c>
      <c r="H476" s="17">
        <f t="shared" si="54"/>
        <v>-5.420641803989592E-4</v>
      </c>
    </row>
    <row r="477" spans="1:8" ht="25.5" x14ac:dyDescent="0.2">
      <c r="A477" s="8"/>
      <c r="B477" s="24" t="s">
        <v>456</v>
      </c>
      <c r="C477" s="21">
        <v>0</v>
      </c>
      <c r="D477" s="9">
        <v>32</v>
      </c>
      <c r="E477" s="10" t="str">
        <f t="shared" si="52"/>
        <v/>
      </c>
      <c r="F477" s="10">
        <f t="shared" si="53"/>
        <v>3.7183360446200325E-3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27</v>
      </c>
      <c r="D478" s="9">
        <v>0</v>
      </c>
      <c r="E478" s="10">
        <f t="shared" si="52"/>
        <v>2.9271465741543797E-3</v>
      </c>
      <c r="F478" s="10" t="str">
        <f t="shared" si="53"/>
        <v/>
      </c>
      <c r="G478" s="10">
        <f t="shared" si="55"/>
        <v>-1</v>
      </c>
      <c r="H478" s="17">
        <f t="shared" si="54"/>
        <v>-2.9271465741543797E-3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14</v>
      </c>
      <c r="D480" s="9">
        <v>22</v>
      </c>
      <c r="E480" s="10">
        <f t="shared" si="52"/>
        <v>1.5177797051170859E-3</v>
      </c>
      <c r="F480" s="10">
        <f t="shared" si="53"/>
        <v>2.5563560306762724E-3</v>
      </c>
      <c r="G480" s="10">
        <f t="shared" si="55"/>
        <v>0.5714285714285714</v>
      </c>
      <c r="H480" s="17">
        <f t="shared" si="54"/>
        <v>8.6730268863833475E-4</v>
      </c>
    </row>
    <row r="481" spans="1:8" ht="25.5" x14ac:dyDescent="0.2">
      <c r="A481" s="8"/>
      <c r="B481" s="24" t="s">
        <v>460</v>
      </c>
      <c r="C481" s="21">
        <v>10</v>
      </c>
      <c r="D481" s="9">
        <v>9</v>
      </c>
      <c r="E481" s="10">
        <f t="shared" si="52"/>
        <v>1.0841283607979184E-3</v>
      </c>
      <c r="F481" s="10">
        <f t="shared" si="53"/>
        <v>1.0457820125493841E-3</v>
      </c>
      <c r="G481" s="10">
        <f t="shared" si="55"/>
        <v>-0.1</v>
      </c>
      <c r="H481" s="17">
        <f t="shared" si="54"/>
        <v>-1.0841283607979184E-4</v>
      </c>
    </row>
    <row r="482" spans="1:8" x14ac:dyDescent="0.2">
      <c r="A482" s="8"/>
      <c r="B482" s="24" t="s">
        <v>461</v>
      </c>
      <c r="C482" s="21">
        <v>4</v>
      </c>
      <c r="D482" s="9">
        <v>4</v>
      </c>
      <c r="E482" s="10">
        <f t="shared" si="52"/>
        <v>4.3365134431916737E-4</v>
      </c>
      <c r="F482" s="10">
        <f t="shared" si="53"/>
        <v>4.6479200557750407E-4</v>
      </c>
      <c r="G482" s="10">
        <f t="shared" si="55"/>
        <v>0</v>
      </c>
      <c r="H482" s="17">
        <f t="shared" si="54"/>
        <v>0</v>
      </c>
    </row>
    <row r="483" spans="1:8" x14ac:dyDescent="0.2">
      <c r="A483" s="8"/>
      <c r="B483" s="24" t="s">
        <v>462</v>
      </c>
      <c r="C483" s="21">
        <v>626</v>
      </c>
      <c r="D483" s="9">
        <v>726</v>
      </c>
      <c r="E483" s="10">
        <f t="shared" si="52"/>
        <v>6.7866435385949692E-2</v>
      </c>
      <c r="F483" s="10">
        <f t="shared" si="53"/>
        <v>8.4359749012316992E-2</v>
      </c>
      <c r="G483" s="10">
        <f t="shared" si="55"/>
        <v>0.15974440894568689</v>
      </c>
      <c r="H483" s="17">
        <f t="shared" si="54"/>
        <v>1.0841283607979183E-2</v>
      </c>
    </row>
    <row r="484" spans="1:8" x14ac:dyDescent="0.2">
      <c r="A484" s="8"/>
      <c r="B484" s="24" t="s">
        <v>463</v>
      </c>
      <c r="C484" s="21">
        <v>607</v>
      </c>
      <c r="D484" s="9">
        <v>465</v>
      </c>
      <c r="E484" s="10">
        <f t="shared" si="52"/>
        <v>6.580659150043365E-2</v>
      </c>
      <c r="F484" s="10">
        <f t="shared" si="53"/>
        <v>5.4032070648384847E-2</v>
      </c>
      <c r="G484" s="10">
        <f t="shared" si="55"/>
        <v>-0.23393739703459637</v>
      </c>
      <c r="H484" s="17">
        <f t="shared" si="54"/>
        <v>-1.5394622723330443E-2</v>
      </c>
    </row>
    <row r="485" spans="1:8" x14ac:dyDescent="0.2">
      <c r="A485" s="8"/>
      <c r="B485" s="24" t="s">
        <v>464</v>
      </c>
      <c r="C485" s="21">
        <v>98</v>
      </c>
      <c r="D485" s="9">
        <v>161</v>
      </c>
      <c r="E485" s="10">
        <f t="shared" si="52"/>
        <v>1.0624457935819601E-2</v>
      </c>
      <c r="F485" s="10">
        <f t="shared" si="53"/>
        <v>1.8707878224494538E-2</v>
      </c>
      <c r="G485" s="10">
        <f t="shared" si="55"/>
        <v>0.6428571428571429</v>
      </c>
      <c r="H485" s="17">
        <f t="shared" si="54"/>
        <v>6.8300086730268871E-3</v>
      </c>
    </row>
    <row r="486" spans="1:8" x14ac:dyDescent="0.2">
      <c r="A486" s="8"/>
      <c r="B486" s="24" t="s">
        <v>465</v>
      </c>
      <c r="C486" s="21">
        <v>2</v>
      </c>
      <c r="D486" s="9">
        <v>14</v>
      </c>
      <c r="E486" s="10">
        <f t="shared" si="52"/>
        <v>2.1682567215958369E-4</v>
      </c>
      <c r="F486" s="10">
        <f t="shared" si="53"/>
        <v>1.6267720195212642E-3</v>
      </c>
      <c r="G486" s="10">
        <f t="shared" si="55"/>
        <v>6</v>
      </c>
      <c r="H486" s="17">
        <f t="shared" si="54"/>
        <v>1.3009540329575022E-3</v>
      </c>
    </row>
    <row r="487" spans="1:8" x14ac:dyDescent="0.2">
      <c r="A487" s="8"/>
      <c r="B487" s="24" t="s">
        <v>466</v>
      </c>
      <c r="C487" s="21">
        <v>137</v>
      </c>
      <c r="D487" s="9">
        <v>153</v>
      </c>
      <c r="E487" s="10">
        <f t="shared" si="52"/>
        <v>1.4852558542931483E-2</v>
      </c>
      <c r="F487" s="10">
        <f t="shared" si="53"/>
        <v>1.777829421333953E-2</v>
      </c>
      <c r="G487" s="10">
        <f t="shared" si="55"/>
        <v>0.11678832116788321</v>
      </c>
      <c r="H487" s="17">
        <f t="shared" si="54"/>
        <v>1.7346053772766695E-3</v>
      </c>
    </row>
    <row r="488" spans="1:8" x14ac:dyDescent="0.2">
      <c r="A488" s="8"/>
      <c r="B488" s="24" t="s">
        <v>467</v>
      </c>
      <c r="C488" s="21">
        <v>4</v>
      </c>
      <c r="D488" s="9">
        <v>20</v>
      </c>
      <c r="E488" s="10">
        <f t="shared" si="52"/>
        <v>4.3365134431916737E-4</v>
      </c>
      <c r="F488" s="10">
        <f t="shared" si="53"/>
        <v>2.3239600278875203E-3</v>
      </c>
      <c r="G488" s="10">
        <f t="shared" si="55"/>
        <v>4</v>
      </c>
      <c r="H488" s="17">
        <f t="shared" si="54"/>
        <v>1.7346053772766695E-3</v>
      </c>
    </row>
    <row r="489" spans="1:8" x14ac:dyDescent="0.2">
      <c r="A489" s="8"/>
      <c r="B489" s="24" t="s">
        <v>468</v>
      </c>
      <c r="C489" s="21">
        <v>0</v>
      </c>
      <c r="D489" s="9">
        <v>2</v>
      </c>
      <c r="E489" s="10" t="str">
        <f t="shared" si="52"/>
        <v/>
      </c>
      <c r="F489" s="10">
        <f t="shared" si="53"/>
        <v>2.3239600278875203E-4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546</v>
      </c>
      <c r="D490" s="9">
        <v>304</v>
      </c>
      <c r="E490" s="10">
        <f t="shared" ref="E490:E553" si="56">+IF(C490=0,"",C490/C$362)</f>
        <v>5.919340849956635E-2</v>
      </c>
      <c r="F490" s="10">
        <f t="shared" ref="F490:F553" si="57">+IF(D490=0,"",D490/D$362)</f>
        <v>3.5324192423890309E-2</v>
      </c>
      <c r="G490" s="10">
        <f t="shared" si="55"/>
        <v>-0.4432234432234432</v>
      </c>
      <c r="H490" s="17">
        <f t="shared" ref="H490:H553" si="58">+IF(OR(AND(E490=""),(G490="")),"",E490*G490)</f>
        <v>-2.6235906331309625E-2</v>
      </c>
    </row>
    <row r="491" spans="1:8" x14ac:dyDescent="0.2">
      <c r="A491" s="8"/>
      <c r="B491" s="24" t="s">
        <v>470</v>
      </c>
      <c r="C491" s="21">
        <v>0</v>
      </c>
      <c r="D491" s="9">
        <v>1</v>
      </c>
      <c r="E491" s="10" t="str">
        <f t="shared" si="56"/>
        <v/>
      </c>
      <c r="F491" s="10">
        <f t="shared" si="57"/>
        <v>1.1619800139437602E-4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1</v>
      </c>
      <c r="E492" s="10" t="str">
        <f t="shared" si="56"/>
        <v/>
      </c>
      <c r="F492" s="10">
        <f t="shared" si="57"/>
        <v>1.1619800139437602E-4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2</v>
      </c>
      <c r="E493" s="10" t="str">
        <f t="shared" si="56"/>
        <v/>
      </c>
      <c r="F493" s="10">
        <f t="shared" si="57"/>
        <v>2.3239600278875203E-4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53</v>
      </c>
      <c r="D494" s="9">
        <v>63</v>
      </c>
      <c r="E494" s="10">
        <f t="shared" si="56"/>
        <v>5.7458803122289676E-3</v>
      </c>
      <c r="F494" s="10">
        <f t="shared" si="57"/>
        <v>7.3204740878456895E-3</v>
      </c>
      <c r="G494" s="10">
        <f t="shared" si="59"/>
        <v>0.18867924528301888</v>
      </c>
      <c r="H494" s="17">
        <f t="shared" si="58"/>
        <v>1.0841283607979184E-3</v>
      </c>
    </row>
    <row r="495" spans="1:8" x14ac:dyDescent="0.2">
      <c r="A495" s="8"/>
      <c r="B495" s="24" t="s">
        <v>474</v>
      </c>
      <c r="C495" s="21">
        <v>10</v>
      </c>
      <c r="D495" s="9">
        <v>30</v>
      </c>
      <c r="E495" s="10">
        <f t="shared" si="56"/>
        <v>1.0841283607979184E-3</v>
      </c>
      <c r="F495" s="10">
        <f t="shared" si="57"/>
        <v>3.4859400418312805E-3</v>
      </c>
      <c r="G495" s="10">
        <f t="shared" si="59"/>
        <v>2</v>
      </c>
      <c r="H495" s="17">
        <f t="shared" si="58"/>
        <v>2.1682567215958368E-3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1</v>
      </c>
      <c r="D497" s="9">
        <v>3</v>
      </c>
      <c r="E497" s="10">
        <f t="shared" si="56"/>
        <v>1.0841283607979184E-4</v>
      </c>
      <c r="F497" s="10">
        <f t="shared" si="57"/>
        <v>3.4859400418312805E-4</v>
      </c>
      <c r="G497" s="10">
        <f t="shared" si="59"/>
        <v>2</v>
      </c>
      <c r="H497" s="17">
        <f t="shared" si="58"/>
        <v>2.1682567215958369E-4</v>
      </c>
    </row>
    <row r="498" spans="1:8" x14ac:dyDescent="0.2">
      <c r="A498" s="8"/>
      <c r="B498" s="24" t="s">
        <v>477</v>
      </c>
      <c r="C498" s="21">
        <v>224</v>
      </c>
      <c r="D498" s="9">
        <v>253</v>
      </c>
      <c r="E498" s="10">
        <f t="shared" si="56"/>
        <v>2.4284475281873375E-2</v>
      </c>
      <c r="F498" s="10">
        <f t="shared" si="57"/>
        <v>2.9398094352777134E-2</v>
      </c>
      <c r="G498" s="10">
        <f t="shared" si="59"/>
        <v>0.12946428571428573</v>
      </c>
      <c r="H498" s="17">
        <f t="shared" si="58"/>
        <v>3.1439722463139641E-3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14</v>
      </c>
      <c r="D500" s="9">
        <v>6</v>
      </c>
      <c r="E500" s="10">
        <f t="shared" si="56"/>
        <v>1.5177797051170859E-3</v>
      </c>
      <c r="F500" s="10">
        <f t="shared" si="57"/>
        <v>6.971880083662561E-4</v>
      </c>
      <c r="G500" s="10">
        <f t="shared" si="59"/>
        <v>-0.5714285714285714</v>
      </c>
      <c r="H500" s="17">
        <f t="shared" si="58"/>
        <v>-8.6730268863833475E-4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15</v>
      </c>
      <c r="D502" s="9">
        <v>41</v>
      </c>
      <c r="E502" s="10">
        <f t="shared" si="56"/>
        <v>1.6261925411968777E-3</v>
      </c>
      <c r="F502" s="10">
        <f t="shared" si="57"/>
        <v>4.7641180571694171E-3</v>
      </c>
      <c r="G502" s="10">
        <f t="shared" si="59"/>
        <v>1.7333333333333334</v>
      </c>
      <c r="H502" s="17">
        <f t="shared" si="58"/>
        <v>2.8187337380745883E-3</v>
      </c>
    </row>
    <row r="503" spans="1:8" x14ac:dyDescent="0.2">
      <c r="A503" s="8"/>
      <c r="B503" s="24" t="s">
        <v>482</v>
      </c>
      <c r="C503" s="21">
        <v>63</v>
      </c>
      <c r="D503" s="9">
        <v>67</v>
      </c>
      <c r="E503" s="10">
        <f t="shared" si="56"/>
        <v>6.8300086730268862E-3</v>
      </c>
      <c r="F503" s="10">
        <f t="shared" si="57"/>
        <v>7.7852660934231935E-3</v>
      </c>
      <c r="G503" s="10">
        <f t="shared" si="59"/>
        <v>6.3492063492063489E-2</v>
      </c>
      <c r="H503" s="17">
        <f t="shared" si="58"/>
        <v>4.3365134431916737E-4</v>
      </c>
    </row>
    <row r="504" spans="1:8" x14ac:dyDescent="0.2">
      <c r="A504" s="8"/>
      <c r="B504" s="24" t="s">
        <v>483</v>
      </c>
      <c r="C504" s="21">
        <v>7</v>
      </c>
      <c r="D504" s="9">
        <v>6</v>
      </c>
      <c r="E504" s="10">
        <f t="shared" si="56"/>
        <v>7.5888985255854297E-4</v>
      </c>
      <c r="F504" s="10">
        <f t="shared" si="57"/>
        <v>6.971880083662561E-4</v>
      </c>
      <c r="G504" s="10">
        <f t="shared" si="59"/>
        <v>-0.14285714285714285</v>
      </c>
      <c r="H504" s="17">
        <f t="shared" si="58"/>
        <v>-1.0841283607979184E-4</v>
      </c>
    </row>
    <row r="505" spans="1:8" x14ac:dyDescent="0.2">
      <c r="A505" s="8"/>
      <c r="B505" s="24" t="s">
        <v>484</v>
      </c>
      <c r="C505" s="21">
        <v>2</v>
      </c>
      <c r="D505" s="9">
        <v>8</v>
      </c>
      <c r="E505" s="10">
        <f t="shared" si="56"/>
        <v>2.1682567215958369E-4</v>
      </c>
      <c r="F505" s="10">
        <f t="shared" si="57"/>
        <v>9.2958401115500813E-4</v>
      </c>
      <c r="G505" s="10">
        <f t="shared" si="59"/>
        <v>3</v>
      </c>
      <c r="H505" s="17">
        <f t="shared" si="58"/>
        <v>6.5047701647875109E-4</v>
      </c>
    </row>
    <row r="506" spans="1:8" x14ac:dyDescent="0.2">
      <c r="A506" s="8"/>
      <c r="B506" s="24" t="s">
        <v>485</v>
      </c>
      <c r="C506" s="21">
        <v>9</v>
      </c>
      <c r="D506" s="9">
        <v>13</v>
      </c>
      <c r="E506" s="10">
        <f t="shared" si="56"/>
        <v>9.7571552471812663E-4</v>
      </c>
      <c r="F506" s="10">
        <f t="shared" si="57"/>
        <v>1.5105740181268882E-3</v>
      </c>
      <c r="G506" s="10">
        <f t="shared" si="59"/>
        <v>0.44444444444444442</v>
      </c>
      <c r="H506" s="17">
        <f t="shared" si="58"/>
        <v>4.3365134431916737E-4</v>
      </c>
    </row>
    <row r="507" spans="1:8" x14ac:dyDescent="0.2">
      <c r="A507" s="8"/>
      <c r="B507" s="24" t="s">
        <v>486</v>
      </c>
      <c r="C507" s="21">
        <v>1</v>
      </c>
      <c r="D507" s="9">
        <v>0</v>
      </c>
      <c r="E507" s="10">
        <f t="shared" si="56"/>
        <v>1.0841283607979184E-4</v>
      </c>
      <c r="F507" s="10" t="str">
        <f t="shared" si="57"/>
        <v/>
      </c>
      <c r="G507" s="10">
        <f t="shared" si="59"/>
        <v>-1</v>
      </c>
      <c r="H507" s="17">
        <f t="shared" si="58"/>
        <v>-1.0841283607979184E-4</v>
      </c>
    </row>
    <row r="508" spans="1:8" x14ac:dyDescent="0.2">
      <c r="A508" s="8"/>
      <c r="B508" s="24" t="s">
        <v>487</v>
      </c>
      <c r="C508" s="21">
        <v>15</v>
      </c>
      <c r="D508" s="9">
        <v>19</v>
      </c>
      <c r="E508" s="10">
        <f t="shared" si="56"/>
        <v>1.6261925411968777E-3</v>
      </c>
      <c r="F508" s="10">
        <f t="shared" si="57"/>
        <v>2.2077620264931443E-3</v>
      </c>
      <c r="G508" s="10">
        <f t="shared" si="59"/>
        <v>0.26666666666666666</v>
      </c>
      <c r="H508" s="17">
        <f t="shared" si="58"/>
        <v>4.3365134431916737E-4</v>
      </c>
    </row>
    <row r="509" spans="1:8" x14ac:dyDescent="0.2">
      <c r="A509" s="8"/>
      <c r="B509" s="24" t="s">
        <v>488</v>
      </c>
      <c r="C509" s="21">
        <v>18</v>
      </c>
      <c r="D509" s="9">
        <v>20</v>
      </c>
      <c r="E509" s="10">
        <f t="shared" si="56"/>
        <v>1.9514310494362533E-3</v>
      </c>
      <c r="F509" s="10">
        <f t="shared" si="57"/>
        <v>2.3239600278875203E-3</v>
      </c>
      <c r="G509" s="10">
        <f t="shared" si="59"/>
        <v>0.1111111111111111</v>
      </c>
      <c r="H509" s="17">
        <f t="shared" si="58"/>
        <v>2.1682567215958369E-4</v>
      </c>
    </row>
    <row r="510" spans="1:8" x14ac:dyDescent="0.2">
      <c r="A510" s="8"/>
      <c r="B510" s="24" t="s">
        <v>489</v>
      </c>
      <c r="C510" s="21">
        <v>5</v>
      </c>
      <c r="D510" s="9">
        <v>67</v>
      </c>
      <c r="E510" s="10">
        <f t="shared" si="56"/>
        <v>5.420641803989592E-4</v>
      </c>
      <c r="F510" s="10">
        <f t="shared" si="57"/>
        <v>7.7852660934231935E-3</v>
      </c>
      <c r="G510" s="10">
        <f t="shared" si="59"/>
        <v>12.4</v>
      </c>
      <c r="H510" s="17">
        <f t="shared" si="58"/>
        <v>6.7215958369470944E-3</v>
      </c>
    </row>
    <row r="511" spans="1:8" ht="25.5" x14ac:dyDescent="0.2">
      <c r="A511" s="8"/>
      <c r="B511" s="24" t="s">
        <v>490</v>
      </c>
      <c r="C511" s="21">
        <v>0</v>
      </c>
      <c r="D511" s="9">
        <v>8</v>
      </c>
      <c r="E511" s="10" t="str">
        <f t="shared" si="56"/>
        <v/>
      </c>
      <c r="F511" s="10">
        <f t="shared" si="57"/>
        <v>9.2958401115500813E-4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1</v>
      </c>
      <c r="D512" s="9">
        <v>6</v>
      </c>
      <c r="E512" s="10">
        <f t="shared" si="56"/>
        <v>1.0841283607979184E-4</v>
      </c>
      <c r="F512" s="10">
        <f t="shared" si="57"/>
        <v>6.971880083662561E-4</v>
      </c>
      <c r="G512" s="10">
        <f t="shared" si="59"/>
        <v>5</v>
      </c>
      <c r="H512" s="17">
        <f t="shared" si="58"/>
        <v>5.420641803989592E-4</v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2</v>
      </c>
      <c r="D515" s="9">
        <v>0</v>
      </c>
      <c r="E515" s="10">
        <f t="shared" si="56"/>
        <v>2.1682567215958369E-4</v>
      </c>
      <c r="F515" s="10" t="str">
        <f t="shared" si="57"/>
        <v/>
      </c>
      <c r="G515" s="10">
        <f t="shared" si="59"/>
        <v>-1</v>
      </c>
      <c r="H515" s="17">
        <f t="shared" si="58"/>
        <v>-2.1682567215958369E-4</v>
      </c>
    </row>
    <row r="516" spans="1:8" x14ac:dyDescent="0.2">
      <c r="A516" s="8"/>
      <c r="B516" s="24" t="s">
        <v>495</v>
      </c>
      <c r="C516" s="21">
        <v>64</v>
      </c>
      <c r="D516" s="9">
        <v>182</v>
      </c>
      <c r="E516" s="10">
        <f t="shared" si="56"/>
        <v>6.938421509106678E-3</v>
      </c>
      <c r="F516" s="10">
        <f t="shared" si="57"/>
        <v>2.1148036253776436E-2</v>
      </c>
      <c r="G516" s="10">
        <f t="shared" si="59"/>
        <v>1.84375</v>
      </c>
      <c r="H516" s="17">
        <f t="shared" si="58"/>
        <v>1.2792714657415438E-2</v>
      </c>
    </row>
    <row r="517" spans="1:8" ht="25.5" x14ac:dyDescent="0.2">
      <c r="A517" s="8"/>
      <c r="B517" s="24" t="s">
        <v>496</v>
      </c>
      <c r="C517" s="21">
        <v>16</v>
      </c>
      <c r="D517" s="9">
        <v>32</v>
      </c>
      <c r="E517" s="10">
        <f t="shared" si="56"/>
        <v>1.7346053772766695E-3</v>
      </c>
      <c r="F517" s="10">
        <f t="shared" si="57"/>
        <v>3.7183360446200325E-3</v>
      </c>
      <c r="G517" s="10">
        <f t="shared" si="59"/>
        <v>1</v>
      </c>
      <c r="H517" s="17">
        <f t="shared" si="58"/>
        <v>1.7346053772766695E-3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3</v>
      </c>
      <c r="D519" s="9">
        <v>12</v>
      </c>
      <c r="E519" s="10">
        <f t="shared" si="56"/>
        <v>3.2523850823937554E-4</v>
      </c>
      <c r="F519" s="10">
        <f t="shared" si="57"/>
        <v>1.3943760167325122E-3</v>
      </c>
      <c r="G519" s="10">
        <f t="shared" si="59"/>
        <v>3</v>
      </c>
      <c r="H519" s="17">
        <f t="shared" si="58"/>
        <v>9.7571552471812663E-4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1</v>
      </c>
      <c r="E521" s="10" t="str">
        <f t="shared" si="56"/>
        <v/>
      </c>
      <c r="F521" s="10">
        <f t="shared" si="57"/>
        <v>1.1619800139437602E-4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1</v>
      </c>
      <c r="E528" s="10" t="str">
        <f t="shared" si="56"/>
        <v/>
      </c>
      <c r="F528" s="10">
        <f t="shared" si="57"/>
        <v>1.1619800139437602E-4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10</v>
      </c>
      <c r="D530" s="9">
        <v>12</v>
      </c>
      <c r="E530" s="10">
        <f t="shared" si="56"/>
        <v>1.0841283607979184E-3</v>
      </c>
      <c r="F530" s="10">
        <f t="shared" si="57"/>
        <v>1.3943760167325122E-3</v>
      </c>
      <c r="G530" s="10">
        <f t="shared" si="59"/>
        <v>0.2</v>
      </c>
      <c r="H530" s="17">
        <f t="shared" si="58"/>
        <v>2.1682567215958369E-4</v>
      </c>
    </row>
    <row r="531" spans="1:8" x14ac:dyDescent="0.2">
      <c r="A531" s="8"/>
      <c r="B531" s="24" t="s">
        <v>510</v>
      </c>
      <c r="C531" s="21">
        <v>7</v>
      </c>
      <c r="D531" s="9">
        <v>2</v>
      </c>
      <c r="E531" s="10">
        <f t="shared" si="56"/>
        <v>7.5888985255854297E-4</v>
      </c>
      <c r="F531" s="10">
        <f t="shared" si="57"/>
        <v>2.3239600278875203E-4</v>
      </c>
      <c r="G531" s="10">
        <f t="shared" si="59"/>
        <v>-0.7142857142857143</v>
      </c>
      <c r="H531" s="17">
        <f t="shared" si="58"/>
        <v>-5.4206418039895931E-4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1</v>
      </c>
      <c r="D534" s="9">
        <v>0</v>
      </c>
      <c r="E534" s="10">
        <f t="shared" si="56"/>
        <v>1.0841283607979184E-4</v>
      </c>
      <c r="F534" s="10" t="str">
        <f t="shared" si="57"/>
        <v/>
      </c>
      <c r="G534" s="10">
        <f t="shared" si="59"/>
        <v>-1</v>
      </c>
      <c r="H534" s="17">
        <f t="shared" si="58"/>
        <v>-1.0841283607979184E-4</v>
      </c>
    </row>
    <row r="535" spans="1:8" ht="25.5" x14ac:dyDescent="0.2">
      <c r="A535" s="8"/>
      <c r="B535" s="24" t="s">
        <v>514</v>
      </c>
      <c r="C535" s="21">
        <v>2</v>
      </c>
      <c r="D535" s="9">
        <v>159</v>
      </c>
      <c r="E535" s="10">
        <f t="shared" si="56"/>
        <v>2.1682567215958369E-4</v>
      </c>
      <c r="F535" s="10">
        <f t="shared" si="57"/>
        <v>1.8475482221705787E-2</v>
      </c>
      <c r="G535" s="10">
        <f t="shared" si="59"/>
        <v>78.5</v>
      </c>
      <c r="H535" s="17">
        <f t="shared" si="58"/>
        <v>1.7020815264527318E-2</v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91</v>
      </c>
      <c r="D537" s="9">
        <v>237</v>
      </c>
      <c r="E537" s="10">
        <f t="shared" si="56"/>
        <v>9.8655680832610577E-3</v>
      </c>
      <c r="F537" s="10">
        <f t="shared" si="57"/>
        <v>2.7538926330467117E-2</v>
      </c>
      <c r="G537" s="10">
        <f t="shared" si="59"/>
        <v>1.6043956043956045</v>
      </c>
      <c r="H537" s="17">
        <f t="shared" si="58"/>
        <v>1.5828274067649611E-2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1</v>
      </c>
      <c r="E541" s="10" t="str">
        <f t="shared" si="56"/>
        <v/>
      </c>
      <c r="F541" s="10">
        <f t="shared" si="57"/>
        <v>1.1619800139437602E-4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1</v>
      </c>
      <c r="D542" s="9">
        <v>2</v>
      </c>
      <c r="E542" s="10">
        <f t="shared" si="56"/>
        <v>1.0841283607979184E-4</v>
      </c>
      <c r="F542" s="10">
        <f t="shared" si="57"/>
        <v>2.3239600278875203E-4</v>
      </c>
      <c r="G542" s="10">
        <f t="shared" si="59"/>
        <v>1</v>
      </c>
      <c r="H542" s="17">
        <f t="shared" si="58"/>
        <v>1.0841283607979184E-4</v>
      </c>
    </row>
    <row r="543" spans="1:8" ht="25.5" x14ac:dyDescent="0.2">
      <c r="A543" s="8"/>
      <c r="B543" s="24" t="s">
        <v>522</v>
      </c>
      <c r="C543" s="21">
        <v>3</v>
      </c>
      <c r="D543" s="9">
        <v>1</v>
      </c>
      <c r="E543" s="10">
        <f t="shared" si="56"/>
        <v>3.2523850823937554E-4</v>
      </c>
      <c r="F543" s="10">
        <f t="shared" si="57"/>
        <v>1.1619800139437602E-4</v>
      </c>
      <c r="G543" s="10">
        <f t="shared" si="59"/>
        <v>-0.66666666666666663</v>
      </c>
      <c r="H543" s="17">
        <f t="shared" si="58"/>
        <v>-2.1682567215958369E-4</v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1</v>
      </c>
      <c r="D546" s="9">
        <v>0</v>
      </c>
      <c r="E546" s="10">
        <f t="shared" si="56"/>
        <v>1.0841283607979184E-4</v>
      </c>
      <c r="F546" s="10" t="str">
        <f t="shared" si="57"/>
        <v/>
      </c>
      <c r="G546" s="10">
        <f t="shared" si="59"/>
        <v>-1</v>
      </c>
      <c r="H546" s="17">
        <f t="shared" si="58"/>
        <v>-1.0841283607979184E-4</v>
      </c>
    </row>
    <row r="547" spans="1:8" x14ac:dyDescent="0.2">
      <c r="A547" s="8"/>
      <c r="B547" s="24" t="s">
        <v>526</v>
      </c>
      <c r="C547" s="21">
        <v>2</v>
      </c>
      <c r="D547" s="9">
        <v>1</v>
      </c>
      <c r="E547" s="10">
        <f t="shared" si="56"/>
        <v>2.1682567215958369E-4</v>
      </c>
      <c r="F547" s="10">
        <f t="shared" si="57"/>
        <v>1.1619800139437602E-4</v>
      </c>
      <c r="G547" s="10">
        <f t="shared" si="59"/>
        <v>-0.5</v>
      </c>
      <c r="H547" s="17">
        <f t="shared" si="58"/>
        <v>-1.0841283607979184E-4</v>
      </c>
    </row>
    <row r="548" spans="1:8" ht="25.5" x14ac:dyDescent="0.2">
      <c r="A548" s="8"/>
      <c r="B548" s="24" t="s">
        <v>527</v>
      </c>
      <c r="C548" s="21">
        <v>0</v>
      </c>
      <c r="D548" s="9">
        <v>1</v>
      </c>
      <c r="E548" s="10" t="str">
        <f t="shared" si="56"/>
        <v/>
      </c>
      <c r="F548" s="10">
        <f t="shared" si="57"/>
        <v>1.1619800139437602E-4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1</v>
      </c>
      <c r="E549" s="10" t="str">
        <f t="shared" si="56"/>
        <v/>
      </c>
      <c r="F549" s="10">
        <f t="shared" si="57"/>
        <v>1.1619800139437602E-4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2</v>
      </c>
      <c r="D550" s="9">
        <v>5</v>
      </c>
      <c r="E550" s="10">
        <f t="shared" si="56"/>
        <v>2.1682567215958369E-4</v>
      </c>
      <c r="F550" s="10">
        <f t="shared" si="57"/>
        <v>5.8099000697188008E-4</v>
      </c>
      <c r="G550" s="10">
        <f t="shared" si="59"/>
        <v>1.5</v>
      </c>
      <c r="H550" s="17">
        <f t="shared" si="58"/>
        <v>3.2523850823937554E-4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109</v>
      </c>
      <c r="D552" s="9">
        <v>75</v>
      </c>
      <c r="E552" s="10">
        <f t="shared" si="56"/>
        <v>1.1816999132697311E-2</v>
      </c>
      <c r="F552" s="10">
        <f t="shared" si="57"/>
        <v>8.7148501045782017E-3</v>
      </c>
      <c r="G552" s="10">
        <f t="shared" si="59"/>
        <v>-0.31192660550458717</v>
      </c>
      <c r="H552" s="17">
        <f t="shared" si="58"/>
        <v>-3.686036426712923E-3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4</v>
      </c>
      <c r="D554" s="9">
        <v>0</v>
      </c>
      <c r="E554" s="10">
        <f t="shared" ref="E554:E595" si="60">+IF(C554=0,"",C554/C$362)</f>
        <v>4.3365134431916737E-4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595" si="62">+IF(OR(AND(E554=""),(G554="")),"",E554*G554)</f>
        <v>-4.3365134431916737E-4</v>
      </c>
    </row>
    <row r="555" spans="1:8" x14ac:dyDescent="0.2">
      <c r="A555" s="8"/>
      <c r="B555" s="24" t="s">
        <v>534</v>
      </c>
      <c r="C555" s="21">
        <v>35</v>
      </c>
      <c r="D555" s="9">
        <v>64</v>
      </c>
      <c r="E555" s="10">
        <f t="shared" si="60"/>
        <v>3.7944492627927148E-3</v>
      </c>
      <c r="F555" s="10">
        <f t="shared" si="61"/>
        <v>7.4366720892400651E-3</v>
      </c>
      <c r="G555" s="10">
        <f t="shared" ref="G555:G595" si="63">+IF(AND(C555=0,D555=0)," ",IF(C555=0,1,IF(D555=0,-1,(D555-C555)/C555)))</f>
        <v>0.82857142857142863</v>
      </c>
      <c r="H555" s="17">
        <f t="shared" si="62"/>
        <v>3.1439722463139637E-3</v>
      </c>
    </row>
    <row r="556" spans="1:8" ht="25.5" x14ac:dyDescent="0.2">
      <c r="A556" s="8"/>
      <c r="B556" s="24" t="s">
        <v>535</v>
      </c>
      <c r="C556" s="21">
        <v>5</v>
      </c>
      <c r="D556" s="9">
        <v>1</v>
      </c>
      <c r="E556" s="10">
        <f t="shared" si="60"/>
        <v>5.420641803989592E-4</v>
      </c>
      <c r="F556" s="10">
        <f t="shared" si="61"/>
        <v>1.1619800139437602E-4</v>
      </c>
      <c r="G556" s="10">
        <f t="shared" si="63"/>
        <v>-0.8</v>
      </c>
      <c r="H556" s="17">
        <f t="shared" si="62"/>
        <v>-4.3365134431916737E-4</v>
      </c>
    </row>
    <row r="557" spans="1:8" x14ac:dyDescent="0.2">
      <c r="A557" s="8"/>
      <c r="B557" s="24" t="s">
        <v>536</v>
      </c>
      <c r="C557" s="21">
        <v>6</v>
      </c>
      <c r="D557" s="9">
        <v>4</v>
      </c>
      <c r="E557" s="10">
        <f t="shared" si="60"/>
        <v>6.5047701647875109E-4</v>
      </c>
      <c r="F557" s="10">
        <f t="shared" si="61"/>
        <v>4.6479200557750407E-4</v>
      </c>
      <c r="G557" s="10">
        <f t="shared" si="63"/>
        <v>-0.33333333333333331</v>
      </c>
      <c r="H557" s="17">
        <f t="shared" si="62"/>
        <v>-2.1682567215958369E-4</v>
      </c>
    </row>
    <row r="558" spans="1:8" x14ac:dyDescent="0.2">
      <c r="A558" s="8"/>
      <c r="B558" s="24" t="s">
        <v>537</v>
      </c>
      <c r="C558" s="21">
        <v>177</v>
      </c>
      <c r="D558" s="9">
        <v>78</v>
      </c>
      <c r="E558" s="10">
        <f t="shared" si="60"/>
        <v>1.9189071986123157E-2</v>
      </c>
      <c r="F558" s="10">
        <f t="shared" si="61"/>
        <v>9.0634441087613302E-3</v>
      </c>
      <c r="G558" s="10">
        <f t="shared" si="63"/>
        <v>-0.55932203389830504</v>
      </c>
      <c r="H558" s="17">
        <f t="shared" si="62"/>
        <v>-1.0732870771899392E-2</v>
      </c>
    </row>
    <row r="559" spans="1:8" x14ac:dyDescent="0.2">
      <c r="A559" s="8"/>
      <c r="B559" s="24" t="s">
        <v>538</v>
      </c>
      <c r="C559" s="21">
        <v>101</v>
      </c>
      <c r="D559" s="9">
        <v>121</v>
      </c>
      <c r="E559" s="10">
        <f t="shared" si="60"/>
        <v>1.0949696444058977E-2</v>
      </c>
      <c r="F559" s="10">
        <f t="shared" si="61"/>
        <v>1.4059958168719498E-2</v>
      </c>
      <c r="G559" s="10">
        <f t="shared" si="63"/>
        <v>0.19801980198019803</v>
      </c>
      <c r="H559" s="17">
        <f t="shared" si="62"/>
        <v>2.1682567215958373E-3</v>
      </c>
    </row>
    <row r="560" spans="1:8" x14ac:dyDescent="0.2">
      <c r="A560" s="8"/>
      <c r="B560" s="24" t="s">
        <v>539</v>
      </c>
      <c r="C560" s="21">
        <v>2</v>
      </c>
      <c r="D560" s="9">
        <v>1</v>
      </c>
      <c r="E560" s="10">
        <f t="shared" si="60"/>
        <v>2.1682567215958369E-4</v>
      </c>
      <c r="F560" s="10">
        <f t="shared" si="61"/>
        <v>1.1619800139437602E-4</v>
      </c>
      <c r="G560" s="10">
        <f t="shared" si="63"/>
        <v>-0.5</v>
      </c>
      <c r="H560" s="17">
        <f t="shared" si="62"/>
        <v>-1.0841283607979184E-4</v>
      </c>
    </row>
    <row r="561" spans="1:8" x14ac:dyDescent="0.2">
      <c r="A561" s="8"/>
      <c r="B561" s="24" t="s">
        <v>540</v>
      </c>
      <c r="C561" s="21">
        <v>2</v>
      </c>
      <c r="D561" s="9">
        <v>0</v>
      </c>
      <c r="E561" s="10">
        <f t="shared" si="60"/>
        <v>2.1682567215958369E-4</v>
      </c>
      <c r="F561" s="10" t="str">
        <f t="shared" si="61"/>
        <v/>
      </c>
      <c r="G561" s="10">
        <f t="shared" si="63"/>
        <v>-1</v>
      </c>
      <c r="H561" s="17">
        <f t="shared" si="62"/>
        <v>-2.1682567215958369E-4</v>
      </c>
    </row>
    <row r="562" spans="1:8" x14ac:dyDescent="0.2">
      <c r="A562" s="8"/>
      <c r="B562" s="24" t="s">
        <v>541</v>
      </c>
      <c r="C562" s="21">
        <v>8</v>
      </c>
      <c r="D562" s="9">
        <v>17</v>
      </c>
      <c r="E562" s="10">
        <f t="shared" si="60"/>
        <v>8.6730268863833475E-4</v>
      </c>
      <c r="F562" s="10">
        <f t="shared" si="61"/>
        <v>1.9753660237043923E-3</v>
      </c>
      <c r="G562" s="10">
        <f t="shared" si="63"/>
        <v>1.125</v>
      </c>
      <c r="H562" s="17">
        <f t="shared" si="62"/>
        <v>9.7571552471812663E-4</v>
      </c>
    </row>
    <row r="563" spans="1:8" x14ac:dyDescent="0.2">
      <c r="A563" s="8"/>
      <c r="B563" s="24" t="s">
        <v>542</v>
      </c>
      <c r="C563" s="21">
        <v>1</v>
      </c>
      <c r="D563" s="9">
        <v>0</v>
      </c>
      <c r="E563" s="10">
        <f t="shared" si="60"/>
        <v>1.0841283607979184E-4</v>
      </c>
      <c r="F563" s="10" t="str">
        <f t="shared" si="61"/>
        <v/>
      </c>
      <c r="G563" s="10">
        <f t="shared" si="63"/>
        <v>-1</v>
      </c>
      <c r="H563" s="17">
        <f t="shared" si="62"/>
        <v>-1.0841283607979184E-4</v>
      </c>
    </row>
    <row r="564" spans="1:8" x14ac:dyDescent="0.2">
      <c r="A564" s="8"/>
      <c r="B564" s="24" t="s">
        <v>543</v>
      </c>
      <c r="C564" s="21">
        <v>0</v>
      </c>
      <c r="D564" s="9">
        <v>1</v>
      </c>
      <c r="E564" s="10" t="str">
        <f t="shared" si="60"/>
        <v/>
      </c>
      <c r="F564" s="10">
        <f t="shared" si="61"/>
        <v>1.1619800139437602E-4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5</v>
      </c>
      <c r="D566" s="9">
        <v>5</v>
      </c>
      <c r="E566" s="10">
        <f t="shared" si="60"/>
        <v>5.420641803989592E-4</v>
      </c>
      <c r="F566" s="10">
        <f t="shared" si="61"/>
        <v>5.8099000697188008E-4</v>
      </c>
      <c r="G566" s="10">
        <f t="shared" si="63"/>
        <v>0</v>
      </c>
      <c r="H566" s="17">
        <f t="shared" si="62"/>
        <v>0</v>
      </c>
    </row>
    <row r="567" spans="1:8" x14ac:dyDescent="0.2">
      <c r="A567" s="8"/>
      <c r="B567" s="24" t="s">
        <v>546</v>
      </c>
      <c r="C567" s="21">
        <v>0</v>
      </c>
      <c r="D567" s="9">
        <v>1</v>
      </c>
      <c r="E567" s="10" t="str">
        <f t="shared" si="60"/>
        <v/>
      </c>
      <c r="F567" s="10">
        <f t="shared" si="61"/>
        <v>1.1619800139437602E-4</v>
      </c>
      <c r="G567" s="10">
        <f t="shared" si="63"/>
        <v>1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356</v>
      </c>
      <c r="D568" s="9">
        <v>74</v>
      </c>
      <c r="E568" s="10">
        <f t="shared" si="60"/>
        <v>3.8594969644405897E-2</v>
      </c>
      <c r="F568" s="10">
        <f t="shared" si="61"/>
        <v>8.5986521031838261E-3</v>
      </c>
      <c r="G568" s="10">
        <f t="shared" si="63"/>
        <v>-0.7921348314606742</v>
      </c>
      <c r="H568" s="17">
        <f t="shared" si="62"/>
        <v>-3.0572419774501303E-2</v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1.1619800139437602E-4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2</v>
      </c>
      <c r="D570" s="9">
        <v>0</v>
      </c>
      <c r="E570" s="10">
        <f t="shared" si="60"/>
        <v>2.1682567215958369E-4</v>
      </c>
      <c r="F570" s="10" t="str">
        <f t="shared" si="61"/>
        <v/>
      </c>
      <c r="G570" s="10">
        <f t="shared" si="63"/>
        <v>-1</v>
      </c>
      <c r="H570" s="17">
        <f t="shared" si="62"/>
        <v>-2.1682567215958369E-4</v>
      </c>
    </row>
    <row r="571" spans="1:8" x14ac:dyDescent="0.2">
      <c r="A571" s="8"/>
      <c r="B571" s="24" t="s">
        <v>550</v>
      </c>
      <c r="C571" s="21">
        <v>28</v>
      </c>
      <c r="D571" s="9">
        <v>46</v>
      </c>
      <c r="E571" s="10">
        <f t="shared" si="60"/>
        <v>3.0355594102341719E-3</v>
      </c>
      <c r="F571" s="10">
        <f t="shared" si="61"/>
        <v>5.3451080641412968E-3</v>
      </c>
      <c r="G571" s="10">
        <f t="shared" si="63"/>
        <v>0.6428571428571429</v>
      </c>
      <c r="H571" s="17">
        <f t="shared" si="62"/>
        <v>1.9514310494362535E-3</v>
      </c>
    </row>
    <row r="572" spans="1:8" ht="25.5" x14ac:dyDescent="0.2">
      <c r="A572" s="8"/>
      <c r="B572" s="24" t="s">
        <v>551</v>
      </c>
      <c r="C572" s="21">
        <v>11</v>
      </c>
      <c r="D572" s="9">
        <v>2</v>
      </c>
      <c r="E572" s="10">
        <f t="shared" si="60"/>
        <v>1.1925411968777104E-3</v>
      </c>
      <c r="F572" s="10">
        <f t="shared" si="61"/>
        <v>2.3239600278875203E-4</v>
      </c>
      <c r="G572" s="10">
        <f t="shared" si="63"/>
        <v>-0.81818181818181823</v>
      </c>
      <c r="H572" s="17">
        <f t="shared" si="62"/>
        <v>-9.7571552471812674E-4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71</v>
      </c>
      <c r="D574" s="9">
        <v>75</v>
      </c>
      <c r="E574" s="10">
        <f t="shared" si="60"/>
        <v>7.6973113616652213E-3</v>
      </c>
      <c r="F574" s="10">
        <f t="shared" si="61"/>
        <v>8.7148501045782017E-3</v>
      </c>
      <c r="G574" s="10">
        <f t="shared" si="63"/>
        <v>5.6338028169014086E-2</v>
      </c>
      <c r="H574" s="17">
        <f t="shared" si="62"/>
        <v>4.3365134431916743E-4</v>
      </c>
    </row>
    <row r="575" spans="1:8" ht="25.5" x14ac:dyDescent="0.2">
      <c r="A575" s="8"/>
      <c r="B575" s="24" t="s">
        <v>554</v>
      </c>
      <c r="C575" s="21">
        <v>10</v>
      </c>
      <c r="D575" s="9">
        <v>13</v>
      </c>
      <c r="E575" s="10">
        <f t="shared" si="60"/>
        <v>1.0841283607979184E-3</v>
      </c>
      <c r="F575" s="10">
        <f t="shared" si="61"/>
        <v>1.5105740181268882E-3</v>
      </c>
      <c r="G575" s="10">
        <f t="shared" si="63"/>
        <v>0.3</v>
      </c>
      <c r="H575" s="17">
        <f t="shared" si="62"/>
        <v>3.2523850823937549E-4</v>
      </c>
    </row>
    <row r="576" spans="1:8" x14ac:dyDescent="0.2">
      <c r="A576" s="8"/>
      <c r="B576" s="24" t="s">
        <v>555</v>
      </c>
      <c r="C576" s="21">
        <v>1</v>
      </c>
      <c r="D576" s="9">
        <v>0</v>
      </c>
      <c r="E576" s="10">
        <f t="shared" si="60"/>
        <v>1.0841283607979184E-4</v>
      </c>
      <c r="F576" s="10" t="str">
        <f t="shared" si="61"/>
        <v/>
      </c>
      <c r="G576" s="10">
        <f t="shared" si="63"/>
        <v>-1</v>
      </c>
      <c r="H576" s="17">
        <f t="shared" si="62"/>
        <v>-1.0841283607979184E-4</v>
      </c>
    </row>
    <row r="577" spans="1:8" x14ac:dyDescent="0.2">
      <c r="A577" s="8"/>
      <c r="B577" s="24" t="s">
        <v>556</v>
      </c>
      <c r="C577" s="21">
        <v>0</v>
      </c>
      <c r="D577" s="9">
        <v>1</v>
      </c>
      <c r="E577" s="10" t="str">
        <f t="shared" si="60"/>
        <v/>
      </c>
      <c r="F577" s="10">
        <f t="shared" si="61"/>
        <v>1.1619800139437602E-4</v>
      </c>
      <c r="G577" s="10">
        <f t="shared" si="63"/>
        <v>1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163</v>
      </c>
      <c r="D579" s="9">
        <v>282</v>
      </c>
      <c r="E579" s="10">
        <f t="shared" si="60"/>
        <v>1.7671292281006071E-2</v>
      </c>
      <c r="F579" s="10">
        <f t="shared" si="61"/>
        <v>3.2767836393214039E-2</v>
      </c>
      <c r="G579" s="10">
        <f t="shared" si="63"/>
        <v>0.73006134969325154</v>
      </c>
      <c r="H579" s="17">
        <f t="shared" si="62"/>
        <v>1.2901127493495229E-2</v>
      </c>
    </row>
    <row r="580" spans="1:8" ht="25.5" x14ac:dyDescent="0.2">
      <c r="A580" s="8"/>
      <c r="B580" s="24" t="s">
        <v>559</v>
      </c>
      <c r="C580" s="21">
        <v>72</v>
      </c>
      <c r="D580" s="9">
        <v>188</v>
      </c>
      <c r="E580" s="10">
        <f t="shared" si="60"/>
        <v>7.8057241977450131E-3</v>
      </c>
      <c r="F580" s="10">
        <f t="shared" si="61"/>
        <v>2.1845224262142693E-2</v>
      </c>
      <c r="G580" s="10">
        <f t="shared" si="63"/>
        <v>1.6111111111111112</v>
      </c>
      <c r="H580" s="17">
        <f t="shared" si="62"/>
        <v>1.2575888985255855E-2</v>
      </c>
    </row>
    <row r="581" spans="1:8" x14ac:dyDescent="0.2">
      <c r="A581" s="8"/>
      <c r="B581" s="24" t="s">
        <v>560</v>
      </c>
      <c r="C581" s="21">
        <v>271</v>
      </c>
      <c r="D581" s="9">
        <v>200</v>
      </c>
      <c r="E581" s="10">
        <f t="shared" si="60"/>
        <v>2.9379878577623589E-2</v>
      </c>
      <c r="F581" s="10">
        <f t="shared" si="61"/>
        <v>2.3239600278875203E-2</v>
      </c>
      <c r="G581" s="10">
        <f t="shared" si="63"/>
        <v>-0.26199261992619927</v>
      </c>
      <c r="H581" s="17">
        <f t="shared" si="62"/>
        <v>-7.6973113616652213E-3</v>
      </c>
    </row>
    <row r="582" spans="1:8" x14ac:dyDescent="0.2">
      <c r="A582" s="8"/>
      <c r="B582" s="24" t="s">
        <v>561</v>
      </c>
      <c r="C582" s="21">
        <v>14</v>
      </c>
      <c r="D582" s="9">
        <v>9</v>
      </c>
      <c r="E582" s="10">
        <f t="shared" si="60"/>
        <v>1.5177797051170859E-3</v>
      </c>
      <c r="F582" s="10">
        <f t="shared" si="61"/>
        <v>1.0457820125493841E-3</v>
      </c>
      <c r="G582" s="10">
        <f t="shared" si="63"/>
        <v>-0.35714285714285715</v>
      </c>
      <c r="H582" s="17">
        <f t="shared" si="62"/>
        <v>-5.4206418039895931E-4</v>
      </c>
    </row>
    <row r="583" spans="1:8" x14ac:dyDescent="0.2">
      <c r="A583" s="8"/>
      <c r="B583" s="24" t="s">
        <v>562</v>
      </c>
      <c r="C583" s="21">
        <v>27</v>
      </c>
      <c r="D583" s="9">
        <v>18</v>
      </c>
      <c r="E583" s="10">
        <f t="shared" si="60"/>
        <v>2.9271465741543797E-3</v>
      </c>
      <c r="F583" s="10">
        <f t="shared" si="61"/>
        <v>2.0915640250987683E-3</v>
      </c>
      <c r="G583" s="10">
        <f t="shared" si="63"/>
        <v>-0.33333333333333331</v>
      </c>
      <c r="H583" s="17">
        <f t="shared" si="62"/>
        <v>-9.7571552471812653E-4</v>
      </c>
    </row>
    <row r="584" spans="1:8" x14ac:dyDescent="0.2">
      <c r="A584" s="8"/>
      <c r="B584" s="24" t="s">
        <v>563</v>
      </c>
      <c r="C584" s="21">
        <v>5</v>
      </c>
      <c r="D584" s="9">
        <v>11</v>
      </c>
      <c r="E584" s="10">
        <f t="shared" si="60"/>
        <v>5.420641803989592E-4</v>
      </c>
      <c r="F584" s="10">
        <f t="shared" si="61"/>
        <v>1.2781780153381362E-3</v>
      </c>
      <c r="G584" s="10">
        <f t="shared" si="63"/>
        <v>1.2</v>
      </c>
      <c r="H584" s="17">
        <f t="shared" si="62"/>
        <v>6.5047701647875098E-4</v>
      </c>
    </row>
    <row r="585" spans="1:8" x14ac:dyDescent="0.2">
      <c r="A585" s="8"/>
      <c r="B585" s="24" t="s">
        <v>564</v>
      </c>
      <c r="C585" s="21">
        <v>26</v>
      </c>
      <c r="D585" s="9">
        <v>23</v>
      </c>
      <c r="E585" s="10">
        <f t="shared" si="60"/>
        <v>2.8187337380745879E-3</v>
      </c>
      <c r="F585" s="10">
        <f t="shared" si="61"/>
        <v>2.6725540320706484E-3</v>
      </c>
      <c r="G585" s="10">
        <f t="shared" si="63"/>
        <v>-0.11538461538461539</v>
      </c>
      <c r="H585" s="17">
        <f t="shared" si="62"/>
        <v>-3.2523850823937554E-4</v>
      </c>
    </row>
    <row r="586" spans="1:8" x14ac:dyDescent="0.2">
      <c r="A586" s="8"/>
      <c r="B586" s="24" t="s">
        <v>565</v>
      </c>
      <c r="C586" s="21">
        <v>2</v>
      </c>
      <c r="D586" s="9">
        <v>3</v>
      </c>
      <c r="E586" s="10">
        <f t="shared" si="60"/>
        <v>2.1682567215958369E-4</v>
      </c>
      <c r="F586" s="10">
        <f t="shared" si="61"/>
        <v>3.4859400418312805E-4</v>
      </c>
      <c r="G586" s="10">
        <f t="shared" si="63"/>
        <v>0.5</v>
      </c>
      <c r="H586" s="17">
        <f t="shared" si="62"/>
        <v>1.0841283607979184E-4</v>
      </c>
    </row>
    <row r="587" spans="1:8" x14ac:dyDescent="0.2">
      <c r="A587" s="8"/>
      <c r="B587" s="24" t="s">
        <v>566</v>
      </c>
      <c r="C587" s="21">
        <v>5</v>
      </c>
      <c r="D587" s="9">
        <v>54</v>
      </c>
      <c r="E587" s="10">
        <f t="shared" si="60"/>
        <v>5.420641803989592E-4</v>
      </c>
      <c r="F587" s="10">
        <f t="shared" si="61"/>
        <v>6.2746920752963049E-3</v>
      </c>
      <c r="G587" s="10">
        <f t="shared" si="63"/>
        <v>9.8000000000000007</v>
      </c>
      <c r="H587" s="17">
        <f t="shared" si="62"/>
        <v>5.3122289679098005E-3</v>
      </c>
    </row>
    <row r="588" spans="1:8" x14ac:dyDescent="0.2">
      <c r="A588" s="8"/>
      <c r="B588" s="24" t="s">
        <v>567</v>
      </c>
      <c r="C588" s="21">
        <v>84</v>
      </c>
      <c r="D588" s="9">
        <v>121</v>
      </c>
      <c r="E588" s="10">
        <f t="shared" si="60"/>
        <v>9.1066782307025144E-3</v>
      </c>
      <c r="F588" s="10">
        <f t="shared" si="61"/>
        <v>1.4059958168719498E-2</v>
      </c>
      <c r="G588" s="10">
        <f t="shared" si="63"/>
        <v>0.44047619047619047</v>
      </c>
      <c r="H588" s="17">
        <f t="shared" si="62"/>
        <v>4.0112749349522983E-3</v>
      </c>
    </row>
    <row r="589" spans="1:8" x14ac:dyDescent="0.2">
      <c r="A589" s="8"/>
      <c r="B589" s="24" t="s">
        <v>568</v>
      </c>
      <c r="C589" s="21">
        <v>13</v>
      </c>
      <c r="D589" s="9">
        <v>17</v>
      </c>
      <c r="E589" s="10">
        <f t="shared" si="60"/>
        <v>1.409366869037294E-3</v>
      </c>
      <c r="F589" s="10">
        <f t="shared" si="61"/>
        <v>1.9753660237043923E-3</v>
      </c>
      <c r="G589" s="10">
        <f t="shared" si="63"/>
        <v>0.30769230769230771</v>
      </c>
      <c r="H589" s="17">
        <f t="shared" si="62"/>
        <v>4.3365134431916737E-4</v>
      </c>
    </row>
    <row r="590" spans="1:8" ht="25.5" x14ac:dyDescent="0.2">
      <c r="A590" s="8"/>
      <c r="B590" s="24" t="s">
        <v>569</v>
      </c>
      <c r="C590" s="21">
        <v>0</v>
      </c>
      <c r="D590" s="9">
        <v>17</v>
      </c>
      <c r="E590" s="10" t="str">
        <f t="shared" si="60"/>
        <v/>
      </c>
      <c r="F590" s="10">
        <f t="shared" si="61"/>
        <v>1.9753660237043923E-3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3</v>
      </c>
      <c r="D591" s="9">
        <v>0</v>
      </c>
      <c r="E591" s="10">
        <f t="shared" si="60"/>
        <v>3.2523850823937554E-4</v>
      </c>
      <c r="F591" s="10" t="str">
        <f t="shared" si="61"/>
        <v/>
      </c>
      <c r="G591" s="10">
        <f t="shared" si="63"/>
        <v>-1</v>
      </c>
      <c r="H591" s="17">
        <f t="shared" si="62"/>
        <v>-3.2523850823937554E-4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3244</v>
      </c>
      <c r="D601" s="36">
        <f>SUM(D602:D629)</f>
        <v>4132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0.27373612823674476</v>
      </c>
      <c r="H601" s="37">
        <f t="shared" ref="H601:H629" si="66">+IF(OR(AND(E601=""),(G601="")),"",E601*G601)</f>
        <v>0.27373612823674476</v>
      </c>
    </row>
    <row r="602" spans="1:8" x14ac:dyDescent="0.2">
      <c r="A602" s="8"/>
      <c r="B602" s="23" t="s">
        <v>575</v>
      </c>
      <c r="C602" s="41">
        <v>15</v>
      </c>
      <c r="D602" s="38">
        <v>8</v>
      </c>
      <c r="E602" s="39">
        <f t="shared" si="64"/>
        <v>4.6239210850801482E-3</v>
      </c>
      <c r="F602" s="39">
        <f t="shared" si="65"/>
        <v>1.9361084220716361E-3</v>
      </c>
      <c r="G602" s="39">
        <f t="shared" ref="G602:G629" si="67">+IF(AND(C602=0,D602=0)," ",IF(C602=0,1,IF(D602=0,-1,(D602-C602)/C602)))</f>
        <v>-0.46666666666666667</v>
      </c>
      <c r="H602" s="40">
        <f t="shared" si="66"/>
        <v>-2.1578298397040693E-3</v>
      </c>
    </row>
    <row r="603" spans="1:8" x14ac:dyDescent="0.2">
      <c r="A603" s="8"/>
      <c r="B603" s="24" t="s">
        <v>576</v>
      </c>
      <c r="C603" s="21">
        <v>47</v>
      </c>
      <c r="D603" s="9">
        <v>42</v>
      </c>
      <c r="E603" s="10">
        <f t="shared" si="64"/>
        <v>1.4488286066584463E-2</v>
      </c>
      <c r="F603" s="10">
        <f t="shared" si="65"/>
        <v>1.016456921587609E-2</v>
      </c>
      <c r="G603" s="10">
        <f t="shared" si="67"/>
        <v>-0.10638297872340426</v>
      </c>
      <c r="H603" s="17">
        <f t="shared" si="66"/>
        <v>-1.5413070283600493E-3</v>
      </c>
    </row>
    <row r="604" spans="1:8" ht="25.5" x14ac:dyDescent="0.2">
      <c r="A604" s="8"/>
      <c r="B604" s="24" t="s">
        <v>577</v>
      </c>
      <c r="C604" s="21">
        <v>270</v>
      </c>
      <c r="D604" s="9">
        <v>288</v>
      </c>
      <c r="E604" s="10">
        <f t="shared" si="64"/>
        <v>8.3230579531442667E-2</v>
      </c>
      <c r="F604" s="10">
        <f t="shared" si="65"/>
        <v>6.9699903194578902E-2</v>
      </c>
      <c r="G604" s="10">
        <f t="shared" si="67"/>
        <v>6.6666666666666666E-2</v>
      </c>
      <c r="H604" s="17">
        <f t="shared" si="66"/>
        <v>5.5487053020961781E-3</v>
      </c>
    </row>
    <row r="605" spans="1:8" x14ac:dyDescent="0.2">
      <c r="A605" s="8"/>
      <c r="B605" s="24" t="s">
        <v>578</v>
      </c>
      <c r="C605" s="21">
        <v>266</v>
      </c>
      <c r="D605" s="9">
        <v>188</v>
      </c>
      <c r="E605" s="10">
        <f t="shared" si="64"/>
        <v>8.1997533908754625E-2</v>
      </c>
      <c r="F605" s="10">
        <f t="shared" si="65"/>
        <v>4.5498547918683449E-2</v>
      </c>
      <c r="G605" s="10">
        <f t="shared" si="67"/>
        <v>-0.2932330827067669</v>
      </c>
      <c r="H605" s="17">
        <f t="shared" si="66"/>
        <v>-2.4044389642416768E-2</v>
      </c>
    </row>
    <row r="606" spans="1:8" x14ac:dyDescent="0.2">
      <c r="A606" s="8"/>
      <c r="B606" s="24" t="s">
        <v>579</v>
      </c>
      <c r="C606" s="21">
        <v>35</v>
      </c>
      <c r="D606" s="9">
        <v>89</v>
      </c>
      <c r="E606" s="10">
        <f t="shared" si="64"/>
        <v>1.0789149198520346E-2</v>
      </c>
      <c r="F606" s="10">
        <f t="shared" si="65"/>
        <v>2.1539206195546952E-2</v>
      </c>
      <c r="G606" s="10">
        <f t="shared" si="67"/>
        <v>1.5428571428571429</v>
      </c>
      <c r="H606" s="17">
        <f t="shared" si="66"/>
        <v>1.6646115906288533E-2</v>
      </c>
    </row>
    <row r="607" spans="1:8" x14ac:dyDescent="0.2">
      <c r="A607" s="8"/>
      <c r="B607" s="24" t="s">
        <v>580</v>
      </c>
      <c r="C607" s="21">
        <v>2</v>
      </c>
      <c r="D607" s="9">
        <v>0</v>
      </c>
      <c r="E607" s="10">
        <f t="shared" si="64"/>
        <v>6.1652281134401974E-4</v>
      </c>
      <c r="F607" s="10" t="str">
        <f t="shared" si="65"/>
        <v/>
      </c>
      <c r="G607" s="10">
        <f t="shared" si="67"/>
        <v>-1</v>
      </c>
      <c r="H607" s="17">
        <f t="shared" si="66"/>
        <v>-6.1652281134401974E-4</v>
      </c>
    </row>
    <row r="608" spans="1:8" x14ac:dyDescent="0.2">
      <c r="A608" s="8"/>
      <c r="B608" s="24" t="s">
        <v>581</v>
      </c>
      <c r="C608" s="21">
        <v>25</v>
      </c>
      <c r="D608" s="9">
        <v>9</v>
      </c>
      <c r="E608" s="10">
        <f t="shared" si="64"/>
        <v>7.7065351418002465E-3</v>
      </c>
      <c r="F608" s="10">
        <f t="shared" si="65"/>
        <v>2.1781219748305907E-3</v>
      </c>
      <c r="G608" s="10">
        <f t="shared" si="67"/>
        <v>-0.64</v>
      </c>
      <c r="H608" s="17">
        <f t="shared" si="66"/>
        <v>-4.9321824907521579E-3</v>
      </c>
    </row>
    <row r="609" spans="1:8" x14ac:dyDescent="0.2">
      <c r="A609" s="8"/>
      <c r="B609" s="24" t="s">
        <v>582</v>
      </c>
      <c r="C609" s="21">
        <v>0</v>
      </c>
      <c r="D609" s="9">
        <v>20</v>
      </c>
      <c r="E609" s="10" t="str">
        <f t="shared" si="64"/>
        <v/>
      </c>
      <c r="F609" s="10">
        <f t="shared" si="65"/>
        <v>4.8402710551790898E-3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8</v>
      </c>
      <c r="D610" s="9">
        <v>50</v>
      </c>
      <c r="E610" s="10">
        <f t="shared" si="64"/>
        <v>2.4660912453760789E-3</v>
      </c>
      <c r="F610" s="10">
        <f t="shared" si="65"/>
        <v>1.2100677637947725E-2</v>
      </c>
      <c r="G610" s="10">
        <f t="shared" si="67"/>
        <v>5.25</v>
      </c>
      <c r="H610" s="17">
        <f t="shared" si="66"/>
        <v>1.2946979038224414E-2</v>
      </c>
    </row>
    <row r="611" spans="1:8" x14ac:dyDescent="0.2">
      <c r="A611" s="8"/>
      <c r="B611" s="24" t="s">
        <v>584</v>
      </c>
      <c r="C611" s="21">
        <v>18</v>
      </c>
      <c r="D611" s="9">
        <v>0</v>
      </c>
      <c r="E611" s="10">
        <f t="shared" si="64"/>
        <v>5.5487053020961772E-3</v>
      </c>
      <c r="F611" s="10" t="str">
        <f t="shared" si="65"/>
        <v/>
      </c>
      <c r="G611" s="10">
        <f t="shared" si="67"/>
        <v>-1</v>
      </c>
      <c r="H611" s="17">
        <f t="shared" si="66"/>
        <v>-5.5487053020961772E-3</v>
      </c>
    </row>
    <row r="612" spans="1:8" x14ac:dyDescent="0.2">
      <c r="A612" s="8"/>
      <c r="B612" s="24" t="s">
        <v>585</v>
      </c>
      <c r="C612" s="21">
        <v>108</v>
      </c>
      <c r="D612" s="9">
        <v>93</v>
      </c>
      <c r="E612" s="10">
        <f t="shared" si="64"/>
        <v>3.3292231812577067E-2</v>
      </c>
      <c r="F612" s="10">
        <f t="shared" si="65"/>
        <v>2.2507260406582769E-2</v>
      </c>
      <c r="G612" s="10">
        <f t="shared" si="67"/>
        <v>-0.1388888888888889</v>
      </c>
      <c r="H612" s="17">
        <f t="shared" si="66"/>
        <v>-4.6239210850801482E-3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12</v>
      </c>
      <c r="D614" s="9">
        <v>23</v>
      </c>
      <c r="E614" s="10">
        <f t="shared" si="64"/>
        <v>3.6991368680641184E-3</v>
      </c>
      <c r="F614" s="10">
        <f t="shared" si="65"/>
        <v>5.5663117134559532E-3</v>
      </c>
      <c r="G614" s="10">
        <f t="shared" si="67"/>
        <v>0.91666666666666663</v>
      </c>
      <c r="H614" s="17">
        <f t="shared" si="66"/>
        <v>3.3908754623921083E-3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643</v>
      </c>
      <c r="D616" s="9">
        <v>682</v>
      </c>
      <c r="E616" s="10">
        <f t="shared" si="64"/>
        <v>0.19821208384710234</v>
      </c>
      <c r="F616" s="10">
        <f t="shared" si="65"/>
        <v>0.16505324298160698</v>
      </c>
      <c r="G616" s="10">
        <f t="shared" si="67"/>
        <v>6.0653188180404355E-2</v>
      </c>
      <c r="H616" s="17">
        <f t="shared" si="66"/>
        <v>1.2022194821208384E-2</v>
      </c>
    </row>
    <row r="617" spans="1:8" x14ac:dyDescent="0.2">
      <c r="A617" s="8"/>
      <c r="B617" s="24" t="s">
        <v>590</v>
      </c>
      <c r="C617" s="21">
        <v>1</v>
      </c>
      <c r="D617" s="9">
        <v>10</v>
      </c>
      <c r="E617" s="10">
        <f t="shared" si="64"/>
        <v>3.0826140567200987E-4</v>
      </c>
      <c r="F617" s="10">
        <f t="shared" si="65"/>
        <v>2.4201355275895449E-3</v>
      </c>
      <c r="G617" s="10">
        <f t="shared" si="67"/>
        <v>9</v>
      </c>
      <c r="H617" s="17">
        <f t="shared" si="66"/>
        <v>2.7743526510480886E-3</v>
      </c>
    </row>
    <row r="618" spans="1:8" x14ac:dyDescent="0.2">
      <c r="A618" s="8"/>
      <c r="B618" s="24" t="s">
        <v>591</v>
      </c>
      <c r="C618" s="21">
        <v>24</v>
      </c>
      <c r="D618" s="9">
        <v>1065</v>
      </c>
      <c r="E618" s="10">
        <f t="shared" si="64"/>
        <v>7.3982737361282368E-3</v>
      </c>
      <c r="F618" s="10">
        <f t="shared" si="65"/>
        <v>0.25774443368828653</v>
      </c>
      <c r="G618" s="10">
        <f t="shared" si="67"/>
        <v>43.375</v>
      </c>
      <c r="H618" s="17">
        <f t="shared" si="66"/>
        <v>0.32090012330456225</v>
      </c>
    </row>
    <row r="619" spans="1:8" x14ac:dyDescent="0.2">
      <c r="A619" s="8"/>
      <c r="B619" s="24" t="s">
        <v>592</v>
      </c>
      <c r="C619" s="21">
        <v>940</v>
      </c>
      <c r="D619" s="9">
        <v>702</v>
      </c>
      <c r="E619" s="10">
        <f t="shared" si="64"/>
        <v>0.28976572133168926</v>
      </c>
      <c r="F619" s="10">
        <f t="shared" si="65"/>
        <v>0.16989351403678607</v>
      </c>
      <c r="G619" s="10">
        <f t="shared" si="67"/>
        <v>-0.2531914893617021</v>
      </c>
      <c r="H619" s="17">
        <f t="shared" si="66"/>
        <v>-7.3366214549938344E-2</v>
      </c>
    </row>
    <row r="620" spans="1:8" x14ac:dyDescent="0.2">
      <c r="A620" s="8"/>
      <c r="B620" s="24" t="s">
        <v>593</v>
      </c>
      <c r="C620" s="21">
        <v>40</v>
      </c>
      <c r="D620" s="9">
        <v>28</v>
      </c>
      <c r="E620" s="10">
        <f t="shared" si="64"/>
        <v>1.2330456226880395E-2</v>
      </c>
      <c r="F620" s="10">
        <f t="shared" si="65"/>
        <v>6.7763794772507258E-3</v>
      </c>
      <c r="G620" s="10">
        <f t="shared" si="67"/>
        <v>-0.3</v>
      </c>
      <c r="H620" s="17">
        <f t="shared" si="66"/>
        <v>-3.6991368680641184E-3</v>
      </c>
    </row>
    <row r="621" spans="1:8" x14ac:dyDescent="0.2">
      <c r="A621" s="8"/>
      <c r="B621" s="24" t="s">
        <v>594</v>
      </c>
      <c r="C621" s="21">
        <v>17</v>
      </c>
      <c r="D621" s="9">
        <v>0</v>
      </c>
      <c r="E621" s="10">
        <f t="shared" si="64"/>
        <v>5.2404438964241675E-3</v>
      </c>
      <c r="F621" s="10" t="str">
        <f t="shared" si="65"/>
        <v/>
      </c>
      <c r="G621" s="10">
        <f t="shared" si="67"/>
        <v>-1</v>
      </c>
      <c r="H621" s="17">
        <f t="shared" si="66"/>
        <v>-5.2404438964241675E-3</v>
      </c>
    </row>
    <row r="622" spans="1:8" x14ac:dyDescent="0.2">
      <c r="A622" s="8"/>
      <c r="B622" s="24" t="s">
        <v>595</v>
      </c>
      <c r="C622" s="21">
        <v>17</v>
      </c>
      <c r="D622" s="9">
        <v>3</v>
      </c>
      <c r="E622" s="10">
        <f t="shared" si="64"/>
        <v>5.2404438964241675E-3</v>
      </c>
      <c r="F622" s="10">
        <f t="shared" si="65"/>
        <v>7.2604065827686353E-4</v>
      </c>
      <c r="G622" s="10">
        <f t="shared" si="67"/>
        <v>-0.82352941176470584</v>
      </c>
      <c r="H622" s="17">
        <f t="shared" si="66"/>
        <v>-4.3156596794081377E-3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2</v>
      </c>
      <c r="E623" s="10" t="str">
        <f t="shared" si="64"/>
        <v/>
      </c>
      <c r="F623" s="10">
        <f t="shared" si="65"/>
        <v>4.8402710551790902E-4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6</v>
      </c>
      <c r="D624" s="9">
        <v>10</v>
      </c>
      <c r="E624" s="10">
        <f t="shared" si="64"/>
        <v>1.8495684340320592E-3</v>
      </c>
      <c r="F624" s="10">
        <f t="shared" si="65"/>
        <v>2.4201355275895449E-3</v>
      </c>
      <c r="G624" s="10">
        <f t="shared" si="67"/>
        <v>0.66666666666666663</v>
      </c>
      <c r="H624" s="17">
        <f t="shared" si="66"/>
        <v>1.2330456226880395E-3</v>
      </c>
    </row>
    <row r="625" spans="1:8" x14ac:dyDescent="0.2">
      <c r="A625" s="8"/>
      <c r="B625" s="24" t="s">
        <v>598</v>
      </c>
      <c r="C625" s="21">
        <v>658</v>
      </c>
      <c r="D625" s="9">
        <v>662</v>
      </c>
      <c r="E625" s="10">
        <f t="shared" si="64"/>
        <v>0.20283600493218248</v>
      </c>
      <c r="F625" s="10">
        <f t="shared" si="65"/>
        <v>0.16021297192642789</v>
      </c>
      <c r="G625" s="10">
        <f t="shared" si="67"/>
        <v>6.0790273556231003E-3</v>
      </c>
      <c r="H625" s="17">
        <f t="shared" si="66"/>
        <v>1.2330456226880395E-3</v>
      </c>
    </row>
    <row r="626" spans="1:8" x14ac:dyDescent="0.2">
      <c r="A626" s="8"/>
      <c r="B626" s="24" t="s">
        <v>599</v>
      </c>
      <c r="C626" s="21">
        <v>5</v>
      </c>
      <c r="D626" s="9">
        <v>0</v>
      </c>
      <c r="E626" s="10">
        <f t="shared" si="64"/>
        <v>1.5413070283600493E-3</v>
      </c>
      <c r="F626" s="10" t="str">
        <f t="shared" si="65"/>
        <v/>
      </c>
      <c r="G626" s="10">
        <f t="shared" si="67"/>
        <v>-1</v>
      </c>
      <c r="H626" s="17">
        <f t="shared" si="66"/>
        <v>-1.5413070283600493E-3</v>
      </c>
    </row>
    <row r="627" spans="1:8" ht="25.5" x14ac:dyDescent="0.2">
      <c r="A627" s="8"/>
      <c r="B627" s="24" t="s">
        <v>600</v>
      </c>
      <c r="C627" s="21">
        <v>0</v>
      </c>
      <c r="D627" s="9">
        <v>24</v>
      </c>
      <c r="E627" s="10" t="str">
        <f t="shared" si="64"/>
        <v/>
      </c>
      <c r="F627" s="10">
        <f t="shared" si="65"/>
        <v>5.8083252662149082E-3</v>
      </c>
      <c r="G627" s="10">
        <f t="shared" si="67"/>
        <v>1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3</v>
      </c>
      <c r="D628" s="9">
        <v>1</v>
      </c>
      <c r="E628" s="10">
        <f t="shared" si="64"/>
        <v>9.2478421701602961E-4</v>
      </c>
      <c r="F628" s="10">
        <f t="shared" si="65"/>
        <v>2.4201355275895451E-4</v>
      </c>
      <c r="G628" s="10">
        <f t="shared" si="67"/>
        <v>-0.66666666666666663</v>
      </c>
      <c r="H628" s="17">
        <f t="shared" si="66"/>
        <v>-6.1652281134401974E-4</v>
      </c>
    </row>
    <row r="629" spans="1:8" ht="26.25" thickBot="1" x14ac:dyDescent="0.25">
      <c r="A629" s="8"/>
      <c r="B629" s="25" t="s">
        <v>602</v>
      </c>
      <c r="C629" s="22">
        <v>84</v>
      </c>
      <c r="D629" s="18">
        <v>133</v>
      </c>
      <c r="E629" s="19">
        <f t="shared" si="64"/>
        <v>2.5893958076448828E-2</v>
      </c>
      <c r="F629" s="19">
        <f t="shared" si="65"/>
        <v>3.218780251694095E-2</v>
      </c>
      <c r="G629" s="19">
        <f t="shared" si="67"/>
        <v>0.58333333333333337</v>
      </c>
      <c r="H629" s="20">
        <f t="shared" si="66"/>
        <v>1.5104808877928484E-2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616</v>
      </c>
      <c r="C8" s="36">
        <f>+C19+C76+C181+C362+C601</f>
        <v>14439</v>
      </c>
      <c r="D8" s="36">
        <f>+D19+D76+D181+D362+D601</f>
        <v>14126</v>
      </c>
      <c r="E8" s="37">
        <f>SUM(E9:E13)</f>
        <v>0.99999999999999989</v>
      </c>
      <c r="F8" s="37">
        <f>SUM(F9:F13)</f>
        <v>1</v>
      </c>
      <c r="G8" s="37">
        <f t="shared" ref="G8:G13" si="0">+IF(AND(C8=0,D8=0),"",IF(C8=0,1,IF(D8=0,-1,(D8-C8)/C8)))</f>
        <v>-2.1677401482097097E-2</v>
      </c>
      <c r="H8" s="37">
        <f t="shared" ref="H8:H13" si="1">+IF(OR(AND(E8=""),(G8="")),"",E8*G8)</f>
        <v>-2.1677401482097094E-2</v>
      </c>
    </row>
    <row r="9" spans="1:8" x14ac:dyDescent="0.2">
      <c r="A9" s="8"/>
      <c r="B9" s="23" t="s">
        <v>8</v>
      </c>
      <c r="C9" s="21">
        <f>+C19</f>
        <v>138</v>
      </c>
      <c r="D9" s="9">
        <f>+D19</f>
        <v>108</v>
      </c>
      <c r="E9" s="10">
        <f t="shared" ref="E9:F13" si="2">+C9/C$8</f>
        <v>9.557448576771245E-3</v>
      </c>
      <c r="F9" s="10">
        <f t="shared" si="2"/>
        <v>7.6454764264476853E-3</v>
      </c>
      <c r="G9" s="10">
        <f t="shared" si="0"/>
        <v>-0.21739130434782608</v>
      </c>
      <c r="H9" s="17">
        <f t="shared" si="1"/>
        <v>-2.0777062123415748E-3</v>
      </c>
    </row>
    <row r="10" spans="1:8" x14ac:dyDescent="0.2">
      <c r="A10" s="8"/>
      <c r="B10" s="24" t="s">
        <v>9</v>
      </c>
      <c r="C10" s="21">
        <f>+C76</f>
        <v>2785</v>
      </c>
      <c r="D10" s="9">
        <f>+D76</f>
        <v>1947</v>
      </c>
      <c r="E10" s="10">
        <f t="shared" si="2"/>
        <v>0.19288039337904286</v>
      </c>
      <c r="F10" s="10">
        <f t="shared" si="2"/>
        <v>0.13783095002123744</v>
      </c>
      <c r="G10" s="10">
        <f t="shared" si="0"/>
        <v>-0.3008976660682226</v>
      </c>
      <c r="H10" s="17">
        <f t="shared" si="1"/>
        <v>-5.8037260198074654E-2</v>
      </c>
    </row>
    <row r="11" spans="1:8" ht="25.5" x14ac:dyDescent="0.2">
      <c r="A11" s="8"/>
      <c r="B11" s="24" t="s">
        <v>10</v>
      </c>
      <c r="C11" s="21">
        <f>+C181</f>
        <v>2223</v>
      </c>
      <c r="D11" s="9">
        <f>+D181</f>
        <v>2366</v>
      </c>
      <c r="E11" s="10">
        <f t="shared" si="2"/>
        <v>0.15395803033451069</v>
      </c>
      <c r="F11" s="10">
        <f t="shared" si="2"/>
        <v>0.16749256689791872</v>
      </c>
      <c r="G11" s="10">
        <f t="shared" si="0"/>
        <v>6.4327485380116955E-2</v>
      </c>
      <c r="H11" s="17">
        <f t="shared" si="1"/>
        <v>9.9037329454948388E-3</v>
      </c>
    </row>
    <row r="12" spans="1:8" x14ac:dyDescent="0.2">
      <c r="A12" s="8"/>
      <c r="B12" s="24" t="s">
        <v>11</v>
      </c>
      <c r="C12" s="21">
        <f>+C362</f>
        <v>7321</v>
      </c>
      <c r="D12" s="9">
        <f>+D362</f>
        <v>7217</v>
      </c>
      <c r="E12" s="10">
        <f t="shared" si="2"/>
        <v>0.50702957268508897</v>
      </c>
      <c r="F12" s="10">
        <f t="shared" si="2"/>
        <v>0.51090188305252726</v>
      </c>
      <c r="G12" s="10">
        <f t="shared" si="0"/>
        <v>-1.4205709602513317E-2</v>
      </c>
      <c r="H12" s="17">
        <f t="shared" si="1"/>
        <v>-7.2027148694507924E-3</v>
      </c>
    </row>
    <row r="13" spans="1:8" ht="15.75" thickBot="1" x14ac:dyDescent="0.25">
      <c r="A13" s="8"/>
      <c r="B13" s="25" t="s">
        <v>12</v>
      </c>
      <c r="C13" s="22">
        <f>+C601</f>
        <v>1972</v>
      </c>
      <c r="D13" s="18">
        <f>+D601</f>
        <v>2488</v>
      </c>
      <c r="E13" s="19">
        <f t="shared" si="2"/>
        <v>0.13657455502458618</v>
      </c>
      <c r="F13" s="19">
        <f t="shared" si="2"/>
        <v>0.17612912360186889</v>
      </c>
      <c r="G13" s="19">
        <f t="shared" si="0"/>
        <v>0.26166328600405681</v>
      </c>
      <c r="H13" s="20">
        <f t="shared" si="1"/>
        <v>3.5736546852275085E-2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138</v>
      </c>
      <c r="D19" s="36">
        <f>SUM(D20:D70)</f>
        <v>108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-0.21739130434782608</v>
      </c>
      <c r="H19" s="37">
        <f t="shared" ref="H19:H50" si="5">+IF(OR(AND(E19=""),(G19="")),"",E19*G19)</f>
        <v>-0.21739130434782608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5</v>
      </c>
      <c r="E21" s="10" t="str">
        <f t="shared" si="3"/>
        <v/>
      </c>
      <c r="F21" s="10">
        <f t="shared" si="4"/>
        <v>4.6296296296296294E-2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1</v>
      </c>
      <c r="E23" s="10" t="str">
        <f t="shared" si="3"/>
        <v/>
      </c>
      <c r="F23" s="10">
        <f t="shared" si="4"/>
        <v>9.2592592592592587E-3</v>
      </c>
      <c r="G23" s="10">
        <f t="shared" si="6"/>
        <v>1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2</v>
      </c>
      <c r="D24" s="9">
        <v>3</v>
      </c>
      <c r="E24" s="10">
        <f t="shared" si="3"/>
        <v>1.4492753623188406E-2</v>
      </c>
      <c r="F24" s="10">
        <f t="shared" si="4"/>
        <v>2.7777777777777776E-2</v>
      </c>
      <c r="G24" s="10">
        <f t="shared" si="6"/>
        <v>0.5</v>
      </c>
      <c r="H24" s="17">
        <f t="shared" si="5"/>
        <v>7.246376811594203E-3</v>
      </c>
    </row>
    <row r="25" spans="1:8" ht="25.5" x14ac:dyDescent="0.2">
      <c r="A25" s="8"/>
      <c r="B25" s="24" t="s">
        <v>21</v>
      </c>
      <c r="C25" s="21">
        <v>0</v>
      </c>
      <c r="D25" s="9">
        <v>1</v>
      </c>
      <c r="E25" s="10" t="str">
        <f t="shared" si="3"/>
        <v/>
      </c>
      <c r="F25" s="10">
        <f t="shared" si="4"/>
        <v>9.2592592592592587E-3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11</v>
      </c>
      <c r="D26" s="9">
        <v>0</v>
      </c>
      <c r="E26" s="10">
        <f t="shared" si="3"/>
        <v>7.9710144927536225E-2</v>
      </c>
      <c r="F26" s="10" t="str">
        <f t="shared" si="4"/>
        <v/>
      </c>
      <c r="G26" s="10">
        <f t="shared" si="6"/>
        <v>-1</v>
      </c>
      <c r="H26" s="17">
        <f t="shared" si="5"/>
        <v>-7.9710144927536225E-2</v>
      </c>
    </row>
    <row r="27" spans="1:8" x14ac:dyDescent="0.2">
      <c r="A27" s="8"/>
      <c r="B27" s="24" t="s">
        <v>23</v>
      </c>
      <c r="C27" s="21">
        <v>5</v>
      </c>
      <c r="D27" s="9">
        <v>4</v>
      </c>
      <c r="E27" s="10">
        <f t="shared" si="3"/>
        <v>3.6231884057971016E-2</v>
      </c>
      <c r="F27" s="10">
        <f t="shared" si="4"/>
        <v>3.7037037037037035E-2</v>
      </c>
      <c r="G27" s="10">
        <f t="shared" si="6"/>
        <v>-0.2</v>
      </c>
      <c r="H27" s="17">
        <f t="shared" si="5"/>
        <v>-7.2463768115942039E-3</v>
      </c>
    </row>
    <row r="28" spans="1:8" x14ac:dyDescent="0.2">
      <c r="A28" s="8"/>
      <c r="B28" s="24" t="s">
        <v>24</v>
      </c>
      <c r="C28" s="21">
        <v>2</v>
      </c>
      <c r="D28" s="9">
        <v>2</v>
      </c>
      <c r="E28" s="10">
        <f t="shared" si="3"/>
        <v>1.4492753623188406E-2</v>
      </c>
      <c r="F28" s="10">
        <f t="shared" si="4"/>
        <v>1.8518518518518517E-2</v>
      </c>
      <c r="G28" s="10">
        <f t="shared" si="6"/>
        <v>0</v>
      </c>
      <c r="H28" s="17">
        <f t="shared" si="5"/>
        <v>0</v>
      </c>
    </row>
    <row r="29" spans="1:8" x14ac:dyDescent="0.2">
      <c r="A29" s="8"/>
      <c r="B29" s="24" t="s">
        <v>25</v>
      </c>
      <c r="C29" s="21">
        <v>5</v>
      </c>
      <c r="D29" s="9">
        <v>2</v>
      </c>
      <c r="E29" s="10">
        <f t="shared" si="3"/>
        <v>3.6231884057971016E-2</v>
      </c>
      <c r="F29" s="10">
        <f t="shared" si="4"/>
        <v>1.8518518518518517E-2</v>
      </c>
      <c r="G29" s="10">
        <f t="shared" si="6"/>
        <v>-0.6</v>
      </c>
      <c r="H29" s="17">
        <f t="shared" si="5"/>
        <v>-2.1739130434782608E-2</v>
      </c>
    </row>
    <row r="30" spans="1:8" x14ac:dyDescent="0.2">
      <c r="A30" s="8"/>
      <c r="B30" s="24" t="s">
        <v>26</v>
      </c>
      <c r="C30" s="21">
        <v>9</v>
      </c>
      <c r="D30" s="9">
        <v>8</v>
      </c>
      <c r="E30" s="10">
        <f t="shared" si="3"/>
        <v>6.5217391304347824E-2</v>
      </c>
      <c r="F30" s="10">
        <f t="shared" si="4"/>
        <v>7.407407407407407E-2</v>
      </c>
      <c r="G30" s="10">
        <f t="shared" si="6"/>
        <v>-0.1111111111111111</v>
      </c>
      <c r="H30" s="17">
        <f t="shared" si="5"/>
        <v>-7.2463768115942021E-3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2</v>
      </c>
      <c r="D32" s="9">
        <v>0</v>
      </c>
      <c r="E32" s="10">
        <f t="shared" si="3"/>
        <v>1.4492753623188406E-2</v>
      </c>
      <c r="F32" s="10" t="str">
        <f t="shared" si="4"/>
        <v/>
      </c>
      <c r="G32" s="10">
        <f t="shared" si="6"/>
        <v>-1</v>
      </c>
      <c r="H32" s="17">
        <f t="shared" si="5"/>
        <v>-1.4492753623188406E-2</v>
      </c>
    </row>
    <row r="33" spans="1:8" x14ac:dyDescent="0.2">
      <c r="A33" s="8"/>
      <c r="B33" s="24" t="s">
        <v>29</v>
      </c>
      <c r="C33" s="21">
        <v>0</v>
      </c>
      <c r="D33" s="9">
        <v>1</v>
      </c>
      <c r="E33" s="10" t="str">
        <f t="shared" si="3"/>
        <v/>
      </c>
      <c r="F33" s="10">
        <f t="shared" si="4"/>
        <v>9.2592592592592587E-3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1</v>
      </c>
      <c r="E36" s="10">
        <f t="shared" si="3"/>
        <v>1.4492753623188406E-2</v>
      </c>
      <c r="F36" s="10">
        <f t="shared" si="4"/>
        <v>9.2592592592592587E-3</v>
      </c>
      <c r="G36" s="10">
        <f t="shared" si="6"/>
        <v>-0.5</v>
      </c>
      <c r="H36" s="17">
        <f t="shared" si="5"/>
        <v>-7.246376811594203E-3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1</v>
      </c>
      <c r="E38" s="10" t="str">
        <f t="shared" si="3"/>
        <v/>
      </c>
      <c r="F38" s="10">
        <f t="shared" si="4"/>
        <v>9.2592592592592587E-3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10</v>
      </c>
      <c r="D39" s="9">
        <v>1</v>
      </c>
      <c r="E39" s="10">
        <f t="shared" si="3"/>
        <v>7.2463768115942032E-2</v>
      </c>
      <c r="F39" s="10">
        <f t="shared" si="4"/>
        <v>9.2592592592592587E-3</v>
      </c>
      <c r="G39" s="10">
        <f t="shared" si="6"/>
        <v>-0.9</v>
      </c>
      <c r="H39" s="17">
        <f t="shared" si="5"/>
        <v>-6.5217391304347824E-2</v>
      </c>
    </row>
    <row r="40" spans="1:8" x14ac:dyDescent="0.2">
      <c r="A40" s="8"/>
      <c r="B40" s="24" t="s">
        <v>36</v>
      </c>
      <c r="C40" s="21">
        <v>5</v>
      </c>
      <c r="D40" s="9">
        <v>0</v>
      </c>
      <c r="E40" s="10">
        <f t="shared" si="3"/>
        <v>3.6231884057971016E-2</v>
      </c>
      <c r="F40" s="10" t="str">
        <f t="shared" si="4"/>
        <v/>
      </c>
      <c r="G40" s="10">
        <f t="shared" si="6"/>
        <v>-1</v>
      </c>
      <c r="H40" s="17">
        <f t="shared" si="5"/>
        <v>-3.6231884057971016E-2</v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6</v>
      </c>
      <c r="E44" s="10">
        <f t="shared" si="3"/>
        <v>7.246376811594203E-3</v>
      </c>
      <c r="F44" s="10">
        <f t="shared" si="4"/>
        <v>5.5555555555555552E-2</v>
      </c>
      <c r="G44" s="10">
        <f t="shared" si="6"/>
        <v>5</v>
      </c>
      <c r="H44" s="17">
        <f t="shared" si="5"/>
        <v>3.6231884057971016E-2</v>
      </c>
    </row>
    <row r="45" spans="1:8" ht="25.5" x14ac:dyDescent="0.2">
      <c r="A45" s="8"/>
      <c r="B45" s="24" t="s">
        <v>41</v>
      </c>
      <c r="C45" s="21">
        <v>0</v>
      </c>
      <c r="D45" s="9">
        <v>2</v>
      </c>
      <c r="E45" s="10" t="str">
        <f t="shared" si="3"/>
        <v/>
      </c>
      <c r="F45" s="10">
        <f t="shared" si="4"/>
        <v>1.8518518518518517E-2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1</v>
      </c>
      <c r="E48" s="10" t="str">
        <f t="shared" si="3"/>
        <v/>
      </c>
      <c r="F48" s="10">
        <f t="shared" si="4"/>
        <v>9.2592592592592587E-3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2</v>
      </c>
      <c r="D49" s="9">
        <v>3</v>
      </c>
      <c r="E49" s="10">
        <f t="shared" si="3"/>
        <v>1.4492753623188406E-2</v>
      </c>
      <c r="F49" s="10">
        <f t="shared" si="4"/>
        <v>2.7777777777777776E-2</v>
      </c>
      <c r="G49" s="10">
        <f t="shared" si="6"/>
        <v>0.5</v>
      </c>
      <c r="H49" s="17">
        <f t="shared" si="5"/>
        <v>7.246376811594203E-3</v>
      </c>
    </row>
    <row r="50" spans="1:8" x14ac:dyDescent="0.2">
      <c r="A50" s="8"/>
      <c r="B50" s="24" t="s">
        <v>46</v>
      </c>
      <c r="C50" s="21">
        <v>41</v>
      </c>
      <c r="D50" s="9">
        <v>25</v>
      </c>
      <c r="E50" s="10">
        <f t="shared" si="3"/>
        <v>0.29710144927536231</v>
      </c>
      <c r="F50" s="10">
        <f t="shared" si="4"/>
        <v>0.23148148148148148</v>
      </c>
      <c r="G50" s="10">
        <f t="shared" si="6"/>
        <v>-0.3902439024390244</v>
      </c>
      <c r="H50" s="17">
        <f t="shared" si="5"/>
        <v>-0.11594202898550725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2</v>
      </c>
      <c r="D53" s="9">
        <v>1</v>
      </c>
      <c r="E53" s="10">
        <f t="shared" si="7"/>
        <v>1.4492753623188406E-2</v>
      </c>
      <c r="F53" s="10">
        <f t="shared" si="8"/>
        <v>9.2592592592592587E-3</v>
      </c>
      <c r="G53" s="10">
        <f t="shared" si="10"/>
        <v>-0.5</v>
      </c>
      <c r="H53" s="17">
        <f t="shared" si="9"/>
        <v>-7.246376811594203E-3</v>
      </c>
    </row>
    <row r="54" spans="1:8" x14ac:dyDescent="0.2">
      <c r="A54" s="8"/>
      <c r="B54" s="24" t="s">
        <v>50</v>
      </c>
      <c r="C54" s="21">
        <v>2</v>
      </c>
      <c r="D54" s="9">
        <v>13</v>
      </c>
      <c r="E54" s="10">
        <f t="shared" si="7"/>
        <v>1.4492753623188406E-2</v>
      </c>
      <c r="F54" s="10">
        <f t="shared" si="8"/>
        <v>0.12037037037037036</v>
      </c>
      <c r="G54" s="10">
        <f t="shared" si="10"/>
        <v>5.5</v>
      </c>
      <c r="H54" s="17">
        <f t="shared" si="9"/>
        <v>7.9710144927536239E-2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7.246376811594203E-3</v>
      </c>
      <c r="F57" s="10" t="str">
        <f t="shared" si="8"/>
        <v/>
      </c>
      <c r="G57" s="10">
        <f t="shared" si="10"/>
        <v>-1</v>
      </c>
      <c r="H57" s="17">
        <f t="shared" si="9"/>
        <v>-7.246376811594203E-3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1</v>
      </c>
      <c r="D59" s="9">
        <v>2</v>
      </c>
      <c r="E59" s="10">
        <f t="shared" si="7"/>
        <v>7.246376811594203E-3</v>
      </c>
      <c r="F59" s="10">
        <f t="shared" si="8"/>
        <v>1.8518518518518517E-2</v>
      </c>
      <c r="G59" s="10">
        <f t="shared" si="10"/>
        <v>1</v>
      </c>
      <c r="H59" s="17">
        <f t="shared" si="9"/>
        <v>7.246376811594203E-3</v>
      </c>
    </row>
    <row r="60" spans="1:8" ht="15" customHeight="1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7.246376811594203E-3</v>
      </c>
      <c r="F60" s="10" t="str">
        <f t="shared" si="8"/>
        <v/>
      </c>
      <c r="G60" s="10">
        <f t="shared" si="10"/>
        <v>-1</v>
      </c>
      <c r="H60" s="17">
        <f t="shared" si="9"/>
        <v>-7.246376811594203E-3</v>
      </c>
    </row>
    <row r="61" spans="1:8" ht="25.5" x14ac:dyDescent="0.2">
      <c r="A61" s="8"/>
      <c r="B61" s="24" t="s">
        <v>57</v>
      </c>
      <c r="C61" s="21">
        <v>0</v>
      </c>
      <c r="D61" s="9">
        <v>1</v>
      </c>
      <c r="E61" s="10" t="str">
        <f t="shared" si="7"/>
        <v/>
      </c>
      <c r="F61" s="10">
        <f t="shared" si="8"/>
        <v>9.2592592592592587E-3</v>
      </c>
      <c r="G61" s="10">
        <f t="shared" si="10"/>
        <v>1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4</v>
      </c>
      <c r="D62" s="9">
        <v>2</v>
      </c>
      <c r="E62" s="10">
        <f t="shared" si="7"/>
        <v>2.8985507246376812E-2</v>
      </c>
      <c r="F62" s="10">
        <f t="shared" si="8"/>
        <v>1.8518518518518517E-2</v>
      </c>
      <c r="G62" s="10">
        <f t="shared" si="10"/>
        <v>-0.5</v>
      </c>
      <c r="H62" s="17">
        <f t="shared" si="9"/>
        <v>-1.4492753623188406E-2</v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9.2592592592592587E-3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14</v>
      </c>
      <c r="D64" s="9">
        <v>12</v>
      </c>
      <c r="E64" s="10">
        <f t="shared" si="7"/>
        <v>0.10144927536231885</v>
      </c>
      <c r="F64" s="10">
        <f t="shared" si="8"/>
        <v>0.1111111111111111</v>
      </c>
      <c r="G64" s="10">
        <f t="shared" si="10"/>
        <v>-0.14285714285714285</v>
      </c>
      <c r="H64" s="17">
        <f t="shared" si="9"/>
        <v>-1.4492753623188406E-2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9.2592592592592587E-3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7</v>
      </c>
      <c r="D68" s="9">
        <v>2</v>
      </c>
      <c r="E68" s="10">
        <f t="shared" si="7"/>
        <v>5.0724637681159424E-2</v>
      </c>
      <c r="F68" s="10">
        <f t="shared" si="8"/>
        <v>1.8518518518518517E-2</v>
      </c>
      <c r="G68" s="10">
        <f t="shared" si="10"/>
        <v>-0.7142857142857143</v>
      </c>
      <c r="H68" s="17">
        <f t="shared" si="9"/>
        <v>-3.6231884057971016E-2</v>
      </c>
    </row>
    <row r="69" spans="1:8" x14ac:dyDescent="0.2">
      <c r="A69" s="8"/>
      <c r="B69" s="24" t="s">
        <v>65</v>
      </c>
      <c r="C69" s="21">
        <v>6</v>
      </c>
      <c r="D69" s="9">
        <v>6</v>
      </c>
      <c r="E69" s="10">
        <f t="shared" si="7"/>
        <v>4.3478260869565216E-2</v>
      </c>
      <c r="F69" s="10">
        <f t="shared" si="8"/>
        <v>5.5555555555555552E-2</v>
      </c>
      <c r="G69" s="10">
        <f t="shared" si="10"/>
        <v>0</v>
      </c>
      <c r="H69" s="17">
        <f t="shared" si="9"/>
        <v>0</v>
      </c>
    </row>
    <row r="70" spans="1:8" ht="15.75" thickBot="1" x14ac:dyDescent="0.25">
      <c r="A70" s="8"/>
      <c r="B70" s="25" t="s">
        <v>66</v>
      </c>
      <c r="C70" s="22">
        <v>3</v>
      </c>
      <c r="D70" s="18">
        <v>0</v>
      </c>
      <c r="E70" s="19">
        <f t="shared" si="7"/>
        <v>2.1739130434782608E-2</v>
      </c>
      <c r="F70" s="19" t="str">
        <f t="shared" si="8"/>
        <v/>
      </c>
      <c r="G70" s="19">
        <f t="shared" si="10"/>
        <v>-1</v>
      </c>
      <c r="H70" s="20">
        <f t="shared" si="9"/>
        <v>-2.1739130434782608E-2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2785</v>
      </c>
      <c r="D76" s="36">
        <f>SUM(D77:D175)</f>
        <v>1947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-0.3008976660682226</v>
      </c>
      <c r="H76" s="37">
        <f t="shared" ref="H76:H107" si="13">+IF(OR(AND(E76=""),(G76="")),"",E76*G76)</f>
        <v>-0.3008976660682226</v>
      </c>
    </row>
    <row r="77" spans="1:8" x14ac:dyDescent="0.2">
      <c r="A77" s="8"/>
      <c r="B77" s="23" t="s">
        <v>67</v>
      </c>
      <c r="C77" s="41">
        <v>57</v>
      </c>
      <c r="D77" s="38">
        <v>94</v>
      </c>
      <c r="E77" s="39">
        <f t="shared" si="11"/>
        <v>2.0466786355475764E-2</v>
      </c>
      <c r="F77" s="39">
        <f t="shared" si="12"/>
        <v>4.8279404211607604E-2</v>
      </c>
      <c r="G77" s="39">
        <f t="shared" ref="G77:G108" si="14">+IF(AND(C77=0,D77=0)," ",IF(C77=0,1,IF(D77=0,-1,(D77-C77)/C77)))</f>
        <v>0.64912280701754388</v>
      </c>
      <c r="H77" s="40">
        <f t="shared" si="13"/>
        <v>1.3285457809694794E-2</v>
      </c>
    </row>
    <row r="78" spans="1:8" x14ac:dyDescent="0.2">
      <c r="A78" s="8"/>
      <c r="B78" s="24" t="s">
        <v>68</v>
      </c>
      <c r="C78" s="21">
        <v>476</v>
      </c>
      <c r="D78" s="9">
        <v>21</v>
      </c>
      <c r="E78" s="10">
        <f t="shared" si="11"/>
        <v>0.17091561938958708</v>
      </c>
      <c r="F78" s="10">
        <f t="shared" si="12"/>
        <v>1.078582434514638E-2</v>
      </c>
      <c r="G78" s="10">
        <f t="shared" si="14"/>
        <v>-0.95588235294117652</v>
      </c>
      <c r="H78" s="17">
        <f t="shared" si="13"/>
        <v>-0.16337522441651706</v>
      </c>
    </row>
    <row r="79" spans="1:8" x14ac:dyDescent="0.2">
      <c r="A79" s="8"/>
      <c r="B79" s="24" t="s">
        <v>69</v>
      </c>
      <c r="C79" s="21">
        <v>2</v>
      </c>
      <c r="D79" s="9">
        <v>4</v>
      </c>
      <c r="E79" s="10">
        <f t="shared" si="11"/>
        <v>7.18132854578097E-4</v>
      </c>
      <c r="F79" s="10">
        <f t="shared" si="12"/>
        <v>2.0544427324088342E-3</v>
      </c>
      <c r="G79" s="10">
        <f t="shared" si="14"/>
        <v>1</v>
      </c>
      <c r="H79" s="17">
        <f t="shared" si="13"/>
        <v>7.18132854578097E-4</v>
      </c>
    </row>
    <row r="80" spans="1:8" x14ac:dyDescent="0.2">
      <c r="A80" s="8"/>
      <c r="B80" s="24" t="s">
        <v>70</v>
      </c>
      <c r="C80" s="21">
        <v>170</v>
      </c>
      <c r="D80" s="9">
        <v>224</v>
      </c>
      <c r="E80" s="10">
        <f t="shared" si="11"/>
        <v>6.1041292639138239E-2</v>
      </c>
      <c r="F80" s="10">
        <f t="shared" si="12"/>
        <v>0.11504879301489471</v>
      </c>
      <c r="G80" s="10">
        <f t="shared" si="14"/>
        <v>0.31764705882352939</v>
      </c>
      <c r="H80" s="17">
        <f t="shared" si="13"/>
        <v>1.9389587073608616E-2</v>
      </c>
    </row>
    <row r="81" spans="1:8" ht="25.5" x14ac:dyDescent="0.2">
      <c r="A81" s="8"/>
      <c r="B81" s="24" t="s">
        <v>71</v>
      </c>
      <c r="C81" s="21">
        <v>45</v>
      </c>
      <c r="D81" s="9">
        <v>47</v>
      </c>
      <c r="E81" s="10">
        <f t="shared" si="11"/>
        <v>1.615798922800718E-2</v>
      </c>
      <c r="F81" s="10">
        <f t="shared" si="12"/>
        <v>2.4139702105803802E-2</v>
      </c>
      <c r="G81" s="10">
        <f t="shared" si="14"/>
        <v>4.4444444444444446E-2</v>
      </c>
      <c r="H81" s="17">
        <f t="shared" si="13"/>
        <v>7.1813285457809689E-4</v>
      </c>
    </row>
    <row r="82" spans="1:8" x14ac:dyDescent="0.2">
      <c r="A82" s="8"/>
      <c r="B82" s="24" t="s">
        <v>72</v>
      </c>
      <c r="C82" s="21">
        <v>0</v>
      </c>
      <c r="D82" s="9">
        <v>7</v>
      </c>
      <c r="E82" s="10" t="str">
        <f t="shared" si="11"/>
        <v/>
      </c>
      <c r="F82" s="10">
        <f t="shared" si="12"/>
        <v>3.5952747817154596E-3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3</v>
      </c>
      <c r="D83" s="9">
        <v>11</v>
      </c>
      <c r="E83" s="10">
        <f t="shared" si="11"/>
        <v>1.0771992818671453E-3</v>
      </c>
      <c r="F83" s="10">
        <f t="shared" si="12"/>
        <v>5.6497175141242938E-3</v>
      </c>
      <c r="G83" s="10">
        <f t="shared" si="14"/>
        <v>2.6666666666666665</v>
      </c>
      <c r="H83" s="17">
        <f t="shared" si="13"/>
        <v>2.8725314183123875E-3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1</v>
      </c>
      <c r="E84" s="10" t="str">
        <f t="shared" si="11"/>
        <v/>
      </c>
      <c r="F84" s="10">
        <f t="shared" si="12"/>
        <v>5.1361068310220854E-4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27</v>
      </c>
      <c r="D87" s="9">
        <v>2</v>
      </c>
      <c r="E87" s="10">
        <f t="shared" si="11"/>
        <v>9.6947935368043095E-3</v>
      </c>
      <c r="F87" s="10">
        <f t="shared" si="12"/>
        <v>1.0272213662044171E-3</v>
      </c>
      <c r="G87" s="10">
        <f t="shared" si="14"/>
        <v>-0.92592592592592593</v>
      </c>
      <c r="H87" s="17">
        <f t="shared" si="13"/>
        <v>-8.9766606822262122E-3</v>
      </c>
    </row>
    <row r="88" spans="1:8" x14ac:dyDescent="0.2">
      <c r="A88" s="8"/>
      <c r="B88" s="24" t="s">
        <v>79</v>
      </c>
      <c r="C88" s="21">
        <v>9</v>
      </c>
      <c r="D88" s="9">
        <v>7</v>
      </c>
      <c r="E88" s="10">
        <f t="shared" si="11"/>
        <v>3.2315978456014362E-3</v>
      </c>
      <c r="F88" s="10">
        <f t="shared" si="12"/>
        <v>3.5952747817154596E-3</v>
      </c>
      <c r="G88" s="10">
        <f t="shared" si="14"/>
        <v>-0.22222222222222221</v>
      </c>
      <c r="H88" s="17">
        <f t="shared" si="13"/>
        <v>-7.1813285457809689E-4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3</v>
      </c>
      <c r="E91" s="10" t="str">
        <f t="shared" si="11"/>
        <v/>
      </c>
      <c r="F91" s="10">
        <f t="shared" si="12"/>
        <v>1.5408320493066256E-3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20</v>
      </c>
      <c r="D92" s="9">
        <v>13</v>
      </c>
      <c r="E92" s="10">
        <f t="shared" si="11"/>
        <v>7.1813285457809697E-3</v>
      </c>
      <c r="F92" s="10">
        <f t="shared" si="12"/>
        <v>6.6769388803287104E-3</v>
      </c>
      <c r="G92" s="10">
        <f t="shared" si="14"/>
        <v>-0.35</v>
      </c>
      <c r="H92" s="17">
        <f t="shared" si="13"/>
        <v>-2.5134649910233393E-3</v>
      </c>
    </row>
    <row r="93" spans="1:8" x14ac:dyDescent="0.2">
      <c r="A93" s="8"/>
      <c r="B93" s="24" t="s">
        <v>84</v>
      </c>
      <c r="C93" s="21">
        <v>5</v>
      </c>
      <c r="D93" s="9">
        <v>7</v>
      </c>
      <c r="E93" s="10">
        <f t="shared" si="11"/>
        <v>1.7953321364452424E-3</v>
      </c>
      <c r="F93" s="10">
        <f t="shared" si="12"/>
        <v>3.5952747817154596E-3</v>
      </c>
      <c r="G93" s="10">
        <f t="shared" si="14"/>
        <v>0.4</v>
      </c>
      <c r="H93" s="17">
        <f t="shared" si="13"/>
        <v>7.18132854578097E-4</v>
      </c>
    </row>
    <row r="94" spans="1:8" x14ac:dyDescent="0.2">
      <c r="A94" s="8"/>
      <c r="B94" s="24" t="s">
        <v>85</v>
      </c>
      <c r="C94" s="21">
        <v>32</v>
      </c>
      <c r="D94" s="9">
        <v>11</v>
      </c>
      <c r="E94" s="10">
        <f t="shared" si="11"/>
        <v>1.1490125673249552E-2</v>
      </c>
      <c r="F94" s="10">
        <f t="shared" si="12"/>
        <v>5.6497175141242938E-3</v>
      </c>
      <c r="G94" s="10">
        <f t="shared" si="14"/>
        <v>-0.65625</v>
      </c>
      <c r="H94" s="17">
        <f t="shared" si="13"/>
        <v>-7.5403949730700184E-3</v>
      </c>
    </row>
    <row r="95" spans="1:8" x14ac:dyDescent="0.2">
      <c r="A95" s="8"/>
      <c r="B95" s="24" t="s">
        <v>86</v>
      </c>
      <c r="C95" s="21">
        <v>6</v>
      </c>
      <c r="D95" s="9">
        <v>7</v>
      </c>
      <c r="E95" s="10">
        <f t="shared" si="11"/>
        <v>2.1543985637342907E-3</v>
      </c>
      <c r="F95" s="10">
        <f t="shared" si="12"/>
        <v>3.5952747817154596E-3</v>
      </c>
      <c r="G95" s="10">
        <f t="shared" si="14"/>
        <v>0.16666666666666666</v>
      </c>
      <c r="H95" s="17">
        <f t="shared" si="13"/>
        <v>3.5906642728904844E-4</v>
      </c>
    </row>
    <row r="96" spans="1:8" x14ac:dyDescent="0.2">
      <c r="A96" s="8"/>
      <c r="B96" s="24" t="s">
        <v>87</v>
      </c>
      <c r="C96" s="21">
        <v>19</v>
      </c>
      <c r="D96" s="9">
        <v>31</v>
      </c>
      <c r="E96" s="10">
        <f t="shared" si="11"/>
        <v>6.8222621184919211E-3</v>
      </c>
      <c r="F96" s="10">
        <f t="shared" si="12"/>
        <v>1.5921931176168466E-2</v>
      </c>
      <c r="G96" s="10">
        <f t="shared" si="14"/>
        <v>0.63157894736842102</v>
      </c>
      <c r="H96" s="17">
        <f t="shared" si="13"/>
        <v>4.3087971274685813E-3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90</v>
      </c>
      <c r="D98" s="9">
        <v>60</v>
      </c>
      <c r="E98" s="10">
        <f t="shared" si="11"/>
        <v>3.231597845601436E-2</v>
      </c>
      <c r="F98" s="10">
        <f t="shared" si="12"/>
        <v>3.0816640986132512E-2</v>
      </c>
      <c r="G98" s="10">
        <f t="shared" si="14"/>
        <v>-0.33333333333333331</v>
      </c>
      <c r="H98" s="17">
        <f t="shared" si="13"/>
        <v>-1.0771992818671453E-2</v>
      </c>
    </row>
    <row r="99" spans="1:8" x14ac:dyDescent="0.2">
      <c r="A99" s="8"/>
      <c r="B99" s="24" t="s">
        <v>90</v>
      </c>
      <c r="C99" s="21">
        <v>24</v>
      </c>
      <c r="D99" s="9">
        <v>18</v>
      </c>
      <c r="E99" s="10">
        <f t="shared" si="11"/>
        <v>8.6175942549371626E-3</v>
      </c>
      <c r="F99" s="10">
        <f t="shared" si="12"/>
        <v>9.2449922958397542E-3</v>
      </c>
      <c r="G99" s="10">
        <f t="shared" si="14"/>
        <v>-0.25</v>
      </c>
      <c r="H99" s="17">
        <f t="shared" si="13"/>
        <v>-2.1543985637342907E-3</v>
      </c>
    </row>
    <row r="100" spans="1:8" x14ac:dyDescent="0.2">
      <c r="A100" s="8"/>
      <c r="B100" s="24" t="s">
        <v>91</v>
      </c>
      <c r="C100" s="21">
        <v>20</v>
      </c>
      <c r="D100" s="9">
        <v>37</v>
      </c>
      <c r="E100" s="10">
        <f t="shared" si="11"/>
        <v>7.1813285457809697E-3</v>
      </c>
      <c r="F100" s="10">
        <f t="shared" si="12"/>
        <v>1.9003595274781716E-2</v>
      </c>
      <c r="G100" s="10">
        <f t="shared" si="14"/>
        <v>0.85</v>
      </c>
      <c r="H100" s="17">
        <f t="shared" si="13"/>
        <v>6.1041292639138238E-3</v>
      </c>
    </row>
    <row r="101" spans="1:8" x14ac:dyDescent="0.2">
      <c r="A101" s="8"/>
      <c r="B101" s="24" t="s">
        <v>92</v>
      </c>
      <c r="C101" s="21">
        <v>9</v>
      </c>
      <c r="D101" s="9">
        <v>5</v>
      </c>
      <c r="E101" s="10">
        <f t="shared" si="11"/>
        <v>3.2315978456014362E-3</v>
      </c>
      <c r="F101" s="10">
        <f t="shared" si="12"/>
        <v>2.5680534155110425E-3</v>
      </c>
      <c r="G101" s="10">
        <f t="shared" si="14"/>
        <v>-0.44444444444444442</v>
      </c>
      <c r="H101" s="17">
        <f t="shared" si="13"/>
        <v>-1.4362657091561938E-3</v>
      </c>
    </row>
    <row r="102" spans="1:8" x14ac:dyDescent="0.2">
      <c r="A102" s="8"/>
      <c r="B102" s="24" t="s">
        <v>93</v>
      </c>
      <c r="C102" s="21">
        <v>6</v>
      </c>
      <c r="D102" s="9">
        <v>12</v>
      </c>
      <c r="E102" s="10">
        <f t="shared" si="11"/>
        <v>2.1543985637342907E-3</v>
      </c>
      <c r="F102" s="10">
        <f t="shared" si="12"/>
        <v>6.1633281972265025E-3</v>
      </c>
      <c r="G102" s="10">
        <f t="shared" si="14"/>
        <v>1</v>
      </c>
      <c r="H102" s="17">
        <f t="shared" si="13"/>
        <v>2.1543985637342907E-3</v>
      </c>
    </row>
    <row r="103" spans="1:8" x14ac:dyDescent="0.2">
      <c r="A103" s="8"/>
      <c r="B103" s="24" t="s">
        <v>94</v>
      </c>
      <c r="C103" s="21">
        <v>3</v>
      </c>
      <c r="D103" s="9">
        <v>4</v>
      </c>
      <c r="E103" s="10">
        <f t="shared" si="11"/>
        <v>1.0771992818671453E-3</v>
      </c>
      <c r="F103" s="10">
        <f t="shared" si="12"/>
        <v>2.0544427324088342E-3</v>
      </c>
      <c r="G103" s="10">
        <f t="shared" si="14"/>
        <v>0.33333333333333331</v>
      </c>
      <c r="H103" s="17">
        <f t="shared" si="13"/>
        <v>3.5906642728904844E-4</v>
      </c>
    </row>
    <row r="104" spans="1:8" x14ac:dyDescent="0.2">
      <c r="A104" s="8"/>
      <c r="B104" s="24" t="s">
        <v>95</v>
      </c>
      <c r="C104" s="21">
        <v>4</v>
      </c>
      <c r="D104" s="9">
        <v>5</v>
      </c>
      <c r="E104" s="10">
        <f t="shared" si="11"/>
        <v>1.436265709156194E-3</v>
      </c>
      <c r="F104" s="10">
        <f t="shared" si="12"/>
        <v>2.5680534155110425E-3</v>
      </c>
      <c r="G104" s="10">
        <f t="shared" si="14"/>
        <v>0.25</v>
      </c>
      <c r="H104" s="17">
        <f t="shared" si="13"/>
        <v>3.590664272890485E-4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28</v>
      </c>
      <c r="D106" s="9">
        <v>50</v>
      </c>
      <c r="E106" s="10">
        <f t="shared" si="11"/>
        <v>1.0053859964093357E-2</v>
      </c>
      <c r="F106" s="10">
        <f t="shared" si="12"/>
        <v>2.5680534155110426E-2</v>
      </c>
      <c r="G106" s="10">
        <f t="shared" si="14"/>
        <v>0.7857142857142857</v>
      </c>
      <c r="H106" s="17">
        <f t="shared" si="13"/>
        <v>7.8994614003590671E-3</v>
      </c>
    </row>
    <row r="107" spans="1:8" x14ac:dyDescent="0.2">
      <c r="A107" s="8"/>
      <c r="B107" s="24" t="s">
        <v>98</v>
      </c>
      <c r="C107" s="21">
        <v>1</v>
      </c>
      <c r="D107" s="9">
        <v>3</v>
      </c>
      <c r="E107" s="10">
        <f t="shared" si="11"/>
        <v>3.590664272890485E-4</v>
      </c>
      <c r="F107" s="10">
        <f t="shared" si="12"/>
        <v>1.5408320493066256E-3</v>
      </c>
      <c r="G107" s="10">
        <f t="shared" si="14"/>
        <v>2</v>
      </c>
      <c r="H107" s="17">
        <f t="shared" si="13"/>
        <v>7.18132854578097E-4</v>
      </c>
    </row>
    <row r="108" spans="1:8" x14ac:dyDescent="0.2">
      <c r="A108" s="8"/>
      <c r="B108" s="24" t="s">
        <v>99</v>
      </c>
      <c r="C108" s="21">
        <v>22</v>
      </c>
      <c r="D108" s="9">
        <v>18</v>
      </c>
      <c r="E108" s="10">
        <f t="shared" ref="E108:E139" si="15">+IF(C108=0,"",C108/C$76)</f>
        <v>7.8994614003590671E-3</v>
      </c>
      <c r="F108" s="10">
        <f t="shared" ref="F108:F139" si="16">+IF(D108=0,"",D108/D$76)</f>
        <v>9.2449922958397542E-3</v>
      </c>
      <c r="G108" s="10">
        <f t="shared" si="14"/>
        <v>-0.18181818181818182</v>
      </c>
      <c r="H108" s="17">
        <f t="shared" ref="H108:H139" si="17">+IF(OR(AND(E108=""),(G108="")),"",E108*G108)</f>
        <v>-1.436265709156194E-3</v>
      </c>
    </row>
    <row r="109" spans="1:8" x14ac:dyDescent="0.2">
      <c r="A109" s="8"/>
      <c r="B109" s="24" t="s">
        <v>100</v>
      </c>
      <c r="C109" s="21">
        <v>1</v>
      </c>
      <c r="D109" s="9">
        <v>9</v>
      </c>
      <c r="E109" s="10">
        <f t="shared" si="15"/>
        <v>3.590664272890485E-4</v>
      </c>
      <c r="F109" s="10">
        <f t="shared" si="16"/>
        <v>4.6224961479198771E-3</v>
      </c>
      <c r="G109" s="10">
        <f t="shared" ref="G109:G140" si="18">+IF(AND(C109=0,D109=0)," ",IF(C109=0,1,IF(D109=0,-1,(D109-C109)/C109)))</f>
        <v>8</v>
      </c>
      <c r="H109" s="17">
        <f t="shared" si="17"/>
        <v>2.872531418312388E-3</v>
      </c>
    </row>
    <row r="110" spans="1:8" x14ac:dyDescent="0.2">
      <c r="A110" s="8"/>
      <c r="B110" s="24" t="s">
        <v>101</v>
      </c>
      <c r="C110" s="21">
        <v>34</v>
      </c>
      <c r="D110" s="9">
        <v>33</v>
      </c>
      <c r="E110" s="10">
        <f t="shared" si="15"/>
        <v>1.2208258527827648E-2</v>
      </c>
      <c r="F110" s="10">
        <f t="shared" si="16"/>
        <v>1.6949152542372881E-2</v>
      </c>
      <c r="G110" s="10">
        <f t="shared" si="18"/>
        <v>-2.9411764705882353E-2</v>
      </c>
      <c r="H110" s="17">
        <f t="shared" si="17"/>
        <v>-3.5906642728904844E-4</v>
      </c>
    </row>
    <row r="111" spans="1:8" x14ac:dyDescent="0.2">
      <c r="A111" s="8"/>
      <c r="B111" s="24" t="s">
        <v>102</v>
      </c>
      <c r="C111" s="21">
        <v>406</v>
      </c>
      <c r="D111" s="9">
        <v>25</v>
      </c>
      <c r="E111" s="10">
        <f t="shared" si="15"/>
        <v>0.14578096947935368</v>
      </c>
      <c r="F111" s="10">
        <f t="shared" si="16"/>
        <v>1.2840267077555213E-2</v>
      </c>
      <c r="G111" s="10">
        <f t="shared" si="18"/>
        <v>-0.93842364532019706</v>
      </c>
      <c r="H111" s="17">
        <f t="shared" si="17"/>
        <v>-0.13680430879712746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13</v>
      </c>
      <c r="D113" s="9">
        <v>12</v>
      </c>
      <c r="E113" s="10">
        <f t="shared" si="15"/>
        <v>4.66786355475763E-3</v>
      </c>
      <c r="F113" s="10">
        <f t="shared" si="16"/>
        <v>6.1633281972265025E-3</v>
      </c>
      <c r="G113" s="10">
        <f t="shared" si="18"/>
        <v>-7.6923076923076927E-2</v>
      </c>
      <c r="H113" s="17">
        <f t="shared" si="17"/>
        <v>-3.590664272890485E-4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2</v>
      </c>
      <c r="D115" s="9">
        <v>1</v>
      </c>
      <c r="E115" s="10">
        <f t="shared" si="15"/>
        <v>7.18132854578097E-4</v>
      </c>
      <c r="F115" s="10">
        <f t="shared" si="16"/>
        <v>5.1361068310220854E-4</v>
      </c>
      <c r="G115" s="10">
        <f t="shared" si="18"/>
        <v>-0.5</v>
      </c>
      <c r="H115" s="17">
        <f t="shared" si="17"/>
        <v>-3.590664272890485E-4</v>
      </c>
    </row>
    <row r="116" spans="1:8" x14ac:dyDescent="0.2">
      <c r="A116" s="8"/>
      <c r="B116" s="24" t="s">
        <v>107</v>
      </c>
      <c r="C116" s="21">
        <v>5</v>
      </c>
      <c r="D116" s="9">
        <v>2</v>
      </c>
      <c r="E116" s="10">
        <f t="shared" si="15"/>
        <v>1.7953321364452424E-3</v>
      </c>
      <c r="F116" s="10">
        <f t="shared" si="16"/>
        <v>1.0272213662044171E-3</v>
      </c>
      <c r="G116" s="10">
        <f t="shared" si="18"/>
        <v>-0.6</v>
      </c>
      <c r="H116" s="17">
        <f t="shared" si="17"/>
        <v>-1.0771992818671453E-3</v>
      </c>
    </row>
    <row r="117" spans="1:8" x14ac:dyDescent="0.2">
      <c r="A117" s="8"/>
      <c r="B117" s="24" t="s">
        <v>108</v>
      </c>
      <c r="C117" s="21">
        <v>0</v>
      </c>
      <c r="D117" s="9">
        <v>1</v>
      </c>
      <c r="E117" s="10" t="str">
        <f t="shared" si="15"/>
        <v/>
      </c>
      <c r="F117" s="10">
        <f t="shared" si="16"/>
        <v>5.1361068310220854E-4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117</v>
      </c>
      <c r="D118" s="9">
        <v>57</v>
      </c>
      <c r="E118" s="10">
        <f t="shared" si="15"/>
        <v>4.201077199281867E-2</v>
      </c>
      <c r="F118" s="10">
        <f t="shared" si="16"/>
        <v>2.9275808936825885E-2</v>
      </c>
      <c r="G118" s="10">
        <f t="shared" si="18"/>
        <v>-0.51282051282051277</v>
      </c>
      <c r="H118" s="17">
        <f t="shared" si="17"/>
        <v>-2.1543985637342906E-2</v>
      </c>
    </row>
    <row r="119" spans="1:8" ht="25.5" x14ac:dyDescent="0.2">
      <c r="A119" s="8"/>
      <c r="B119" s="24" t="s">
        <v>110</v>
      </c>
      <c r="C119" s="21">
        <v>9</v>
      </c>
      <c r="D119" s="9">
        <v>27</v>
      </c>
      <c r="E119" s="10">
        <f t="shared" si="15"/>
        <v>3.2315978456014362E-3</v>
      </c>
      <c r="F119" s="10">
        <f t="shared" si="16"/>
        <v>1.386748844375963E-2</v>
      </c>
      <c r="G119" s="10">
        <f t="shared" si="18"/>
        <v>2</v>
      </c>
      <c r="H119" s="17">
        <f t="shared" si="17"/>
        <v>6.4631956912028724E-3</v>
      </c>
    </row>
    <row r="120" spans="1:8" ht="25.5" x14ac:dyDescent="0.2">
      <c r="A120" s="8"/>
      <c r="B120" s="24" t="s">
        <v>111</v>
      </c>
      <c r="C120" s="21">
        <v>35</v>
      </c>
      <c r="D120" s="9">
        <v>17</v>
      </c>
      <c r="E120" s="10">
        <f t="shared" si="15"/>
        <v>1.2567324955116697E-2</v>
      </c>
      <c r="F120" s="10">
        <f t="shared" si="16"/>
        <v>8.7313816127375446E-3</v>
      </c>
      <c r="G120" s="10">
        <f t="shared" si="18"/>
        <v>-0.51428571428571423</v>
      </c>
      <c r="H120" s="17">
        <f t="shared" si="17"/>
        <v>-6.4631956912028724E-3</v>
      </c>
    </row>
    <row r="121" spans="1:8" x14ac:dyDescent="0.2">
      <c r="A121" s="8"/>
      <c r="B121" s="24" t="s">
        <v>112</v>
      </c>
      <c r="C121" s="21">
        <v>11</v>
      </c>
      <c r="D121" s="9">
        <v>15</v>
      </c>
      <c r="E121" s="10">
        <f t="shared" si="15"/>
        <v>3.9497307001795335E-3</v>
      </c>
      <c r="F121" s="10">
        <f t="shared" si="16"/>
        <v>7.7041602465331279E-3</v>
      </c>
      <c r="G121" s="10">
        <f t="shared" si="18"/>
        <v>0.36363636363636365</v>
      </c>
      <c r="H121" s="17">
        <f t="shared" si="17"/>
        <v>1.436265709156194E-3</v>
      </c>
    </row>
    <row r="122" spans="1:8" x14ac:dyDescent="0.2">
      <c r="A122" s="8"/>
      <c r="B122" s="24" t="s">
        <v>113</v>
      </c>
      <c r="C122" s="21">
        <v>117</v>
      </c>
      <c r="D122" s="9">
        <v>52</v>
      </c>
      <c r="E122" s="10">
        <f t="shared" si="15"/>
        <v>4.201077199281867E-2</v>
      </c>
      <c r="F122" s="10">
        <f t="shared" si="16"/>
        <v>2.6707755521314842E-2</v>
      </c>
      <c r="G122" s="10">
        <f t="shared" si="18"/>
        <v>-0.55555555555555558</v>
      </c>
      <c r="H122" s="17">
        <f t="shared" si="17"/>
        <v>-2.333931777378815E-2</v>
      </c>
    </row>
    <row r="123" spans="1:8" x14ac:dyDescent="0.2">
      <c r="A123" s="8"/>
      <c r="B123" s="24" t="s">
        <v>114</v>
      </c>
      <c r="C123" s="21">
        <v>19</v>
      </c>
      <c r="D123" s="9">
        <v>25</v>
      </c>
      <c r="E123" s="10">
        <f t="shared" si="15"/>
        <v>6.8222621184919211E-3</v>
      </c>
      <c r="F123" s="10">
        <f t="shared" si="16"/>
        <v>1.2840267077555213E-2</v>
      </c>
      <c r="G123" s="10">
        <f t="shared" si="18"/>
        <v>0.31578947368421051</v>
      </c>
      <c r="H123" s="17">
        <f t="shared" si="17"/>
        <v>2.1543985637342907E-3</v>
      </c>
    </row>
    <row r="124" spans="1:8" x14ac:dyDescent="0.2">
      <c r="A124" s="8"/>
      <c r="B124" s="24" t="s">
        <v>115</v>
      </c>
      <c r="C124" s="21">
        <v>11</v>
      </c>
      <c r="D124" s="9">
        <v>4</v>
      </c>
      <c r="E124" s="10">
        <f t="shared" si="15"/>
        <v>3.9497307001795335E-3</v>
      </c>
      <c r="F124" s="10">
        <f t="shared" si="16"/>
        <v>2.0544427324088342E-3</v>
      </c>
      <c r="G124" s="10">
        <f t="shared" si="18"/>
        <v>-0.63636363636363635</v>
      </c>
      <c r="H124" s="17">
        <f t="shared" si="17"/>
        <v>-2.5134649910233393E-3</v>
      </c>
    </row>
    <row r="125" spans="1:8" x14ac:dyDescent="0.2">
      <c r="A125" s="8"/>
      <c r="B125" s="24" t="s">
        <v>116</v>
      </c>
      <c r="C125" s="21">
        <v>3</v>
      </c>
      <c r="D125" s="9">
        <v>1</v>
      </c>
      <c r="E125" s="10">
        <f t="shared" si="15"/>
        <v>1.0771992818671453E-3</v>
      </c>
      <c r="F125" s="10">
        <f t="shared" si="16"/>
        <v>5.1361068310220854E-4</v>
      </c>
      <c r="G125" s="10">
        <f t="shared" si="18"/>
        <v>-0.66666666666666663</v>
      </c>
      <c r="H125" s="17">
        <f t="shared" si="17"/>
        <v>-7.1813285457809689E-4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9</v>
      </c>
      <c r="D127" s="9">
        <v>6</v>
      </c>
      <c r="E127" s="10">
        <f t="shared" si="15"/>
        <v>3.2315978456014362E-3</v>
      </c>
      <c r="F127" s="10">
        <f t="shared" si="16"/>
        <v>3.0816640986132513E-3</v>
      </c>
      <c r="G127" s="10">
        <f t="shared" si="18"/>
        <v>-0.33333333333333331</v>
      </c>
      <c r="H127" s="17">
        <f t="shared" si="17"/>
        <v>-1.0771992818671453E-3</v>
      </c>
    </row>
    <row r="128" spans="1:8" x14ac:dyDescent="0.2">
      <c r="A128" s="8"/>
      <c r="B128" s="24" t="s">
        <v>119</v>
      </c>
      <c r="C128" s="21">
        <v>15</v>
      </c>
      <c r="D128" s="9">
        <v>7</v>
      </c>
      <c r="E128" s="10">
        <f t="shared" si="15"/>
        <v>5.3859964093357273E-3</v>
      </c>
      <c r="F128" s="10">
        <f t="shared" si="16"/>
        <v>3.5952747817154596E-3</v>
      </c>
      <c r="G128" s="10">
        <f t="shared" si="18"/>
        <v>-0.53333333333333333</v>
      </c>
      <c r="H128" s="17">
        <f t="shared" si="17"/>
        <v>-2.872531418312388E-3</v>
      </c>
    </row>
    <row r="129" spans="1:8" x14ac:dyDescent="0.2">
      <c r="A129" s="8"/>
      <c r="B129" s="24" t="s">
        <v>120</v>
      </c>
      <c r="C129" s="21">
        <v>23</v>
      </c>
      <c r="D129" s="9">
        <v>5</v>
      </c>
      <c r="E129" s="10">
        <f t="shared" si="15"/>
        <v>8.2585278276481149E-3</v>
      </c>
      <c r="F129" s="10">
        <f t="shared" si="16"/>
        <v>2.5680534155110425E-3</v>
      </c>
      <c r="G129" s="10">
        <f t="shared" si="18"/>
        <v>-0.78260869565217395</v>
      </c>
      <c r="H129" s="17">
        <f t="shared" si="17"/>
        <v>-6.4631956912028724E-3</v>
      </c>
    </row>
    <row r="130" spans="1:8" x14ac:dyDescent="0.2">
      <c r="A130" s="8"/>
      <c r="B130" s="24" t="s">
        <v>121</v>
      </c>
      <c r="C130" s="21">
        <v>22</v>
      </c>
      <c r="D130" s="9">
        <v>4</v>
      </c>
      <c r="E130" s="10">
        <f t="shared" si="15"/>
        <v>7.8994614003590671E-3</v>
      </c>
      <c r="F130" s="10">
        <f t="shared" si="16"/>
        <v>2.0544427324088342E-3</v>
      </c>
      <c r="G130" s="10">
        <f t="shared" si="18"/>
        <v>-0.81818181818181823</v>
      </c>
      <c r="H130" s="17">
        <f t="shared" si="17"/>
        <v>-6.4631956912028733E-3</v>
      </c>
    </row>
    <row r="131" spans="1:8" x14ac:dyDescent="0.2">
      <c r="A131" s="8"/>
      <c r="B131" s="24" t="s">
        <v>122</v>
      </c>
      <c r="C131" s="21">
        <v>22</v>
      </c>
      <c r="D131" s="9">
        <v>4</v>
      </c>
      <c r="E131" s="10">
        <f t="shared" si="15"/>
        <v>7.8994614003590671E-3</v>
      </c>
      <c r="F131" s="10">
        <f t="shared" si="16"/>
        <v>2.0544427324088342E-3</v>
      </c>
      <c r="G131" s="10">
        <f t="shared" si="18"/>
        <v>-0.81818181818181823</v>
      </c>
      <c r="H131" s="17">
        <f t="shared" si="17"/>
        <v>-6.4631956912028733E-3</v>
      </c>
    </row>
    <row r="132" spans="1:8" x14ac:dyDescent="0.2">
      <c r="A132" s="8"/>
      <c r="B132" s="24" t="s">
        <v>123</v>
      </c>
      <c r="C132" s="21">
        <v>173</v>
      </c>
      <c r="D132" s="9">
        <v>66</v>
      </c>
      <c r="E132" s="10">
        <f t="shared" si="15"/>
        <v>6.2118491921005388E-2</v>
      </c>
      <c r="F132" s="10">
        <f t="shared" si="16"/>
        <v>3.3898305084745763E-2</v>
      </c>
      <c r="G132" s="10">
        <f t="shared" si="18"/>
        <v>-0.61849710982658956</v>
      </c>
      <c r="H132" s="17">
        <f t="shared" si="17"/>
        <v>-3.8420107719928188E-2</v>
      </c>
    </row>
    <row r="133" spans="1:8" x14ac:dyDescent="0.2">
      <c r="A133" s="8"/>
      <c r="B133" s="24" t="s">
        <v>124</v>
      </c>
      <c r="C133" s="21">
        <v>2</v>
      </c>
      <c r="D133" s="9">
        <v>3</v>
      </c>
      <c r="E133" s="10">
        <f t="shared" si="15"/>
        <v>7.18132854578097E-4</v>
      </c>
      <c r="F133" s="10">
        <f t="shared" si="16"/>
        <v>1.5408320493066256E-3</v>
      </c>
      <c r="G133" s="10">
        <f t="shared" si="18"/>
        <v>0.5</v>
      </c>
      <c r="H133" s="17">
        <f t="shared" si="17"/>
        <v>3.590664272890485E-4</v>
      </c>
    </row>
    <row r="134" spans="1:8" x14ac:dyDescent="0.2">
      <c r="A134" s="8"/>
      <c r="B134" s="24" t="s">
        <v>125</v>
      </c>
      <c r="C134" s="21">
        <v>33</v>
      </c>
      <c r="D134" s="9">
        <v>41</v>
      </c>
      <c r="E134" s="10">
        <f t="shared" si="15"/>
        <v>1.18491921005386E-2</v>
      </c>
      <c r="F134" s="10">
        <f t="shared" si="16"/>
        <v>2.1058038007190548E-2</v>
      </c>
      <c r="G134" s="10">
        <f t="shared" si="18"/>
        <v>0.24242424242424243</v>
      </c>
      <c r="H134" s="17">
        <f t="shared" si="17"/>
        <v>2.872531418312388E-3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56</v>
      </c>
      <c r="D136" s="9">
        <v>41</v>
      </c>
      <c r="E136" s="10">
        <f t="shared" si="15"/>
        <v>2.0107719928186715E-2</v>
      </c>
      <c r="F136" s="10">
        <f t="shared" si="16"/>
        <v>2.1058038007190548E-2</v>
      </c>
      <c r="G136" s="10">
        <f t="shared" si="18"/>
        <v>-0.26785714285714285</v>
      </c>
      <c r="H136" s="17">
        <f t="shared" si="17"/>
        <v>-5.3859964093357273E-3</v>
      </c>
    </row>
    <row r="137" spans="1:8" x14ac:dyDescent="0.2">
      <c r="A137" s="8"/>
      <c r="B137" s="24" t="s">
        <v>128</v>
      </c>
      <c r="C137" s="21">
        <v>12</v>
      </c>
      <c r="D137" s="9">
        <v>25</v>
      </c>
      <c r="E137" s="10">
        <f t="shared" si="15"/>
        <v>4.3087971274685813E-3</v>
      </c>
      <c r="F137" s="10">
        <f t="shared" si="16"/>
        <v>1.2840267077555213E-2</v>
      </c>
      <c r="G137" s="10">
        <f t="shared" si="18"/>
        <v>1.0833333333333333</v>
      </c>
      <c r="H137" s="17">
        <f t="shared" si="17"/>
        <v>4.6678635547576291E-3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447</v>
      </c>
      <c r="D139" s="9">
        <v>608</v>
      </c>
      <c r="E139" s="10">
        <f t="shared" si="15"/>
        <v>0.16050269299820466</v>
      </c>
      <c r="F139" s="10">
        <f t="shared" si="16"/>
        <v>0.31227529532614279</v>
      </c>
      <c r="G139" s="10">
        <f t="shared" si="18"/>
        <v>0.36017897091722595</v>
      </c>
      <c r="H139" s="17">
        <f t="shared" si="17"/>
        <v>5.7809694793536801E-2</v>
      </c>
    </row>
    <row r="140" spans="1:8" x14ac:dyDescent="0.2">
      <c r="A140" s="8"/>
      <c r="B140" s="24" t="s">
        <v>131</v>
      </c>
      <c r="C140" s="21">
        <v>23</v>
      </c>
      <c r="D140" s="9">
        <v>17</v>
      </c>
      <c r="E140" s="10">
        <f t="shared" ref="E140:E175" si="19">+IF(C140=0,"",C140/C$76)</f>
        <v>8.2585278276481149E-3</v>
      </c>
      <c r="F140" s="10">
        <f t="shared" ref="F140:F175" si="20">+IF(D140=0,"",D140/D$76)</f>
        <v>8.7313816127375446E-3</v>
      </c>
      <c r="G140" s="10">
        <f t="shared" si="18"/>
        <v>-0.2608695652173913</v>
      </c>
      <c r="H140" s="17">
        <f t="shared" ref="H140:H171" si="21">+IF(OR(AND(E140=""),(G140="")),"",E140*G140)</f>
        <v>-2.1543985637342907E-3</v>
      </c>
    </row>
    <row r="141" spans="1:8" x14ac:dyDescent="0.2">
      <c r="A141" s="8"/>
      <c r="B141" s="24" t="s">
        <v>132</v>
      </c>
      <c r="C141" s="21">
        <v>10</v>
      </c>
      <c r="D141" s="9">
        <v>4</v>
      </c>
      <c r="E141" s="10">
        <f t="shared" si="19"/>
        <v>3.5906642728904849E-3</v>
      </c>
      <c r="F141" s="10">
        <f t="shared" si="20"/>
        <v>2.0544427324088342E-3</v>
      </c>
      <c r="G141" s="10">
        <f t="shared" ref="G141:G175" si="22">+IF(AND(C141=0,D141=0)," ",IF(C141=0,1,IF(D141=0,-1,(D141-C141)/C141)))</f>
        <v>-0.6</v>
      </c>
      <c r="H141" s="17">
        <f t="shared" si="21"/>
        <v>-2.1543985637342907E-3</v>
      </c>
    </row>
    <row r="142" spans="1:8" x14ac:dyDescent="0.2">
      <c r="A142" s="8"/>
      <c r="B142" s="24" t="s">
        <v>133</v>
      </c>
      <c r="C142" s="21">
        <v>1</v>
      </c>
      <c r="D142" s="9">
        <v>3</v>
      </c>
      <c r="E142" s="10">
        <f t="shared" si="19"/>
        <v>3.590664272890485E-4</v>
      </c>
      <c r="F142" s="10">
        <f t="shared" si="20"/>
        <v>1.5408320493066256E-3</v>
      </c>
      <c r="G142" s="10">
        <f t="shared" si="22"/>
        <v>2</v>
      </c>
      <c r="H142" s="17">
        <f t="shared" si="21"/>
        <v>7.18132854578097E-4</v>
      </c>
    </row>
    <row r="143" spans="1:8" x14ac:dyDescent="0.2">
      <c r="A143" s="8"/>
      <c r="B143" s="24" t="s">
        <v>134</v>
      </c>
      <c r="C143" s="21">
        <v>2</v>
      </c>
      <c r="D143" s="9">
        <v>12</v>
      </c>
      <c r="E143" s="10">
        <f t="shared" si="19"/>
        <v>7.18132854578097E-4</v>
      </c>
      <c r="F143" s="10">
        <f t="shared" si="20"/>
        <v>6.1633281972265025E-3</v>
      </c>
      <c r="G143" s="10">
        <f t="shared" si="22"/>
        <v>5</v>
      </c>
      <c r="H143" s="17">
        <f t="shared" si="21"/>
        <v>3.5906642728904849E-3</v>
      </c>
    </row>
    <row r="144" spans="1:8" x14ac:dyDescent="0.2">
      <c r="A144" s="8"/>
      <c r="B144" s="24" t="s">
        <v>135</v>
      </c>
      <c r="C144" s="21">
        <v>0</v>
      </c>
      <c r="D144" s="9">
        <v>10</v>
      </c>
      <c r="E144" s="10" t="str">
        <f t="shared" si="19"/>
        <v/>
      </c>
      <c r="F144" s="10">
        <f t="shared" si="20"/>
        <v>5.136106831022085E-3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13</v>
      </c>
      <c r="D145" s="9">
        <v>11</v>
      </c>
      <c r="E145" s="10">
        <f t="shared" si="19"/>
        <v>4.66786355475763E-3</v>
      </c>
      <c r="F145" s="10">
        <f t="shared" si="20"/>
        <v>5.6497175141242938E-3</v>
      </c>
      <c r="G145" s="10">
        <f t="shared" si="22"/>
        <v>-0.15384615384615385</v>
      </c>
      <c r="H145" s="17">
        <f t="shared" si="21"/>
        <v>-7.18132854578097E-4</v>
      </c>
    </row>
    <row r="146" spans="1:8" x14ac:dyDescent="0.2">
      <c r="A146" s="8"/>
      <c r="B146" s="24" t="s">
        <v>137</v>
      </c>
      <c r="C146" s="21">
        <v>0</v>
      </c>
      <c r="D146" s="9">
        <v>1</v>
      </c>
      <c r="E146" s="10" t="str">
        <f t="shared" si="19"/>
        <v/>
      </c>
      <c r="F146" s="10">
        <f t="shared" si="20"/>
        <v>5.1361068310220854E-4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4</v>
      </c>
      <c r="D147" s="9">
        <v>3</v>
      </c>
      <c r="E147" s="10">
        <f t="shared" si="19"/>
        <v>1.436265709156194E-3</v>
      </c>
      <c r="F147" s="10">
        <f t="shared" si="20"/>
        <v>1.5408320493066256E-3</v>
      </c>
      <c r="G147" s="10">
        <f t="shared" si="22"/>
        <v>-0.25</v>
      </c>
      <c r="H147" s="17">
        <f t="shared" si="21"/>
        <v>-3.590664272890485E-4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9</v>
      </c>
      <c r="D149" s="9">
        <v>2</v>
      </c>
      <c r="E149" s="10">
        <f t="shared" si="19"/>
        <v>3.2315978456014362E-3</v>
      </c>
      <c r="F149" s="10">
        <f t="shared" si="20"/>
        <v>1.0272213662044171E-3</v>
      </c>
      <c r="G149" s="10">
        <f t="shared" si="22"/>
        <v>-0.77777777777777779</v>
      </c>
      <c r="H149" s="17">
        <f t="shared" si="21"/>
        <v>-2.5134649910233393E-3</v>
      </c>
    </row>
    <row r="150" spans="1:8" ht="25.5" x14ac:dyDescent="0.2">
      <c r="A150" s="8"/>
      <c r="B150" s="24" t="s">
        <v>141</v>
      </c>
      <c r="C150" s="21">
        <v>4</v>
      </c>
      <c r="D150" s="9">
        <v>8</v>
      </c>
      <c r="E150" s="10">
        <f t="shared" si="19"/>
        <v>1.436265709156194E-3</v>
      </c>
      <c r="F150" s="10">
        <f t="shared" si="20"/>
        <v>4.1088854648176684E-3</v>
      </c>
      <c r="G150" s="10">
        <f t="shared" si="22"/>
        <v>1</v>
      </c>
      <c r="H150" s="17">
        <f t="shared" si="21"/>
        <v>1.436265709156194E-3</v>
      </c>
    </row>
    <row r="151" spans="1:8" ht="25.5" x14ac:dyDescent="0.2">
      <c r="A151" s="8"/>
      <c r="B151" s="24" t="s">
        <v>142</v>
      </c>
      <c r="C151" s="21">
        <v>5</v>
      </c>
      <c r="D151" s="9">
        <v>3</v>
      </c>
      <c r="E151" s="10">
        <f t="shared" si="19"/>
        <v>1.7953321364452424E-3</v>
      </c>
      <c r="F151" s="10">
        <f t="shared" si="20"/>
        <v>1.5408320493066256E-3</v>
      </c>
      <c r="G151" s="10">
        <f t="shared" si="22"/>
        <v>-0.4</v>
      </c>
      <c r="H151" s="17">
        <f t="shared" si="21"/>
        <v>-7.18132854578097E-4</v>
      </c>
    </row>
    <row r="152" spans="1:8" ht="25.5" x14ac:dyDescent="0.2">
      <c r="A152" s="8"/>
      <c r="B152" s="24" t="s">
        <v>143</v>
      </c>
      <c r="C152" s="21">
        <v>1</v>
      </c>
      <c r="D152" s="9">
        <v>0</v>
      </c>
      <c r="E152" s="10">
        <f t="shared" si="19"/>
        <v>3.590664272890485E-4</v>
      </c>
      <c r="F152" s="10" t="str">
        <f t="shared" si="20"/>
        <v/>
      </c>
      <c r="G152" s="10">
        <f t="shared" si="22"/>
        <v>-1</v>
      </c>
      <c r="H152" s="17">
        <f t="shared" si="21"/>
        <v>-3.590664272890485E-4</v>
      </c>
    </row>
    <row r="153" spans="1:8" ht="25.5" x14ac:dyDescent="0.2">
      <c r="A153" s="8"/>
      <c r="B153" s="24" t="s">
        <v>144</v>
      </c>
      <c r="C153" s="21">
        <v>1</v>
      </c>
      <c r="D153" s="9">
        <v>0</v>
      </c>
      <c r="E153" s="10">
        <f t="shared" si="19"/>
        <v>3.590664272890485E-4</v>
      </c>
      <c r="F153" s="10" t="str">
        <f t="shared" si="20"/>
        <v/>
      </c>
      <c r="G153" s="10">
        <f t="shared" si="22"/>
        <v>-1</v>
      </c>
      <c r="H153" s="17">
        <f t="shared" si="21"/>
        <v>-3.590664272890485E-4</v>
      </c>
    </row>
    <row r="154" spans="1:8" x14ac:dyDescent="0.2">
      <c r="A154" s="8"/>
      <c r="B154" s="24" t="s">
        <v>145</v>
      </c>
      <c r="C154" s="21">
        <v>0</v>
      </c>
      <c r="D154" s="9">
        <v>2</v>
      </c>
      <c r="E154" s="10" t="str">
        <f t="shared" si="19"/>
        <v/>
      </c>
      <c r="F154" s="10">
        <f t="shared" si="20"/>
        <v>1.0272213662044171E-3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1</v>
      </c>
      <c r="E156" s="10">
        <f t="shared" si="19"/>
        <v>3.590664272890485E-4</v>
      </c>
      <c r="F156" s="10">
        <f t="shared" si="20"/>
        <v>5.1361068310220854E-4</v>
      </c>
      <c r="G156" s="10">
        <f t="shared" si="22"/>
        <v>0</v>
      </c>
      <c r="H156" s="17">
        <f t="shared" si="21"/>
        <v>0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1</v>
      </c>
      <c r="E160" s="10" t="str">
        <f t="shared" si="19"/>
        <v/>
      </c>
      <c r="F160" s="10">
        <f t="shared" si="20"/>
        <v>5.1361068310220854E-4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7</v>
      </c>
      <c r="D161" s="9">
        <v>2</v>
      </c>
      <c r="E161" s="10">
        <f t="shared" si="19"/>
        <v>2.5134649910233393E-3</v>
      </c>
      <c r="F161" s="10">
        <f t="shared" si="20"/>
        <v>1.0272213662044171E-3</v>
      </c>
      <c r="G161" s="10">
        <f t="shared" si="22"/>
        <v>-0.7142857142857143</v>
      </c>
      <c r="H161" s="17">
        <f t="shared" si="21"/>
        <v>-1.7953321364452424E-3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4</v>
      </c>
      <c r="E163" s="10">
        <f t="shared" si="19"/>
        <v>3.590664272890485E-4</v>
      </c>
      <c r="F163" s="10">
        <f t="shared" si="20"/>
        <v>2.0544427324088342E-3</v>
      </c>
      <c r="G163" s="10">
        <f t="shared" si="22"/>
        <v>3</v>
      </c>
      <c r="H163" s="17">
        <f t="shared" si="21"/>
        <v>1.0771992818671455E-3</v>
      </c>
    </row>
    <row r="164" spans="1:8" x14ac:dyDescent="0.2">
      <c r="A164" s="8"/>
      <c r="B164" s="24" t="s">
        <v>155</v>
      </c>
      <c r="C164" s="21">
        <v>3</v>
      </c>
      <c r="D164" s="9">
        <v>1</v>
      </c>
      <c r="E164" s="10">
        <f t="shared" si="19"/>
        <v>1.0771992818671453E-3</v>
      </c>
      <c r="F164" s="10">
        <f t="shared" si="20"/>
        <v>5.1361068310220854E-4</v>
      </c>
      <c r="G164" s="10">
        <f t="shared" si="22"/>
        <v>-0.66666666666666663</v>
      </c>
      <c r="H164" s="17">
        <f t="shared" si="21"/>
        <v>-7.1813285457809689E-4</v>
      </c>
    </row>
    <row r="165" spans="1:8" ht="25.5" x14ac:dyDescent="0.2">
      <c r="A165" s="8"/>
      <c r="B165" s="24" t="s">
        <v>156</v>
      </c>
      <c r="C165" s="21">
        <v>0</v>
      </c>
      <c r="D165" s="9">
        <v>4</v>
      </c>
      <c r="E165" s="10" t="str">
        <f t="shared" si="19"/>
        <v/>
      </c>
      <c r="F165" s="10">
        <f t="shared" si="20"/>
        <v>2.0544427324088342E-3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8</v>
      </c>
      <c r="D166" s="9">
        <v>16</v>
      </c>
      <c r="E166" s="10">
        <f t="shared" si="19"/>
        <v>2.872531418312388E-3</v>
      </c>
      <c r="F166" s="10">
        <f t="shared" si="20"/>
        <v>8.2177709296353367E-3</v>
      </c>
      <c r="G166" s="10">
        <f t="shared" si="22"/>
        <v>1</v>
      </c>
      <c r="H166" s="17">
        <f t="shared" si="21"/>
        <v>2.872531418312388E-3</v>
      </c>
    </row>
    <row r="167" spans="1:8" x14ac:dyDescent="0.2">
      <c r="A167" s="8"/>
      <c r="B167" s="24" t="s">
        <v>158</v>
      </c>
      <c r="C167" s="21">
        <v>0</v>
      </c>
      <c r="D167" s="9">
        <v>4</v>
      </c>
      <c r="E167" s="10" t="str">
        <f t="shared" si="19"/>
        <v/>
      </c>
      <c r="F167" s="10">
        <f t="shared" si="20"/>
        <v>2.0544427324088342E-3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3</v>
      </c>
      <c r="D169" s="9">
        <v>13</v>
      </c>
      <c r="E169" s="10">
        <f t="shared" si="19"/>
        <v>1.0771992818671453E-3</v>
      </c>
      <c r="F169" s="10">
        <f t="shared" si="20"/>
        <v>6.6769388803287104E-3</v>
      </c>
      <c r="G169" s="10">
        <f t="shared" si="22"/>
        <v>3.3333333333333335</v>
      </c>
      <c r="H169" s="17">
        <f t="shared" si="21"/>
        <v>3.5906642728904844E-3</v>
      </c>
    </row>
    <row r="170" spans="1:8" x14ac:dyDescent="0.2">
      <c r="A170" s="8"/>
      <c r="B170" s="24" t="s">
        <v>161</v>
      </c>
      <c r="C170" s="21">
        <v>1</v>
      </c>
      <c r="D170" s="9">
        <v>7</v>
      </c>
      <c r="E170" s="10">
        <f t="shared" si="19"/>
        <v>3.590664272890485E-4</v>
      </c>
      <c r="F170" s="10">
        <f t="shared" si="20"/>
        <v>3.5952747817154596E-3</v>
      </c>
      <c r="G170" s="10">
        <f t="shared" si="22"/>
        <v>6</v>
      </c>
      <c r="H170" s="17">
        <f t="shared" si="21"/>
        <v>2.1543985637342911E-3</v>
      </c>
    </row>
    <row r="171" spans="1:8" x14ac:dyDescent="0.2">
      <c r="A171" s="8"/>
      <c r="B171" s="24" t="s">
        <v>162</v>
      </c>
      <c r="C171" s="21">
        <v>0</v>
      </c>
      <c r="D171" s="9">
        <v>1</v>
      </c>
      <c r="E171" s="10" t="str">
        <f t="shared" si="19"/>
        <v/>
      </c>
      <c r="F171" s="10">
        <f t="shared" si="20"/>
        <v>5.1361068310220854E-4</v>
      </c>
      <c r="G171" s="10">
        <f t="shared" si="22"/>
        <v>1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13</v>
      </c>
      <c r="D172" s="9">
        <v>22</v>
      </c>
      <c r="E172" s="10">
        <f t="shared" si="19"/>
        <v>4.66786355475763E-3</v>
      </c>
      <c r="F172" s="10">
        <f t="shared" si="20"/>
        <v>1.1299435028248588E-2</v>
      </c>
      <c r="G172" s="10">
        <f t="shared" si="22"/>
        <v>0.69230769230769229</v>
      </c>
      <c r="H172" s="17">
        <f t="shared" ref="H172:H175" si="23">+IF(OR(AND(E172=""),(G172="")),"",E172*G172)</f>
        <v>3.2315978456014362E-3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2</v>
      </c>
      <c r="E174" s="10" t="str">
        <f t="shared" si="19"/>
        <v/>
      </c>
      <c r="F174" s="10">
        <f t="shared" si="20"/>
        <v>1.0272213662044171E-3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2223</v>
      </c>
      <c r="D181" s="36">
        <f>SUM(D182:D356)</f>
        <v>2366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6.4327485380116955E-2</v>
      </c>
      <c r="H181" s="37">
        <f t="shared" ref="H181:H212" si="26">+IF(OR(AND(E181=""),(G181="")),"",E181*G181)</f>
        <v>6.4327485380116955E-2</v>
      </c>
    </row>
    <row r="182" spans="1:8" x14ac:dyDescent="0.2">
      <c r="A182" s="8"/>
      <c r="B182" s="23" t="s">
        <v>167</v>
      </c>
      <c r="C182" s="41">
        <v>18</v>
      </c>
      <c r="D182" s="38">
        <v>8</v>
      </c>
      <c r="E182" s="39">
        <f t="shared" si="24"/>
        <v>8.0971659919028341E-3</v>
      </c>
      <c r="F182" s="39">
        <f t="shared" si="25"/>
        <v>3.3812341504649195E-3</v>
      </c>
      <c r="G182" s="39">
        <f t="shared" ref="G182:G213" si="27">+IF(AND(C182=0,D182=0)," ",IF(C182=0,1,IF(D182=0,-1,(D182-C182)/C182)))</f>
        <v>-0.55555555555555558</v>
      </c>
      <c r="H182" s="40">
        <f t="shared" si="26"/>
        <v>-4.49842555105713E-3</v>
      </c>
    </row>
    <row r="183" spans="1:8" x14ac:dyDescent="0.2">
      <c r="A183" s="8"/>
      <c r="B183" s="24" t="s">
        <v>168</v>
      </c>
      <c r="C183" s="21">
        <v>8</v>
      </c>
      <c r="D183" s="9">
        <v>13</v>
      </c>
      <c r="E183" s="10">
        <f t="shared" si="24"/>
        <v>3.5987404408457041E-3</v>
      </c>
      <c r="F183" s="10">
        <f t="shared" si="25"/>
        <v>5.4945054945054949E-3</v>
      </c>
      <c r="G183" s="10">
        <f t="shared" si="27"/>
        <v>0.625</v>
      </c>
      <c r="H183" s="17">
        <f t="shared" si="26"/>
        <v>2.249212775528565E-3</v>
      </c>
    </row>
    <row r="184" spans="1:8" ht="38.25" x14ac:dyDescent="0.2">
      <c r="A184" s="8"/>
      <c r="B184" s="24" t="s">
        <v>169</v>
      </c>
      <c r="C184" s="21">
        <v>10</v>
      </c>
      <c r="D184" s="9">
        <v>5</v>
      </c>
      <c r="E184" s="10">
        <f t="shared" si="24"/>
        <v>4.49842555105713E-3</v>
      </c>
      <c r="F184" s="10">
        <f t="shared" si="25"/>
        <v>2.113271344040575E-3</v>
      </c>
      <c r="G184" s="10">
        <f t="shared" si="27"/>
        <v>-0.5</v>
      </c>
      <c r="H184" s="17">
        <f t="shared" si="26"/>
        <v>-2.249212775528565E-3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37</v>
      </c>
      <c r="D186" s="9">
        <v>23</v>
      </c>
      <c r="E186" s="10">
        <f t="shared" si="24"/>
        <v>1.6644174538911382E-2</v>
      </c>
      <c r="F186" s="10">
        <f t="shared" si="25"/>
        <v>9.721048182586645E-3</v>
      </c>
      <c r="G186" s="10">
        <f t="shared" si="27"/>
        <v>-0.3783783783783784</v>
      </c>
      <c r="H186" s="17">
        <f t="shared" si="26"/>
        <v>-6.2977957714799825E-3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164</v>
      </c>
      <c r="D188" s="9">
        <v>399</v>
      </c>
      <c r="E188" s="10">
        <f t="shared" si="24"/>
        <v>7.3774179037336934E-2</v>
      </c>
      <c r="F188" s="10">
        <f t="shared" si="25"/>
        <v>0.16863905325443787</v>
      </c>
      <c r="G188" s="10">
        <f t="shared" si="27"/>
        <v>1.4329268292682926</v>
      </c>
      <c r="H188" s="17">
        <f t="shared" si="26"/>
        <v>0.10571300044984255</v>
      </c>
    </row>
    <row r="189" spans="1:8" x14ac:dyDescent="0.2">
      <c r="A189" s="8"/>
      <c r="B189" s="24" t="s">
        <v>174</v>
      </c>
      <c r="C189" s="21">
        <v>1</v>
      </c>
      <c r="D189" s="9">
        <v>1</v>
      </c>
      <c r="E189" s="10">
        <f t="shared" si="24"/>
        <v>4.4984255510571302E-4</v>
      </c>
      <c r="F189" s="10">
        <f t="shared" si="25"/>
        <v>4.2265426880811494E-4</v>
      </c>
      <c r="G189" s="10">
        <f t="shared" si="27"/>
        <v>0</v>
      </c>
      <c r="H189" s="17">
        <f t="shared" si="26"/>
        <v>0</v>
      </c>
    </row>
    <row r="190" spans="1:8" x14ac:dyDescent="0.2">
      <c r="A190" s="8"/>
      <c r="B190" s="24" t="s">
        <v>175</v>
      </c>
      <c r="C190" s="21">
        <v>29</v>
      </c>
      <c r="D190" s="9">
        <v>6</v>
      </c>
      <c r="E190" s="10">
        <f t="shared" si="24"/>
        <v>1.3045434098065677E-2</v>
      </c>
      <c r="F190" s="10">
        <f t="shared" si="25"/>
        <v>2.5359256128486898E-3</v>
      </c>
      <c r="G190" s="10">
        <f t="shared" si="27"/>
        <v>-0.7931034482758621</v>
      </c>
      <c r="H190" s="17">
        <f t="shared" si="26"/>
        <v>-1.03463787674314E-2</v>
      </c>
    </row>
    <row r="191" spans="1:8" x14ac:dyDescent="0.2">
      <c r="A191" s="8"/>
      <c r="B191" s="24" t="s">
        <v>176</v>
      </c>
      <c r="C191" s="21">
        <v>2</v>
      </c>
      <c r="D191" s="9">
        <v>7</v>
      </c>
      <c r="E191" s="10">
        <f t="shared" si="24"/>
        <v>8.9968511021142603E-4</v>
      </c>
      <c r="F191" s="10">
        <f t="shared" si="25"/>
        <v>2.9585798816568047E-3</v>
      </c>
      <c r="G191" s="10">
        <f t="shared" si="27"/>
        <v>2.5</v>
      </c>
      <c r="H191" s="17">
        <f t="shared" si="26"/>
        <v>2.249212775528565E-3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2</v>
      </c>
      <c r="D193" s="9">
        <v>1</v>
      </c>
      <c r="E193" s="10">
        <f t="shared" si="24"/>
        <v>8.9968511021142603E-4</v>
      </c>
      <c r="F193" s="10">
        <f t="shared" si="25"/>
        <v>4.2265426880811494E-4</v>
      </c>
      <c r="G193" s="10">
        <f t="shared" si="27"/>
        <v>-0.5</v>
      </c>
      <c r="H193" s="17">
        <f t="shared" si="26"/>
        <v>-4.4984255510571302E-4</v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48</v>
      </c>
      <c r="D195" s="9">
        <v>14</v>
      </c>
      <c r="E195" s="10">
        <f t="shared" si="24"/>
        <v>2.1592442645074223E-2</v>
      </c>
      <c r="F195" s="10">
        <f t="shared" si="25"/>
        <v>5.9171597633136093E-3</v>
      </c>
      <c r="G195" s="10">
        <f t="shared" si="27"/>
        <v>-0.70833333333333337</v>
      </c>
      <c r="H195" s="17">
        <f t="shared" si="26"/>
        <v>-1.5294646873594242E-2</v>
      </c>
    </row>
    <row r="196" spans="1:8" x14ac:dyDescent="0.2">
      <c r="A196" s="8"/>
      <c r="B196" s="24" t="s">
        <v>181</v>
      </c>
      <c r="C196" s="21">
        <v>24</v>
      </c>
      <c r="D196" s="9">
        <v>24</v>
      </c>
      <c r="E196" s="10">
        <f t="shared" si="24"/>
        <v>1.0796221322537112E-2</v>
      </c>
      <c r="F196" s="10">
        <f t="shared" si="25"/>
        <v>1.0143702451394759E-2</v>
      </c>
      <c r="G196" s="10">
        <f t="shared" si="27"/>
        <v>0</v>
      </c>
      <c r="H196" s="17">
        <f t="shared" si="26"/>
        <v>0</v>
      </c>
    </row>
    <row r="197" spans="1:8" ht="25.5" x14ac:dyDescent="0.2">
      <c r="A197" s="8"/>
      <c r="B197" s="24" t="s">
        <v>182</v>
      </c>
      <c r="C197" s="21">
        <v>90</v>
      </c>
      <c r="D197" s="9">
        <v>80</v>
      </c>
      <c r="E197" s="10">
        <f t="shared" si="24"/>
        <v>4.048582995951417E-2</v>
      </c>
      <c r="F197" s="10">
        <f t="shared" si="25"/>
        <v>3.38123415046492E-2</v>
      </c>
      <c r="G197" s="10">
        <f t="shared" si="27"/>
        <v>-0.1111111111111111</v>
      </c>
      <c r="H197" s="17">
        <f t="shared" si="26"/>
        <v>-4.49842555105713E-3</v>
      </c>
    </row>
    <row r="198" spans="1:8" ht="25.5" x14ac:dyDescent="0.2">
      <c r="A198" s="8"/>
      <c r="B198" s="24" t="s">
        <v>183</v>
      </c>
      <c r="C198" s="21">
        <v>2</v>
      </c>
      <c r="D198" s="9">
        <v>1</v>
      </c>
      <c r="E198" s="10">
        <f t="shared" si="24"/>
        <v>8.9968511021142603E-4</v>
      </c>
      <c r="F198" s="10">
        <f t="shared" si="25"/>
        <v>4.2265426880811494E-4</v>
      </c>
      <c r="G198" s="10">
        <f t="shared" si="27"/>
        <v>-0.5</v>
      </c>
      <c r="H198" s="17">
        <f t="shared" si="26"/>
        <v>-4.4984255510571302E-4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1</v>
      </c>
      <c r="E200" s="10">
        <f t="shared" si="24"/>
        <v>8.9968511021142603E-4</v>
      </c>
      <c r="F200" s="10">
        <f t="shared" si="25"/>
        <v>4.2265426880811494E-4</v>
      </c>
      <c r="G200" s="10">
        <f t="shared" si="27"/>
        <v>-0.5</v>
      </c>
      <c r="H200" s="17">
        <f t="shared" si="26"/>
        <v>-4.4984255510571302E-4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3.5" customHeight="1" x14ac:dyDescent="0.2">
      <c r="A202" s="8"/>
      <c r="B202" s="24" t="s">
        <v>187</v>
      </c>
      <c r="C202" s="21">
        <v>25</v>
      </c>
      <c r="D202" s="9">
        <v>38</v>
      </c>
      <c r="E202" s="10">
        <f t="shared" si="24"/>
        <v>1.1246063877642825E-2</v>
      </c>
      <c r="F202" s="10">
        <f t="shared" si="25"/>
        <v>1.6060862214708368E-2</v>
      </c>
      <c r="G202" s="10">
        <f t="shared" si="27"/>
        <v>0.52</v>
      </c>
      <c r="H202" s="17">
        <f t="shared" si="26"/>
        <v>5.8479532163742695E-3</v>
      </c>
    </row>
    <row r="203" spans="1:8" x14ac:dyDescent="0.2">
      <c r="A203" s="8"/>
      <c r="B203" s="24" t="s">
        <v>188</v>
      </c>
      <c r="C203" s="21">
        <v>30</v>
      </c>
      <c r="D203" s="9">
        <v>32</v>
      </c>
      <c r="E203" s="10">
        <f t="shared" si="24"/>
        <v>1.3495276653171391E-2</v>
      </c>
      <c r="F203" s="10">
        <f t="shared" si="25"/>
        <v>1.3524936601859678E-2</v>
      </c>
      <c r="G203" s="10">
        <f t="shared" si="27"/>
        <v>6.6666666666666666E-2</v>
      </c>
      <c r="H203" s="17">
        <f t="shared" si="26"/>
        <v>8.9968511021142603E-4</v>
      </c>
    </row>
    <row r="204" spans="1:8" x14ac:dyDescent="0.2">
      <c r="A204" s="8"/>
      <c r="B204" s="24" t="s">
        <v>189</v>
      </c>
      <c r="C204" s="21">
        <v>16</v>
      </c>
      <c r="D204" s="9">
        <v>42</v>
      </c>
      <c r="E204" s="10">
        <f t="shared" si="24"/>
        <v>7.1974808816914083E-3</v>
      </c>
      <c r="F204" s="10">
        <f t="shared" si="25"/>
        <v>1.7751479289940829E-2</v>
      </c>
      <c r="G204" s="10">
        <f t="shared" si="27"/>
        <v>1.625</v>
      </c>
      <c r="H204" s="17">
        <f t="shared" si="26"/>
        <v>1.1695906432748539E-2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0</v>
      </c>
      <c r="E206" s="10">
        <f t="shared" si="24"/>
        <v>4.4984255510571302E-4</v>
      </c>
      <c r="F206" s="10" t="str">
        <f t="shared" si="25"/>
        <v/>
      </c>
      <c r="G206" s="10">
        <f t="shared" si="27"/>
        <v>-1</v>
      </c>
      <c r="H206" s="17">
        <f t="shared" si="26"/>
        <v>-4.4984255510571302E-4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28</v>
      </c>
      <c r="D208" s="9">
        <v>26</v>
      </c>
      <c r="E208" s="10">
        <f t="shared" si="24"/>
        <v>1.2595591542959963E-2</v>
      </c>
      <c r="F208" s="10">
        <f t="shared" si="25"/>
        <v>1.098901098901099E-2</v>
      </c>
      <c r="G208" s="10">
        <f t="shared" si="27"/>
        <v>-7.1428571428571425E-2</v>
      </c>
      <c r="H208" s="17">
        <f t="shared" si="26"/>
        <v>-8.9968511021142593E-4</v>
      </c>
    </row>
    <row r="209" spans="1:8" x14ac:dyDescent="0.2">
      <c r="A209" s="8"/>
      <c r="B209" s="24" t="s">
        <v>194</v>
      </c>
      <c r="C209" s="21">
        <v>14</v>
      </c>
      <c r="D209" s="9">
        <v>13</v>
      </c>
      <c r="E209" s="10">
        <f t="shared" si="24"/>
        <v>6.2977957714799816E-3</v>
      </c>
      <c r="F209" s="10">
        <f t="shared" si="25"/>
        <v>5.4945054945054949E-3</v>
      </c>
      <c r="G209" s="10">
        <f t="shared" si="27"/>
        <v>-7.1428571428571425E-2</v>
      </c>
      <c r="H209" s="17">
        <f t="shared" si="26"/>
        <v>-4.4984255510571296E-4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33</v>
      </c>
      <c r="D211" s="9">
        <v>54</v>
      </c>
      <c r="E211" s="10">
        <f t="shared" si="24"/>
        <v>1.4844804318488529E-2</v>
      </c>
      <c r="F211" s="10">
        <f t="shared" si="25"/>
        <v>2.2823330515638209E-2</v>
      </c>
      <c r="G211" s="10">
        <f t="shared" si="27"/>
        <v>0.63636363636363635</v>
      </c>
      <c r="H211" s="17">
        <f t="shared" si="26"/>
        <v>9.446693657219972E-3</v>
      </c>
    </row>
    <row r="212" spans="1:8" x14ac:dyDescent="0.2">
      <c r="A212" s="8"/>
      <c r="B212" s="24" t="s">
        <v>197</v>
      </c>
      <c r="C212" s="21">
        <v>56</v>
      </c>
      <c r="D212" s="9">
        <v>68</v>
      </c>
      <c r="E212" s="10">
        <f t="shared" si="24"/>
        <v>2.5191183085919926E-2</v>
      </c>
      <c r="F212" s="10">
        <f t="shared" si="25"/>
        <v>2.8740490278951817E-2</v>
      </c>
      <c r="G212" s="10">
        <f t="shared" si="27"/>
        <v>0.21428571428571427</v>
      </c>
      <c r="H212" s="17">
        <f t="shared" si="26"/>
        <v>5.3981106612685558E-3</v>
      </c>
    </row>
    <row r="213" spans="1:8" x14ac:dyDescent="0.2">
      <c r="A213" s="8"/>
      <c r="B213" s="24" t="s">
        <v>198</v>
      </c>
      <c r="C213" s="21">
        <v>52</v>
      </c>
      <c r="D213" s="9">
        <v>44</v>
      </c>
      <c r="E213" s="10">
        <f t="shared" ref="E213:E244" si="28">+IF(C213=0,"",C213/C$181)</f>
        <v>2.3391812865497075E-2</v>
      </c>
      <c r="F213" s="10">
        <f t="shared" ref="F213:F244" si="29">+IF(D213=0,"",D213/D$181)</f>
        <v>1.8596787827557058E-2</v>
      </c>
      <c r="G213" s="10">
        <f t="shared" si="27"/>
        <v>-0.15384615384615385</v>
      </c>
      <c r="H213" s="17">
        <f t="shared" ref="H213:H244" si="30">+IF(OR(AND(E213=""),(G213="")),"",E213*G213)</f>
        <v>-3.5987404408457041E-3</v>
      </c>
    </row>
    <row r="214" spans="1:8" x14ac:dyDescent="0.2">
      <c r="A214" s="8"/>
      <c r="B214" s="24" t="s">
        <v>199</v>
      </c>
      <c r="C214" s="21">
        <v>80</v>
      </c>
      <c r="D214" s="9">
        <v>134</v>
      </c>
      <c r="E214" s="10">
        <f t="shared" si="28"/>
        <v>3.598740440845704E-2</v>
      </c>
      <c r="F214" s="10">
        <f t="shared" si="29"/>
        <v>5.6635672020287402E-2</v>
      </c>
      <c r="G214" s="10">
        <f t="shared" ref="G214:G245" si="31">+IF(AND(C214=0,D214=0)," ",IF(C214=0,1,IF(D214=0,-1,(D214-C214)/C214)))</f>
        <v>0.67500000000000004</v>
      </c>
      <c r="H214" s="17">
        <f t="shared" si="30"/>
        <v>2.4291497975708502E-2</v>
      </c>
    </row>
    <row r="215" spans="1:8" x14ac:dyDescent="0.2">
      <c r="A215" s="8"/>
      <c r="B215" s="24" t="s">
        <v>200</v>
      </c>
      <c r="C215" s="21">
        <v>7</v>
      </c>
      <c r="D215" s="9">
        <v>21</v>
      </c>
      <c r="E215" s="10">
        <f t="shared" si="28"/>
        <v>3.1488978857399908E-3</v>
      </c>
      <c r="F215" s="10">
        <f t="shared" si="29"/>
        <v>8.8757396449704144E-3</v>
      </c>
      <c r="G215" s="10">
        <f t="shared" si="31"/>
        <v>2</v>
      </c>
      <c r="H215" s="17">
        <f t="shared" si="30"/>
        <v>6.2977957714799816E-3</v>
      </c>
    </row>
    <row r="216" spans="1:8" x14ac:dyDescent="0.2">
      <c r="A216" s="8"/>
      <c r="B216" s="24" t="s">
        <v>201</v>
      </c>
      <c r="C216" s="21">
        <v>16</v>
      </c>
      <c r="D216" s="9">
        <v>15</v>
      </c>
      <c r="E216" s="10">
        <f t="shared" si="28"/>
        <v>7.1974808816914083E-3</v>
      </c>
      <c r="F216" s="10">
        <f t="shared" si="29"/>
        <v>6.3398140321217246E-3</v>
      </c>
      <c r="G216" s="10">
        <f t="shared" si="31"/>
        <v>-6.25E-2</v>
      </c>
      <c r="H216" s="17">
        <f t="shared" si="30"/>
        <v>-4.4984255510571302E-4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77</v>
      </c>
      <c r="D218" s="9">
        <v>44</v>
      </c>
      <c r="E218" s="10">
        <f t="shared" si="28"/>
        <v>3.4637876743139902E-2</v>
      </c>
      <c r="F218" s="10">
        <f t="shared" si="29"/>
        <v>1.8596787827557058E-2</v>
      </c>
      <c r="G218" s="10">
        <f t="shared" si="31"/>
        <v>-0.42857142857142855</v>
      </c>
      <c r="H218" s="17">
        <f t="shared" si="30"/>
        <v>-1.4844804318488529E-2</v>
      </c>
    </row>
    <row r="219" spans="1:8" x14ac:dyDescent="0.2">
      <c r="A219" s="8"/>
      <c r="B219" s="24" t="s">
        <v>204</v>
      </c>
      <c r="C219" s="21">
        <v>25</v>
      </c>
      <c r="D219" s="9">
        <v>39</v>
      </c>
      <c r="E219" s="10">
        <f t="shared" si="28"/>
        <v>1.1246063877642825E-2</v>
      </c>
      <c r="F219" s="10">
        <f t="shared" si="29"/>
        <v>1.6483516483516484E-2</v>
      </c>
      <c r="G219" s="10">
        <f t="shared" si="31"/>
        <v>0.56000000000000005</v>
      </c>
      <c r="H219" s="17">
        <f t="shared" si="30"/>
        <v>6.2977957714799825E-3</v>
      </c>
    </row>
    <row r="220" spans="1:8" x14ac:dyDescent="0.2">
      <c r="A220" s="8"/>
      <c r="B220" s="24" t="s">
        <v>205</v>
      </c>
      <c r="C220" s="21">
        <v>23</v>
      </c>
      <c r="D220" s="9">
        <v>33</v>
      </c>
      <c r="E220" s="10">
        <f t="shared" si="28"/>
        <v>1.03463787674314E-2</v>
      </c>
      <c r="F220" s="10">
        <f t="shared" si="29"/>
        <v>1.3947590870667794E-2</v>
      </c>
      <c r="G220" s="10">
        <f t="shared" si="31"/>
        <v>0.43478260869565216</v>
      </c>
      <c r="H220" s="17">
        <f t="shared" si="30"/>
        <v>4.49842555105713E-3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122</v>
      </c>
      <c r="D223" s="9">
        <v>128</v>
      </c>
      <c r="E223" s="10">
        <f t="shared" si="28"/>
        <v>5.4880791722896984E-2</v>
      </c>
      <c r="F223" s="10">
        <f t="shared" si="29"/>
        <v>5.4099746407438712E-2</v>
      </c>
      <c r="G223" s="10">
        <f t="shared" si="31"/>
        <v>4.9180327868852458E-2</v>
      </c>
      <c r="H223" s="17">
        <f t="shared" si="30"/>
        <v>2.6990553306342779E-3</v>
      </c>
    </row>
    <row r="224" spans="1:8" x14ac:dyDescent="0.2">
      <c r="A224" s="8"/>
      <c r="B224" s="24" t="s">
        <v>209</v>
      </c>
      <c r="C224" s="21">
        <v>4</v>
      </c>
      <c r="D224" s="9">
        <v>2</v>
      </c>
      <c r="E224" s="10">
        <f t="shared" si="28"/>
        <v>1.7993702204228521E-3</v>
      </c>
      <c r="F224" s="10">
        <f t="shared" si="29"/>
        <v>8.4530853761622987E-4</v>
      </c>
      <c r="G224" s="10">
        <f t="shared" si="31"/>
        <v>-0.5</v>
      </c>
      <c r="H224" s="17">
        <f t="shared" si="30"/>
        <v>-8.9968511021142603E-4</v>
      </c>
    </row>
    <row r="225" spans="1:8" ht="25.5" x14ac:dyDescent="0.2">
      <c r="A225" s="8"/>
      <c r="B225" s="24" t="s">
        <v>210</v>
      </c>
      <c r="C225" s="21">
        <v>4</v>
      </c>
      <c r="D225" s="9">
        <v>0</v>
      </c>
      <c r="E225" s="10">
        <f t="shared" si="28"/>
        <v>1.7993702204228521E-3</v>
      </c>
      <c r="F225" s="10" t="str">
        <f t="shared" si="29"/>
        <v/>
      </c>
      <c r="G225" s="10">
        <f t="shared" si="31"/>
        <v>-1</v>
      </c>
      <c r="H225" s="17">
        <f t="shared" si="30"/>
        <v>-1.7993702204228521E-3</v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4</v>
      </c>
      <c r="D227" s="9">
        <v>0</v>
      </c>
      <c r="E227" s="10">
        <f t="shared" si="28"/>
        <v>1.7993702204228521E-3</v>
      </c>
      <c r="F227" s="10" t="str">
        <f t="shared" si="29"/>
        <v/>
      </c>
      <c r="G227" s="10">
        <f t="shared" si="31"/>
        <v>-1</v>
      </c>
      <c r="H227" s="17">
        <f t="shared" si="30"/>
        <v>-1.7993702204228521E-3</v>
      </c>
    </row>
    <row r="228" spans="1:8" x14ac:dyDescent="0.2">
      <c r="A228" s="8"/>
      <c r="B228" s="24" t="s">
        <v>213</v>
      </c>
      <c r="C228" s="21">
        <v>105</v>
      </c>
      <c r="D228" s="9">
        <v>79</v>
      </c>
      <c r="E228" s="10">
        <f t="shared" si="28"/>
        <v>4.7233468286099867E-2</v>
      </c>
      <c r="F228" s="10">
        <f t="shared" si="29"/>
        <v>3.3389687235841084E-2</v>
      </c>
      <c r="G228" s="10">
        <f t="shared" si="31"/>
        <v>-0.24761904761904763</v>
      </c>
      <c r="H228" s="17">
        <f t="shared" si="30"/>
        <v>-1.1695906432748539E-2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1</v>
      </c>
      <c r="E230" s="10" t="str">
        <f t="shared" si="28"/>
        <v/>
      </c>
      <c r="F230" s="10">
        <f t="shared" si="29"/>
        <v>4.2265426880811494E-4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1</v>
      </c>
      <c r="D232" s="9">
        <v>2</v>
      </c>
      <c r="E232" s="10">
        <f t="shared" si="28"/>
        <v>4.4984255510571302E-4</v>
      </c>
      <c r="F232" s="10">
        <f t="shared" si="29"/>
        <v>8.4530853761622987E-4</v>
      </c>
      <c r="G232" s="10">
        <f t="shared" si="31"/>
        <v>1</v>
      </c>
      <c r="H232" s="17">
        <f t="shared" si="30"/>
        <v>4.4984255510571302E-4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61</v>
      </c>
      <c r="D235" s="9">
        <v>63</v>
      </c>
      <c r="E235" s="10">
        <f t="shared" si="28"/>
        <v>2.7440395861448492E-2</v>
      </c>
      <c r="F235" s="10">
        <f t="shared" si="29"/>
        <v>2.6627218934911243E-2</v>
      </c>
      <c r="G235" s="10">
        <f t="shared" si="31"/>
        <v>3.2786885245901641E-2</v>
      </c>
      <c r="H235" s="17">
        <f t="shared" si="30"/>
        <v>8.9968511021142603E-4</v>
      </c>
    </row>
    <row r="236" spans="1:8" x14ac:dyDescent="0.2">
      <c r="A236" s="8"/>
      <c r="B236" s="24" t="s">
        <v>221</v>
      </c>
      <c r="C236" s="21">
        <v>0</v>
      </c>
      <c r="D236" s="9">
        <v>1</v>
      </c>
      <c r="E236" s="10" t="str">
        <f t="shared" si="28"/>
        <v/>
      </c>
      <c r="F236" s="10">
        <f t="shared" si="29"/>
        <v>4.2265426880811494E-4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58</v>
      </c>
      <c r="D237" s="9">
        <v>2</v>
      </c>
      <c r="E237" s="10">
        <f t="shared" si="28"/>
        <v>2.6090868196131354E-2</v>
      </c>
      <c r="F237" s="10">
        <f t="shared" si="29"/>
        <v>8.4530853761622987E-4</v>
      </c>
      <c r="G237" s="10">
        <f t="shared" si="31"/>
        <v>-0.96551724137931039</v>
      </c>
      <c r="H237" s="17">
        <f t="shared" si="30"/>
        <v>-2.519118308591993E-2</v>
      </c>
    </row>
    <row r="238" spans="1:8" x14ac:dyDescent="0.2">
      <c r="A238" s="8"/>
      <c r="B238" s="24" t="s">
        <v>223</v>
      </c>
      <c r="C238" s="21">
        <v>7</v>
      </c>
      <c r="D238" s="9">
        <v>13</v>
      </c>
      <c r="E238" s="10">
        <f t="shared" si="28"/>
        <v>3.1488978857399908E-3</v>
      </c>
      <c r="F238" s="10">
        <f t="shared" si="29"/>
        <v>5.4945054945054949E-3</v>
      </c>
      <c r="G238" s="10">
        <f t="shared" si="31"/>
        <v>0.8571428571428571</v>
      </c>
      <c r="H238" s="17">
        <f t="shared" si="30"/>
        <v>2.6990553306342779E-3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52</v>
      </c>
      <c r="D241" s="9">
        <v>27</v>
      </c>
      <c r="E241" s="10">
        <f t="shared" si="28"/>
        <v>2.3391812865497075E-2</v>
      </c>
      <c r="F241" s="10">
        <f t="shared" si="29"/>
        <v>1.1411665257819104E-2</v>
      </c>
      <c r="G241" s="10">
        <f t="shared" si="31"/>
        <v>-0.48076923076923078</v>
      </c>
      <c r="H241" s="17">
        <f t="shared" si="30"/>
        <v>-1.1246063877642825E-2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11</v>
      </c>
      <c r="D244" s="9">
        <v>5</v>
      </c>
      <c r="E244" s="10">
        <f t="shared" si="28"/>
        <v>4.9482681061628429E-3</v>
      </c>
      <c r="F244" s="10">
        <f t="shared" si="29"/>
        <v>2.113271344040575E-3</v>
      </c>
      <c r="G244" s="10">
        <f t="shared" si="31"/>
        <v>-0.54545454545454541</v>
      </c>
      <c r="H244" s="17">
        <f t="shared" si="30"/>
        <v>-2.6990553306342779E-3</v>
      </c>
    </row>
    <row r="245" spans="1:8" ht="25.5" x14ac:dyDescent="0.2">
      <c r="A245" s="8"/>
      <c r="B245" s="24" t="s">
        <v>230</v>
      </c>
      <c r="C245" s="21">
        <v>15</v>
      </c>
      <c r="D245" s="9">
        <v>7</v>
      </c>
      <c r="E245" s="10">
        <f t="shared" ref="E245:E276" si="32">+IF(C245=0,"",C245/C$181)</f>
        <v>6.7476383265856954E-3</v>
      </c>
      <c r="F245" s="10">
        <f t="shared" ref="F245:F276" si="33">+IF(D245=0,"",D245/D$181)</f>
        <v>2.9585798816568047E-3</v>
      </c>
      <c r="G245" s="10">
        <f t="shared" si="31"/>
        <v>-0.53333333333333333</v>
      </c>
      <c r="H245" s="17">
        <f t="shared" ref="H245:H276" si="34">+IF(OR(AND(E245=""),(G245="")),"",E245*G245)</f>
        <v>-3.5987404408457041E-3</v>
      </c>
    </row>
    <row r="246" spans="1:8" ht="25.5" x14ac:dyDescent="0.2">
      <c r="A246" s="8"/>
      <c r="B246" s="24" t="s">
        <v>231</v>
      </c>
      <c r="C246" s="21">
        <v>2</v>
      </c>
      <c r="D246" s="9">
        <v>0</v>
      </c>
      <c r="E246" s="10">
        <f t="shared" si="32"/>
        <v>8.9968511021142603E-4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7">
        <f t="shared" si="34"/>
        <v>-8.9968511021142603E-4</v>
      </c>
    </row>
    <row r="247" spans="1:8" x14ac:dyDescent="0.2">
      <c r="A247" s="8"/>
      <c r="B247" s="24" t="s">
        <v>232</v>
      </c>
      <c r="C247" s="21">
        <v>4</v>
      </c>
      <c r="D247" s="9">
        <v>4</v>
      </c>
      <c r="E247" s="10">
        <f t="shared" si="32"/>
        <v>1.7993702204228521E-3</v>
      </c>
      <c r="F247" s="10">
        <f t="shared" si="33"/>
        <v>1.6906170752324597E-3</v>
      </c>
      <c r="G247" s="10">
        <f t="shared" si="35"/>
        <v>0</v>
      </c>
      <c r="H247" s="17">
        <f t="shared" si="34"/>
        <v>0</v>
      </c>
    </row>
    <row r="248" spans="1:8" x14ac:dyDescent="0.2">
      <c r="A248" s="8"/>
      <c r="B248" s="24" t="s">
        <v>233</v>
      </c>
      <c r="C248" s="21">
        <v>45</v>
      </c>
      <c r="D248" s="9">
        <v>18</v>
      </c>
      <c r="E248" s="10">
        <f t="shared" si="32"/>
        <v>2.0242914979757085E-2</v>
      </c>
      <c r="F248" s="10">
        <f t="shared" si="33"/>
        <v>7.6077768385460695E-3</v>
      </c>
      <c r="G248" s="10">
        <f t="shared" si="35"/>
        <v>-0.6</v>
      </c>
      <c r="H248" s="17">
        <f t="shared" si="34"/>
        <v>-1.2145748987854251E-2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4.2265426880811494E-4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48</v>
      </c>
      <c r="D251" s="9">
        <v>71</v>
      </c>
      <c r="E251" s="10">
        <f t="shared" si="32"/>
        <v>2.1592442645074223E-2</v>
      </c>
      <c r="F251" s="10">
        <f t="shared" si="33"/>
        <v>3.0008453085376162E-2</v>
      </c>
      <c r="G251" s="10">
        <f t="shared" si="35"/>
        <v>0.47916666666666669</v>
      </c>
      <c r="H251" s="17">
        <f t="shared" si="34"/>
        <v>1.03463787674314E-2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3</v>
      </c>
      <c r="D254" s="9">
        <v>7</v>
      </c>
      <c r="E254" s="10">
        <f t="shared" si="32"/>
        <v>1.3495276653171389E-3</v>
      </c>
      <c r="F254" s="10">
        <f t="shared" si="33"/>
        <v>2.9585798816568047E-3</v>
      </c>
      <c r="G254" s="10">
        <f t="shared" si="35"/>
        <v>1.3333333333333333</v>
      </c>
      <c r="H254" s="17">
        <f t="shared" si="34"/>
        <v>1.7993702204228519E-3</v>
      </c>
    </row>
    <row r="255" spans="1:8" ht="25.5" x14ac:dyDescent="0.2">
      <c r="A255" s="8"/>
      <c r="B255" s="24" t="s">
        <v>240</v>
      </c>
      <c r="C255" s="21">
        <v>1</v>
      </c>
      <c r="D255" s="9">
        <v>0</v>
      </c>
      <c r="E255" s="10">
        <f t="shared" si="32"/>
        <v>4.4984255510571302E-4</v>
      </c>
      <c r="F255" s="10" t="str">
        <f t="shared" si="33"/>
        <v/>
      </c>
      <c r="G255" s="10">
        <f t="shared" si="35"/>
        <v>-1</v>
      </c>
      <c r="H255" s="17">
        <f t="shared" si="34"/>
        <v>-4.4984255510571302E-4</v>
      </c>
    </row>
    <row r="256" spans="1:8" x14ac:dyDescent="0.2">
      <c r="A256" s="8"/>
      <c r="B256" s="24" t="s">
        <v>241</v>
      </c>
      <c r="C256" s="21">
        <v>1</v>
      </c>
      <c r="D256" s="9">
        <v>3</v>
      </c>
      <c r="E256" s="10">
        <f t="shared" si="32"/>
        <v>4.4984255510571302E-4</v>
      </c>
      <c r="F256" s="10">
        <f t="shared" si="33"/>
        <v>1.2679628064243449E-3</v>
      </c>
      <c r="G256" s="10">
        <f t="shared" si="35"/>
        <v>2</v>
      </c>
      <c r="H256" s="17">
        <f t="shared" si="34"/>
        <v>8.9968511021142603E-4</v>
      </c>
    </row>
    <row r="257" spans="1:8" ht="25.5" x14ac:dyDescent="0.2">
      <c r="A257" s="8"/>
      <c r="B257" s="24" t="s">
        <v>242</v>
      </c>
      <c r="C257" s="21">
        <v>1</v>
      </c>
      <c r="D257" s="9">
        <v>0</v>
      </c>
      <c r="E257" s="10">
        <f t="shared" si="32"/>
        <v>4.4984255510571302E-4</v>
      </c>
      <c r="F257" s="10" t="str">
        <f t="shared" si="33"/>
        <v/>
      </c>
      <c r="G257" s="10">
        <f t="shared" si="35"/>
        <v>-1</v>
      </c>
      <c r="H257" s="17">
        <f t="shared" si="34"/>
        <v>-4.4984255510571302E-4</v>
      </c>
    </row>
    <row r="258" spans="1:8" x14ac:dyDescent="0.2">
      <c r="A258" s="8"/>
      <c r="B258" s="24" t="s">
        <v>243</v>
      </c>
      <c r="C258" s="21">
        <v>3</v>
      </c>
      <c r="D258" s="9">
        <v>0</v>
      </c>
      <c r="E258" s="10">
        <f t="shared" si="32"/>
        <v>1.3495276653171389E-3</v>
      </c>
      <c r="F258" s="10" t="str">
        <f t="shared" si="33"/>
        <v/>
      </c>
      <c r="G258" s="10">
        <f t="shared" si="35"/>
        <v>-1</v>
      </c>
      <c r="H258" s="17">
        <f t="shared" si="34"/>
        <v>-1.3495276653171389E-3</v>
      </c>
    </row>
    <row r="259" spans="1:8" x14ac:dyDescent="0.2">
      <c r="A259" s="8"/>
      <c r="B259" s="24" t="s">
        <v>244</v>
      </c>
      <c r="C259" s="21">
        <v>5</v>
      </c>
      <c r="D259" s="9">
        <v>4</v>
      </c>
      <c r="E259" s="10">
        <f t="shared" si="32"/>
        <v>2.249212775528565E-3</v>
      </c>
      <c r="F259" s="10">
        <f t="shared" si="33"/>
        <v>1.6906170752324597E-3</v>
      </c>
      <c r="G259" s="10">
        <f t="shared" si="35"/>
        <v>-0.2</v>
      </c>
      <c r="H259" s="17">
        <f t="shared" si="34"/>
        <v>-4.4984255510571302E-4</v>
      </c>
    </row>
    <row r="260" spans="1:8" x14ac:dyDescent="0.2">
      <c r="A260" s="8"/>
      <c r="B260" s="24" t="s">
        <v>245</v>
      </c>
      <c r="C260" s="21">
        <v>3</v>
      </c>
      <c r="D260" s="9">
        <v>2</v>
      </c>
      <c r="E260" s="10">
        <f t="shared" si="32"/>
        <v>1.3495276653171389E-3</v>
      </c>
      <c r="F260" s="10">
        <f t="shared" si="33"/>
        <v>8.4530853761622987E-4</v>
      </c>
      <c r="G260" s="10">
        <f t="shared" si="35"/>
        <v>-0.33333333333333331</v>
      </c>
      <c r="H260" s="17">
        <f t="shared" si="34"/>
        <v>-4.4984255510571296E-4</v>
      </c>
    </row>
    <row r="261" spans="1:8" x14ac:dyDescent="0.2">
      <c r="A261" s="8"/>
      <c r="B261" s="24" t="s">
        <v>246</v>
      </c>
      <c r="C261" s="21">
        <v>1</v>
      </c>
      <c r="D261" s="9">
        <v>0</v>
      </c>
      <c r="E261" s="10">
        <f t="shared" si="32"/>
        <v>4.4984255510571302E-4</v>
      </c>
      <c r="F261" s="10" t="str">
        <f t="shared" si="33"/>
        <v/>
      </c>
      <c r="G261" s="10">
        <f t="shared" si="35"/>
        <v>-1</v>
      </c>
      <c r="H261" s="17">
        <f t="shared" si="34"/>
        <v>-4.4984255510571302E-4</v>
      </c>
    </row>
    <row r="262" spans="1:8" ht="25.5" x14ac:dyDescent="0.2">
      <c r="A262" s="8"/>
      <c r="B262" s="24" t="s">
        <v>247</v>
      </c>
      <c r="C262" s="21">
        <v>0</v>
      </c>
      <c r="D262" s="9">
        <v>2</v>
      </c>
      <c r="E262" s="10" t="str">
        <f t="shared" si="32"/>
        <v/>
      </c>
      <c r="F262" s="10">
        <f t="shared" si="33"/>
        <v>8.4530853761622987E-4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3</v>
      </c>
      <c r="D263" s="9">
        <v>4</v>
      </c>
      <c r="E263" s="10">
        <f t="shared" si="32"/>
        <v>1.3495276653171389E-3</v>
      </c>
      <c r="F263" s="10">
        <f t="shared" si="33"/>
        <v>1.6906170752324597E-3</v>
      </c>
      <c r="G263" s="10">
        <f t="shared" si="35"/>
        <v>0.33333333333333331</v>
      </c>
      <c r="H263" s="17">
        <f t="shared" si="34"/>
        <v>4.4984255510571296E-4</v>
      </c>
    </row>
    <row r="264" spans="1:8" x14ac:dyDescent="0.2">
      <c r="A264" s="8"/>
      <c r="B264" s="24" t="s">
        <v>249</v>
      </c>
      <c r="C264" s="21">
        <v>1</v>
      </c>
      <c r="D264" s="9">
        <v>0</v>
      </c>
      <c r="E264" s="10">
        <f t="shared" si="32"/>
        <v>4.4984255510571302E-4</v>
      </c>
      <c r="F264" s="10" t="str">
        <f t="shared" si="33"/>
        <v/>
      </c>
      <c r="G264" s="10">
        <f t="shared" si="35"/>
        <v>-1</v>
      </c>
      <c r="H264" s="17">
        <f t="shared" si="34"/>
        <v>-4.4984255510571302E-4</v>
      </c>
    </row>
    <row r="265" spans="1:8" ht="25.5" x14ac:dyDescent="0.2">
      <c r="A265" s="8"/>
      <c r="B265" s="24" t="s">
        <v>250</v>
      </c>
      <c r="C265" s="21">
        <v>0</v>
      </c>
      <c r="D265" s="9">
        <v>1</v>
      </c>
      <c r="E265" s="10" t="str">
        <f t="shared" si="32"/>
        <v/>
      </c>
      <c r="F265" s="10">
        <f t="shared" si="33"/>
        <v>4.2265426880811494E-4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1</v>
      </c>
      <c r="E269" s="10" t="str">
        <f t="shared" si="32"/>
        <v/>
      </c>
      <c r="F269" s="10">
        <f t="shared" si="33"/>
        <v>4.2265426880811494E-4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5</v>
      </c>
      <c r="E270" s="10" t="str">
        <f t="shared" si="32"/>
        <v/>
      </c>
      <c r="F270" s="10">
        <f t="shared" si="33"/>
        <v>2.113271344040575E-3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1</v>
      </c>
      <c r="D272" s="9">
        <v>2</v>
      </c>
      <c r="E272" s="10">
        <f t="shared" si="32"/>
        <v>4.4984255510571302E-4</v>
      </c>
      <c r="F272" s="10">
        <f t="shared" si="33"/>
        <v>8.4530853761622987E-4</v>
      </c>
      <c r="G272" s="10">
        <f t="shared" si="35"/>
        <v>1</v>
      </c>
      <c r="H272" s="17">
        <f t="shared" si="34"/>
        <v>4.4984255510571302E-4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10</v>
      </c>
      <c r="D274" s="9">
        <v>42</v>
      </c>
      <c r="E274" s="10">
        <f t="shared" si="32"/>
        <v>4.49842555105713E-3</v>
      </c>
      <c r="F274" s="10">
        <f t="shared" si="33"/>
        <v>1.7751479289940829E-2</v>
      </c>
      <c r="G274" s="10">
        <f t="shared" si="35"/>
        <v>3.2</v>
      </c>
      <c r="H274" s="17">
        <f t="shared" si="34"/>
        <v>1.4394961763382817E-2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1</v>
      </c>
      <c r="E280" s="10" t="str">
        <f t="shared" si="36"/>
        <v/>
      </c>
      <c r="F280" s="10">
        <f t="shared" si="37"/>
        <v>4.2265426880811494E-4</v>
      </c>
      <c r="G280" s="10">
        <f t="shared" si="39"/>
        <v>1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1</v>
      </c>
      <c r="D283" s="9">
        <v>0</v>
      </c>
      <c r="E283" s="10">
        <f t="shared" si="36"/>
        <v>4.4984255510571302E-4</v>
      </c>
      <c r="F283" s="10" t="str">
        <f t="shared" si="37"/>
        <v/>
      </c>
      <c r="G283" s="10">
        <f t="shared" si="39"/>
        <v>-1</v>
      </c>
      <c r="H283" s="17">
        <f t="shared" si="38"/>
        <v>-4.4984255510571302E-4</v>
      </c>
    </row>
    <row r="284" spans="1:8" x14ac:dyDescent="0.2">
      <c r="A284" s="8"/>
      <c r="B284" s="24" t="s">
        <v>269</v>
      </c>
      <c r="C284" s="21">
        <v>0</v>
      </c>
      <c r="D284" s="9">
        <v>5</v>
      </c>
      <c r="E284" s="10" t="str">
        <f t="shared" si="36"/>
        <v/>
      </c>
      <c r="F284" s="10">
        <f t="shared" si="37"/>
        <v>2.113271344040575E-3</v>
      </c>
      <c r="G284" s="10">
        <f t="shared" si="39"/>
        <v>1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28</v>
      </c>
      <c r="D285" s="9">
        <v>20</v>
      </c>
      <c r="E285" s="10">
        <f t="shared" si="36"/>
        <v>1.2595591542959963E-2</v>
      </c>
      <c r="F285" s="10">
        <f t="shared" si="37"/>
        <v>8.4530853761623E-3</v>
      </c>
      <c r="G285" s="10">
        <f t="shared" si="39"/>
        <v>-0.2857142857142857</v>
      </c>
      <c r="H285" s="17">
        <f t="shared" si="38"/>
        <v>-3.5987404408457037E-3</v>
      </c>
    </row>
    <row r="286" spans="1:8" ht="25.5" x14ac:dyDescent="0.2">
      <c r="A286" s="8"/>
      <c r="B286" s="24" t="s">
        <v>271</v>
      </c>
      <c r="C286" s="21">
        <v>51</v>
      </c>
      <c r="D286" s="9">
        <v>135</v>
      </c>
      <c r="E286" s="10">
        <f t="shared" si="36"/>
        <v>2.2941970310391364E-2</v>
      </c>
      <c r="F286" s="10">
        <f t="shared" si="37"/>
        <v>5.7058326289095518E-2</v>
      </c>
      <c r="G286" s="10">
        <f t="shared" si="39"/>
        <v>1.6470588235294117</v>
      </c>
      <c r="H286" s="17">
        <f t="shared" si="38"/>
        <v>3.7786774628879895E-2</v>
      </c>
    </row>
    <row r="287" spans="1:8" x14ac:dyDescent="0.2">
      <c r="A287" s="8"/>
      <c r="B287" s="24" t="s">
        <v>272</v>
      </c>
      <c r="C287" s="21">
        <v>14</v>
      </c>
      <c r="D287" s="9">
        <v>11</v>
      </c>
      <c r="E287" s="10">
        <f t="shared" si="36"/>
        <v>6.2977957714799816E-3</v>
      </c>
      <c r="F287" s="10">
        <f t="shared" si="37"/>
        <v>4.6491969568892644E-3</v>
      </c>
      <c r="G287" s="10">
        <f t="shared" si="39"/>
        <v>-0.21428571428571427</v>
      </c>
      <c r="H287" s="17">
        <f t="shared" si="38"/>
        <v>-1.3495276653171389E-3</v>
      </c>
    </row>
    <row r="288" spans="1:8" x14ac:dyDescent="0.2">
      <c r="A288" s="8"/>
      <c r="B288" s="24" t="s">
        <v>273</v>
      </c>
      <c r="C288" s="21">
        <v>3</v>
      </c>
      <c r="D288" s="9">
        <v>4</v>
      </c>
      <c r="E288" s="10">
        <f t="shared" si="36"/>
        <v>1.3495276653171389E-3</v>
      </c>
      <c r="F288" s="10">
        <f t="shared" si="37"/>
        <v>1.6906170752324597E-3</v>
      </c>
      <c r="G288" s="10">
        <f t="shared" si="39"/>
        <v>0.33333333333333331</v>
      </c>
      <c r="H288" s="17">
        <f t="shared" si="38"/>
        <v>4.4984255510571296E-4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12</v>
      </c>
      <c r="D290" s="9">
        <v>2</v>
      </c>
      <c r="E290" s="10">
        <f t="shared" si="36"/>
        <v>5.3981106612685558E-3</v>
      </c>
      <c r="F290" s="10">
        <f t="shared" si="37"/>
        <v>8.4530853761622987E-4</v>
      </c>
      <c r="G290" s="10">
        <f t="shared" si="39"/>
        <v>-0.83333333333333337</v>
      </c>
      <c r="H290" s="17">
        <f t="shared" si="38"/>
        <v>-4.49842555105713E-3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2</v>
      </c>
      <c r="D292" s="9">
        <v>10</v>
      </c>
      <c r="E292" s="10">
        <f t="shared" si="36"/>
        <v>8.9968511021142603E-4</v>
      </c>
      <c r="F292" s="10">
        <f t="shared" si="37"/>
        <v>4.22654268808115E-3</v>
      </c>
      <c r="G292" s="10">
        <f t="shared" si="39"/>
        <v>4</v>
      </c>
      <c r="H292" s="17">
        <f t="shared" si="38"/>
        <v>3.5987404408457041E-3</v>
      </c>
    </row>
    <row r="293" spans="1:8" x14ac:dyDescent="0.2">
      <c r="A293" s="8"/>
      <c r="B293" s="24" t="s">
        <v>278</v>
      </c>
      <c r="C293" s="21">
        <v>6</v>
      </c>
      <c r="D293" s="9">
        <v>2</v>
      </c>
      <c r="E293" s="10">
        <f t="shared" si="36"/>
        <v>2.6990553306342779E-3</v>
      </c>
      <c r="F293" s="10">
        <f t="shared" si="37"/>
        <v>8.4530853761622987E-4</v>
      </c>
      <c r="G293" s="10">
        <f t="shared" si="39"/>
        <v>-0.66666666666666663</v>
      </c>
      <c r="H293" s="17">
        <f t="shared" si="38"/>
        <v>-1.7993702204228519E-3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211</v>
      </c>
      <c r="D297" s="9">
        <v>3</v>
      </c>
      <c r="E297" s="10">
        <f t="shared" si="36"/>
        <v>9.4916779127305437E-2</v>
      </c>
      <c r="F297" s="10">
        <f t="shared" si="37"/>
        <v>1.2679628064243449E-3</v>
      </c>
      <c r="G297" s="10">
        <f t="shared" si="39"/>
        <v>-0.98578199052132698</v>
      </c>
      <c r="H297" s="17">
        <f t="shared" si="38"/>
        <v>-9.3567251461988299E-2</v>
      </c>
    </row>
    <row r="298" spans="1:8" x14ac:dyDescent="0.2">
      <c r="A298" s="8"/>
      <c r="B298" s="24" t="s">
        <v>283</v>
      </c>
      <c r="C298" s="21">
        <v>0</v>
      </c>
      <c r="D298" s="9">
        <v>15</v>
      </c>
      <c r="E298" s="10" t="str">
        <f t="shared" si="36"/>
        <v/>
      </c>
      <c r="F298" s="10">
        <f t="shared" si="37"/>
        <v>6.3398140321217246E-3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46</v>
      </c>
      <c r="D299" s="9">
        <v>96</v>
      </c>
      <c r="E299" s="10">
        <f t="shared" si="36"/>
        <v>2.0692757534862799E-2</v>
      </c>
      <c r="F299" s="10">
        <f t="shared" si="37"/>
        <v>4.0574809805579037E-2</v>
      </c>
      <c r="G299" s="10">
        <f t="shared" si="39"/>
        <v>1.0869565217391304</v>
      </c>
      <c r="H299" s="17">
        <f t="shared" si="38"/>
        <v>2.2492127755285651E-2</v>
      </c>
    </row>
    <row r="300" spans="1:8" x14ac:dyDescent="0.2">
      <c r="A300" s="8"/>
      <c r="B300" s="24" t="s">
        <v>285</v>
      </c>
      <c r="C300" s="21">
        <v>1</v>
      </c>
      <c r="D300" s="9">
        <v>11</v>
      </c>
      <c r="E300" s="10">
        <f t="shared" si="36"/>
        <v>4.4984255510571302E-4</v>
      </c>
      <c r="F300" s="10">
        <f t="shared" si="37"/>
        <v>4.6491969568892644E-3</v>
      </c>
      <c r="G300" s="10">
        <f t="shared" si="39"/>
        <v>10</v>
      </c>
      <c r="H300" s="17">
        <f t="shared" si="38"/>
        <v>4.49842555105713E-3</v>
      </c>
    </row>
    <row r="301" spans="1:8" x14ac:dyDescent="0.2">
      <c r="A301" s="8"/>
      <c r="B301" s="24" t="s">
        <v>286</v>
      </c>
      <c r="C301" s="21">
        <v>3</v>
      </c>
      <c r="D301" s="9">
        <v>2</v>
      </c>
      <c r="E301" s="10">
        <f t="shared" si="36"/>
        <v>1.3495276653171389E-3</v>
      </c>
      <c r="F301" s="10">
        <f t="shared" si="37"/>
        <v>8.4530853761622987E-4</v>
      </c>
      <c r="G301" s="10">
        <f t="shared" si="39"/>
        <v>-0.33333333333333331</v>
      </c>
      <c r="H301" s="17">
        <f t="shared" si="38"/>
        <v>-4.4984255510571296E-4</v>
      </c>
    </row>
    <row r="302" spans="1:8" x14ac:dyDescent="0.2">
      <c r="A302" s="8"/>
      <c r="B302" s="24" t="s">
        <v>287</v>
      </c>
      <c r="C302" s="21">
        <v>14</v>
      </c>
      <c r="D302" s="9">
        <v>3</v>
      </c>
      <c r="E302" s="10">
        <f t="shared" si="36"/>
        <v>6.2977957714799816E-3</v>
      </c>
      <c r="F302" s="10">
        <f t="shared" si="37"/>
        <v>1.2679628064243449E-3</v>
      </c>
      <c r="G302" s="10">
        <f t="shared" si="39"/>
        <v>-0.7857142857142857</v>
      </c>
      <c r="H302" s="17">
        <f t="shared" si="38"/>
        <v>-4.9482681061628429E-3</v>
      </c>
    </row>
    <row r="303" spans="1:8" x14ac:dyDescent="0.2">
      <c r="A303" s="8"/>
      <c r="B303" s="24" t="s">
        <v>288</v>
      </c>
      <c r="C303" s="21">
        <v>3</v>
      </c>
      <c r="D303" s="9">
        <v>1</v>
      </c>
      <c r="E303" s="10">
        <f t="shared" si="36"/>
        <v>1.3495276653171389E-3</v>
      </c>
      <c r="F303" s="10">
        <f t="shared" si="37"/>
        <v>4.2265426880811494E-4</v>
      </c>
      <c r="G303" s="10">
        <f t="shared" si="39"/>
        <v>-0.66666666666666663</v>
      </c>
      <c r="H303" s="17">
        <f t="shared" si="38"/>
        <v>-8.9968511021142593E-4</v>
      </c>
    </row>
    <row r="304" spans="1:8" ht="25.5" x14ac:dyDescent="0.2">
      <c r="A304" s="8"/>
      <c r="B304" s="24" t="s">
        <v>289</v>
      </c>
      <c r="C304" s="21">
        <v>30</v>
      </c>
      <c r="D304" s="9">
        <v>4</v>
      </c>
      <c r="E304" s="10">
        <f t="shared" si="36"/>
        <v>1.3495276653171391E-2</v>
      </c>
      <c r="F304" s="10">
        <f t="shared" si="37"/>
        <v>1.6906170752324597E-3</v>
      </c>
      <c r="G304" s="10">
        <f t="shared" si="39"/>
        <v>-0.8666666666666667</v>
      </c>
      <c r="H304" s="17">
        <f t="shared" si="38"/>
        <v>-1.1695906432748539E-2</v>
      </c>
    </row>
    <row r="305" spans="1:8" x14ac:dyDescent="0.2">
      <c r="A305" s="8"/>
      <c r="B305" s="24" t="s">
        <v>290</v>
      </c>
      <c r="C305" s="21">
        <v>56</v>
      </c>
      <c r="D305" s="9">
        <v>74</v>
      </c>
      <c r="E305" s="10">
        <f t="shared" si="36"/>
        <v>2.5191183085919926E-2</v>
      </c>
      <c r="F305" s="10">
        <f t="shared" si="37"/>
        <v>3.127641589180051E-2</v>
      </c>
      <c r="G305" s="10">
        <f t="shared" si="39"/>
        <v>0.32142857142857145</v>
      </c>
      <c r="H305" s="17">
        <f t="shared" si="38"/>
        <v>8.0971659919028341E-3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1</v>
      </c>
      <c r="E307" s="10">
        <f t="shared" si="36"/>
        <v>4.4984255510571302E-4</v>
      </c>
      <c r="F307" s="10">
        <f t="shared" si="37"/>
        <v>4.2265426880811494E-4</v>
      </c>
      <c r="G307" s="10">
        <f t="shared" si="39"/>
        <v>0</v>
      </c>
      <c r="H307" s="17">
        <f t="shared" si="38"/>
        <v>0</v>
      </c>
    </row>
    <row r="308" spans="1:8" x14ac:dyDescent="0.2">
      <c r="A308" s="8"/>
      <c r="B308" s="24" t="s">
        <v>293</v>
      </c>
      <c r="C308" s="21">
        <v>0</v>
      </c>
      <c r="D308" s="9">
        <v>4</v>
      </c>
      <c r="E308" s="10" t="str">
        <f t="shared" si="36"/>
        <v/>
      </c>
      <c r="F308" s="10">
        <f t="shared" si="37"/>
        <v>1.6906170752324597E-3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8.4530853761622987E-4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19</v>
      </c>
      <c r="D311" s="9">
        <v>4</v>
      </c>
      <c r="E311" s="10">
        <f t="shared" si="40"/>
        <v>8.5470085470085479E-3</v>
      </c>
      <c r="F311" s="10">
        <f t="shared" si="41"/>
        <v>1.6906170752324597E-3</v>
      </c>
      <c r="G311" s="10">
        <f t="shared" si="43"/>
        <v>-0.78947368421052633</v>
      </c>
      <c r="H311" s="17">
        <f t="shared" si="42"/>
        <v>-6.7476383265856954E-3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22</v>
      </c>
      <c r="D313" s="9">
        <v>36</v>
      </c>
      <c r="E313" s="10">
        <f t="shared" si="40"/>
        <v>9.8965362123256857E-3</v>
      </c>
      <c r="F313" s="10">
        <f t="shared" si="41"/>
        <v>1.5215553677092139E-2</v>
      </c>
      <c r="G313" s="10">
        <f t="shared" si="43"/>
        <v>0.63636363636363635</v>
      </c>
      <c r="H313" s="17">
        <f t="shared" si="42"/>
        <v>6.2977957714799816E-3</v>
      </c>
    </row>
    <row r="314" spans="1:8" ht="25.5" x14ac:dyDescent="0.2">
      <c r="A314" s="8"/>
      <c r="B314" s="24" t="s">
        <v>299</v>
      </c>
      <c r="C314" s="21">
        <v>23</v>
      </c>
      <c r="D314" s="9">
        <v>47</v>
      </c>
      <c r="E314" s="10">
        <f t="shared" si="40"/>
        <v>1.03463787674314E-2</v>
      </c>
      <c r="F314" s="10">
        <f t="shared" si="41"/>
        <v>1.9864750633981403E-2</v>
      </c>
      <c r="G314" s="10">
        <f t="shared" si="43"/>
        <v>1.0434782608695652</v>
      </c>
      <c r="H314" s="17">
        <f t="shared" si="42"/>
        <v>1.0796221322537112E-2</v>
      </c>
    </row>
    <row r="315" spans="1:8" x14ac:dyDescent="0.2">
      <c r="A315" s="8"/>
      <c r="B315" s="24" t="s">
        <v>300</v>
      </c>
      <c r="C315" s="21">
        <v>19</v>
      </c>
      <c r="D315" s="9">
        <v>12</v>
      </c>
      <c r="E315" s="10">
        <f t="shared" si="40"/>
        <v>8.5470085470085479E-3</v>
      </c>
      <c r="F315" s="10">
        <f t="shared" si="41"/>
        <v>5.0718512256973797E-3</v>
      </c>
      <c r="G315" s="10">
        <f t="shared" si="43"/>
        <v>-0.36842105263157893</v>
      </c>
      <c r="H315" s="17">
        <f t="shared" si="42"/>
        <v>-3.1488978857399912E-3</v>
      </c>
    </row>
    <row r="316" spans="1:8" ht="25.5" x14ac:dyDescent="0.2">
      <c r="A316" s="8"/>
      <c r="B316" s="24" t="s">
        <v>301</v>
      </c>
      <c r="C316" s="21">
        <v>0</v>
      </c>
      <c r="D316" s="9">
        <v>3</v>
      </c>
      <c r="E316" s="10" t="str">
        <f t="shared" si="40"/>
        <v/>
      </c>
      <c r="F316" s="10">
        <f t="shared" si="41"/>
        <v>1.2679628064243449E-3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13</v>
      </c>
      <c r="D317" s="9">
        <v>13</v>
      </c>
      <c r="E317" s="10">
        <f t="shared" si="40"/>
        <v>5.8479532163742687E-3</v>
      </c>
      <c r="F317" s="10">
        <f t="shared" si="41"/>
        <v>5.4945054945054949E-3</v>
      </c>
      <c r="G317" s="10">
        <f t="shared" si="43"/>
        <v>0</v>
      </c>
      <c r="H317" s="17">
        <f t="shared" si="42"/>
        <v>0</v>
      </c>
    </row>
    <row r="318" spans="1:8" x14ac:dyDescent="0.2">
      <c r="A318" s="8"/>
      <c r="B318" s="24" t="s">
        <v>303</v>
      </c>
      <c r="C318" s="21">
        <v>10</v>
      </c>
      <c r="D318" s="9">
        <v>0</v>
      </c>
      <c r="E318" s="10">
        <f t="shared" si="40"/>
        <v>4.49842555105713E-3</v>
      </c>
      <c r="F318" s="10" t="str">
        <f t="shared" si="41"/>
        <v/>
      </c>
      <c r="G318" s="10">
        <f t="shared" si="43"/>
        <v>-1</v>
      </c>
      <c r="H318" s="17">
        <f t="shared" si="42"/>
        <v>-4.49842555105713E-3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8</v>
      </c>
      <c r="D320" s="9">
        <v>8</v>
      </c>
      <c r="E320" s="10">
        <f t="shared" si="40"/>
        <v>3.5987404408457041E-3</v>
      </c>
      <c r="F320" s="10">
        <f t="shared" si="41"/>
        <v>3.3812341504649195E-3</v>
      </c>
      <c r="G320" s="10">
        <f t="shared" si="43"/>
        <v>0</v>
      </c>
      <c r="H320" s="17">
        <f t="shared" si="42"/>
        <v>0</v>
      </c>
    </row>
    <row r="321" spans="1:8" x14ac:dyDescent="0.2">
      <c r="A321" s="8"/>
      <c r="B321" s="24" t="s">
        <v>306</v>
      </c>
      <c r="C321" s="21">
        <v>4</v>
      </c>
      <c r="D321" s="9">
        <v>0</v>
      </c>
      <c r="E321" s="10">
        <f t="shared" si="40"/>
        <v>1.7993702204228521E-3</v>
      </c>
      <c r="F321" s="10" t="str">
        <f t="shared" si="41"/>
        <v/>
      </c>
      <c r="G321" s="10">
        <f t="shared" si="43"/>
        <v>-1</v>
      </c>
      <c r="H321" s="17">
        <f t="shared" si="42"/>
        <v>-1.7993702204228521E-3</v>
      </c>
    </row>
    <row r="322" spans="1:8" x14ac:dyDescent="0.2">
      <c r="A322" s="8"/>
      <c r="B322" s="24" t="s">
        <v>307</v>
      </c>
      <c r="C322" s="21">
        <v>2</v>
      </c>
      <c r="D322" s="9">
        <v>0</v>
      </c>
      <c r="E322" s="10">
        <f t="shared" si="40"/>
        <v>8.9968511021142603E-4</v>
      </c>
      <c r="F322" s="10" t="str">
        <f t="shared" si="41"/>
        <v/>
      </c>
      <c r="G322" s="10">
        <f t="shared" si="43"/>
        <v>-1</v>
      </c>
      <c r="H322" s="17">
        <f t="shared" si="42"/>
        <v>-8.9968511021142603E-4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1</v>
      </c>
      <c r="E324" s="10" t="str">
        <f t="shared" si="40"/>
        <v/>
      </c>
      <c r="F324" s="10">
        <f t="shared" si="41"/>
        <v>4.2265426880811494E-4</v>
      </c>
      <c r="G324" s="10">
        <f t="shared" si="43"/>
        <v>1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14</v>
      </c>
      <c r="D325" s="9">
        <v>14</v>
      </c>
      <c r="E325" s="10">
        <f t="shared" si="40"/>
        <v>6.2977957714799816E-3</v>
      </c>
      <c r="F325" s="10">
        <f t="shared" si="41"/>
        <v>5.9171597633136093E-3</v>
      </c>
      <c r="G325" s="10">
        <f t="shared" si="43"/>
        <v>0</v>
      </c>
      <c r="H325" s="17">
        <f t="shared" si="42"/>
        <v>0</v>
      </c>
    </row>
    <row r="326" spans="1:8" x14ac:dyDescent="0.2">
      <c r="A326" s="8"/>
      <c r="B326" s="24" t="s">
        <v>311</v>
      </c>
      <c r="C326" s="21">
        <v>0</v>
      </c>
      <c r="D326" s="9">
        <v>1</v>
      </c>
      <c r="E326" s="10" t="str">
        <f t="shared" si="40"/>
        <v/>
      </c>
      <c r="F326" s="10">
        <f t="shared" si="41"/>
        <v>4.2265426880811494E-4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14</v>
      </c>
      <c r="D329" s="9">
        <v>19</v>
      </c>
      <c r="E329" s="10">
        <f t="shared" si="40"/>
        <v>6.2977957714799816E-3</v>
      </c>
      <c r="F329" s="10">
        <f t="shared" si="41"/>
        <v>8.0304311073541839E-3</v>
      </c>
      <c r="G329" s="10">
        <f t="shared" si="43"/>
        <v>0.35714285714285715</v>
      </c>
      <c r="H329" s="17">
        <f t="shared" si="42"/>
        <v>2.249212775528565E-3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48</v>
      </c>
      <c r="D331" s="9">
        <v>70</v>
      </c>
      <c r="E331" s="10">
        <f t="shared" si="40"/>
        <v>2.1592442645074223E-2</v>
      </c>
      <c r="F331" s="10">
        <f t="shared" si="41"/>
        <v>2.9585798816568046E-2</v>
      </c>
      <c r="G331" s="10">
        <f t="shared" si="43"/>
        <v>0.45833333333333331</v>
      </c>
      <c r="H331" s="17">
        <f t="shared" si="42"/>
        <v>9.8965362123256857E-3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12</v>
      </c>
      <c r="D333" s="9">
        <v>8</v>
      </c>
      <c r="E333" s="10">
        <f t="shared" si="40"/>
        <v>5.3981106612685558E-3</v>
      </c>
      <c r="F333" s="10">
        <f t="shared" si="41"/>
        <v>3.3812341504649195E-3</v>
      </c>
      <c r="G333" s="10">
        <f t="shared" si="43"/>
        <v>-0.33333333333333331</v>
      </c>
      <c r="H333" s="17">
        <f t="shared" si="42"/>
        <v>-1.7993702204228519E-3</v>
      </c>
    </row>
    <row r="334" spans="1:8" x14ac:dyDescent="0.2">
      <c r="A334" s="8"/>
      <c r="B334" s="24" t="s">
        <v>319</v>
      </c>
      <c r="C334" s="21">
        <v>2</v>
      </c>
      <c r="D334" s="9">
        <v>0</v>
      </c>
      <c r="E334" s="10">
        <f t="shared" si="40"/>
        <v>8.9968511021142603E-4</v>
      </c>
      <c r="F334" s="10" t="str">
        <f t="shared" si="41"/>
        <v/>
      </c>
      <c r="G334" s="10">
        <f t="shared" si="43"/>
        <v>-1</v>
      </c>
      <c r="H334" s="17">
        <f t="shared" si="42"/>
        <v>-8.9968511021142603E-4</v>
      </c>
    </row>
    <row r="335" spans="1:8" ht="25.5" x14ac:dyDescent="0.2">
      <c r="A335" s="8"/>
      <c r="B335" s="24" t="s">
        <v>320</v>
      </c>
      <c r="C335" s="21">
        <v>0</v>
      </c>
      <c r="D335" s="9">
        <v>1</v>
      </c>
      <c r="E335" s="10" t="str">
        <f t="shared" si="40"/>
        <v/>
      </c>
      <c r="F335" s="10">
        <f t="shared" si="41"/>
        <v>4.2265426880811494E-4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2</v>
      </c>
      <c r="E336" s="10" t="str">
        <f t="shared" si="40"/>
        <v/>
      </c>
      <c r="F336" s="10">
        <f t="shared" si="41"/>
        <v>8.4530853761622987E-4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1</v>
      </c>
      <c r="E338" s="10" t="str">
        <f t="shared" si="40"/>
        <v/>
      </c>
      <c r="F338" s="10">
        <f t="shared" si="41"/>
        <v>4.2265426880811494E-4</v>
      </c>
      <c r="G338" s="10">
        <f t="shared" si="43"/>
        <v>1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27</v>
      </c>
      <c r="D340" s="9">
        <v>24</v>
      </c>
      <c r="E340" s="10">
        <f t="shared" si="40"/>
        <v>1.2145748987854251E-2</v>
      </c>
      <c r="F340" s="10">
        <f t="shared" si="41"/>
        <v>1.0143702451394759E-2</v>
      </c>
      <c r="G340" s="10">
        <f t="shared" si="43"/>
        <v>-0.1111111111111111</v>
      </c>
      <c r="H340" s="17">
        <f t="shared" si="42"/>
        <v>-1.3495276653171389E-3</v>
      </c>
    </row>
    <row r="341" spans="1:8" x14ac:dyDescent="0.2">
      <c r="A341" s="8"/>
      <c r="B341" s="24" t="s">
        <v>326</v>
      </c>
      <c r="C341" s="21">
        <v>2</v>
      </c>
      <c r="D341" s="9">
        <v>0</v>
      </c>
      <c r="E341" s="10">
        <f t="shared" ref="E341:E356" si="44">+IF(C341=0,"",C341/C$181)</f>
        <v>8.9968511021142603E-4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-8.9968511021142603E-4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1</v>
      </c>
      <c r="D344" s="9">
        <v>0</v>
      </c>
      <c r="E344" s="10">
        <f t="shared" si="44"/>
        <v>4.4984255510571302E-4</v>
      </c>
      <c r="F344" s="10" t="str">
        <f t="shared" si="45"/>
        <v/>
      </c>
      <c r="G344" s="10">
        <f t="shared" si="47"/>
        <v>-1</v>
      </c>
      <c r="H344" s="17">
        <f t="shared" si="46"/>
        <v>-4.4984255510571302E-4</v>
      </c>
    </row>
    <row r="345" spans="1:8" ht="25.5" x14ac:dyDescent="0.2">
      <c r="A345" s="8"/>
      <c r="B345" s="24" t="s">
        <v>330</v>
      </c>
      <c r="C345" s="21">
        <v>0</v>
      </c>
      <c r="D345" s="9">
        <v>3</v>
      </c>
      <c r="E345" s="10" t="str">
        <f t="shared" si="44"/>
        <v/>
      </c>
      <c r="F345" s="10">
        <f t="shared" si="45"/>
        <v>1.2679628064243449E-3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2</v>
      </c>
      <c r="E347" s="10" t="str">
        <f t="shared" si="44"/>
        <v/>
      </c>
      <c r="F347" s="10">
        <f t="shared" si="45"/>
        <v>8.4530853761622987E-4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1</v>
      </c>
      <c r="D348" s="9">
        <v>4</v>
      </c>
      <c r="E348" s="10">
        <f t="shared" si="44"/>
        <v>4.4984255510571302E-4</v>
      </c>
      <c r="F348" s="10">
        <f t="shared" si="45"/>
        <v>1.6906170752324597E-3</v>
      </c>
      <c r="G348" s="10">
        <f t="shared" si="47"/>
        <v>3</v>
      </c>
      <c r="H348" s="17">
        <f t="shared" si="46"/>
        <v>1.3495276653171392E-3</v>
      </c>
    </row>
    <row r="349" spans="1:8" x14ac:dyDescent="0.2">
      <c r="A349" s="8"/>
      <c r="B349" s="24" t="s">
        <v>334</v>
      </c>
      <c r="C349" s="21">
        <v>0</v>
      </c>
      <c r="D349" s="9">
        <v>3</v>
      </c>
      <c r="E349" s="10" t="str">
        <f t="shared" si="44"/>
        <v/>
      </c>
      <c r="F349" s="10">
        <f t="shared" si="45"/>
        <v>1.2679628064243449E-3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1</v>
      </c>
      <c r="E350" s="10" t="str">
        <f t="shared" si="44"/>
        <v/>
      </c>
      <c r="F350" s="10">
        <f t="shared" si="45"/>
        <v>4.2265426880811494E-4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1</v>
      </c>
      <c r="D351" s="9">
        <v>0</v>
      </c>
      <c r="E351" s="10">
        <f t="shared" si="44"/>
        <v>4.4984255510571302E-4</v>
      </c>
      <c r="F351" s="10" t="str">
        <f t="shared" si="45"/>
        <v/>
      </c>
      <c r="G351" s="10">
        <f t="shared" si="47"/>
        <v>-1</v>
      </c>
      <c r="H351" s="17">
        <f t="shared" si="46"/>
        <v>-4.4984255510571302E-4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0</v>
      </c>
      <c r="E354" s="10">
        <f t="shared" si="44"/>
        <v>4.4984255510571302E-4</v>
      </c>
      <c r="F354" s="10" t="str">
        <f t="shared" si="45"/>
        <v/>
      </c>
      <c r="G354" s="10">
        <f t="shared" si="47"/>
        <v>-1</v>
      </c>
      <c r="H354" s="17">
        <f t="shared" si="46"/>
        <v>-4.4984255510571302E-4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2</v>
      </c>
      <c r="D356" s="18">
        <v>0</v>
      </c>
      <c r="E356" s="19">
        <f t="shared" si="44"/>
        <v>8.9968511021142603E-4</v>
      </c>
      <c r="F356" s="19" t="str">
        <f t="shared" si="45"/>
        <v/>
      </c>
      <c r="G356" s="19">
        <f t="shared" si="47"/>
        <v>-1</v>
      </c>
      <c r="H356" s="20">
        <f t="shared" si="46"/>
        <v>-8.9968511021142603E-4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7321</v>
      </c>
      <c r="D362" s="36">
        <f>SUM(D363:D595)</f>
        <v>7217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-1.4205709602513317E-2</v>
      </c>
      <c r="H362" s="37">
        <f t="shared" ref="H362:H425" si="50">+IF(OR(AND(E362=""),(G362="")),"",E362*G362)</f>
        <v>-1.4205709602513317E-2</v>
      </c>
    </row>
    <row r="363" spans="1:8" x14ac:dyDescent="0.2">
      <c r="A363" s="8"/>
      <c r="B363" s="23" t="s">
        <v>342</v>
      </c>
      <c r="C363" s="41">
        <v>31</v>
      </c>
      <c r="D363" s="38">
        <v>30</v>
      </c>
      <c r="E363" s="39">
        <f t="shared" si="48"/>
        <v>4.2343942084414696E-3</v>
      </c>
      <c r="F363" s="39">
        <f t="shared" si="49"/>
        <v>4.1568518775114312E-3</v>
      </c>
      <c r="G363" s="39">
        <f t="shared" ref="G363:G426" si="51">+IF(AND(C363=0,D363=0)," ",IF(C363=0,1,IF(D363=0,-1,(D363-C363)/C363)))</f>
        <v>-3.2258064516129031E-2</v>
      </c>
      <c r="H363" s="40">
        <f t="shared" si="50"/>
        <v>-1.3659336156262805E-4</v>
      </c>
    </row>
    <row r="364" spans="1:8" x14ac:dyDescent="0.2">
      <c r="A364" s="8"/>
      <c r="B364" s="24" t="s">
        <v>343</v>
      </c>
      <c r="C364" s="21">
        <v>24</v>
      </c>
      <c r="D364" s="9">
        <v>14</v>
      </c>
      <c r="E364" s="10">
        <f t="shared" si="48"/>
        <v>3.2782406775030731E-3</v>
      </c>
      <c r="F364" s="10">
        <f t="shared" si="49"/>
        <v>1.9398642095053346E-3</v>
      </c>
      <c r="G364" s="10">
        <f t="shared" si="51"/>
        <v>-0.41666666666666669</v>
      </c>
      <c r="H364" s="17">
        <f t="shared" si="50"/>
        <v>-1.3659336156262806E-3</v>
      </c>
    </row>
    <row r="365" spans="1:8" x14ac:dyDescent="0.2">
      <c r="A365" s="8"/>
      <c r="B365" s="24" t="s">
        <v>344</v>
      </c>
      <c r="C365" s="21">
        <v>11</v>
      </c>
      <c r="D365" s="9">
        <v>2</v>
      </c>
      <c r="E365" s="10">
        <f t="shared" si="48"/>
        <v>1.5025269771889087E-3</v>
      </c>
      <c r="F365" s="10">
        <f t="shared" si="49"/>
        <v>2.7712345850076209E-4</v>
      </c>
      <c r="G365" s="10">
        <f t="shared" si="51"/>
        <v>-0.81818181818181823</v>
      </c>
      <c r="H365" s="17">
        <f t="shared" si="50"/>
        <v>-1.2293402540636527E-3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164</v>
      </c>
      <c r="D368" s="9">
        <v>203</v>
      </c>
      <c r="E368" s="10">
        <f t="shared" si="48"/>
        <v>2.2401311296271001E-2</v>
      </c>
      <c r="F368" s="10">
        <f t="shared" si="49"/>
        <v>2.8128031037827354E-2</v>
      </c>
      <c r="G368" s="10">
        <f t="shared" si="51"/>
        <v>0.23780487804878048</v>
      </c>
      <c r="H368" s="17">
        <f t="shared" si="50"/>
        <v>5.3271411009424936E-3</v>
      </c>
    </row>
    <row r="369" spans="1:8" x14ac:dyDescent="0.2">
      <c r="A369" s="8"/>
      <c r="B369" s="24" t="s">
        <v>348</v>
      </c>
      <c r="C369" s="21">
        <v>10</v>
      </c>
      <c r="D369" s="9">
        <v>12</v>
      </c>
      <c r="E369" s="10">
        <f t="shared" si="48"/>
        <v>1.3659336156262806E-3</v>
      </c>
      <c r="F369" s="10">
        <f t="shared" si="49"/>
        <v>1.6627407510045726E-3</v>
      </c>
      <c r="G369" s="10">
        <f t="shared" si="51"/>
        <v>0.2</v>
      </c>
      <c r="H369" s="17">
        <f t="shared" si="50"/>
        <v>2.7318672312525615E-4</v>
      </c>
    </row>
    <row r="370" spans="1:8" x14ac:dyDescent="0.2">
      <c r="A370" s="8"/>
      <c r="B370" s="24" t="s">
        <v>349</v>
      </c>
      <c r="C370" s="21">
        <v>20</v>
      </c>
      <c r="D370" s="9">
        <v>7</v>
      </c>
      <c r="E370" s="10">
        <f t="shared" si="48"/>
        <v>2.7318672312525612E-3</v>
      </c>
      <c r="F370" s="10">
        <f t="shared" si="49"/>
        <v>9.6993210475266732E-4</v>
      </c>
      <c r="G370" s="10">
        <f t="shared" si="51"/>
        <v>-0.65</v>
      </c>
      <c r="H370" s="17">
        <f t="shared" si="50"/>
        <v>-1.7757137003141649E-3</v>
      </c>
    </row>
    <row r="371" spans="1:8" x14ac:dyDescent="0.2">
      <c r="A371" s="8"/>
      <c r="B371" s="24" t="s">
        <v>350</v>
      </c>
      <c r="C371" s="21">
        <v>10</v>
      </c>
      <c r="D371" s="9">
        <v>16</v>
      </c>
      <c r="E371" s="10">
        <f t="shared" si="48"/>
        <v>1.3659336156262806E-3</v>
      </c>
      <c r="F371" s="10">
        <f t="shared" si="49"/>
        <v>2.2169876680060967E-3</v>
      </c>
      <c r="G371" s="10">
        <f t="shared" si="51"/>
        <v>0.6</v>
      </c>
      <c r="H371" s="17">
        <f t="shared" si="50"/>
        <v>8.1956016937576829E-4</v>
      </c>
    </row>
    <row r="372" spans="1:8" x14ac:dyDescent="0.2">
      <c r="A372" s="8"/>
      <c r="B372" s="24" t="s">
        <v>351</v>
      </c>
      <c r="C372" s="21">
        <v>4</v>
      </c>
      <c r="D372" s="9">
        <v>2</v>
      </c>
      <c r="E372" s="10">
        <f t="shared" si="48"/>
        <v>5.4637344625051219E-4</v>
      </c>
      <c r="F372" s="10">
        <f t="shared" si="49"/>
        <v>2.7712345850076209E-4</v>
      </c>
      <c r="G372" s="10">
        <f t="shared" si="51"/>
        <v>-0.5</v>
      </c>
      <c r="H372" s="17">
        <f t="shared" si="50"/>
        <v>-2.731867231252561E-4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191</v>
      </c>
      <c r="D374" s="9">
        <v>318</v>
      </c>
      <c r="E374" s="10">
        <f t="shared" si="48"/>
        <v>2.6089332058461957E-2</v>
      </c>
      <c r="F374" s="10">
        <f t="shared" si="49"/>
        <v>4.4062629901621173E-2</v>
      </c>
      <c r="G374" s="10">
        <f t="shared" si="51"/>
        <v>0.66492146596858637</v>
      </c>
      <c r="H374" s="17">
        <f t="shared" si="50"/>
        <v>1.7347356918453762E-2</v>
      </c>
    </row>
    <row r="375" spans="1:8" x14ac:dyDescent="0.2">
      <c r="A375" s="8"/>
      <c r="B375" s="24" t="s">
        <v>354</v>
      </c>
      <c r="C375" s="21">
        <v>20</v>
      </c>
      <c r="D375" s="9">
        <v>19</v>
      </c>
      <c r="E375" s="10">
        <f t="shared" si="48"/>
        <v>2.7318672312525612E-3</v>
      </c>
      <c r="F375" s="10">
        <f t="shared" si="49"/>
        <v>2.6326728557572398E-3</v>
      </c>
      <c r="G375" s="10">
        <f t="shared" si="51"/>
        <v>-0.05</v>
      </c>
      <c r="H375" s="17">
        <f t="shared" si="50"/>
        <v>-1.3659336156262807E-4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29</v>
      </c>
      <c r="D377" s="9">
        <v>15</v>
      </c>
      <c r="E377" s="10">
        <f t="shared" si="48"/>
        <v>3.9612074853162139E-3</v>
      </c>
      <c r="F377" s="10">
        <f t="shared" si="49"/>
        <v>2.0784259387557156E-3</v>
      </c>
      <c r="G377" s="10">
        <f t="shared" si="51"/>
        <v>-0.48275862068965519</v>
      </c>
      <c r="H377" s="17">
        <f t="shared" si="50"/>
        <v>-1.912307061876793E-3</v>
      </c>
    </row>
    <row r="378" spans="1:8" x14ac:dyDescent="0.2">
      <c r="A378" s="8"/>
      <c r="B378" s="24" t="s">
        <v>357</v>
      </c>
      <c r="C378" s="21">
        <v>164</v>
      </c>
      <c r="D378" s="9">
        <v>57</v>
      </c>
      <c r="E378" s="10">
        <f t="shared" si="48"/>
        <v>2.2401311296271001E-2</v>
      </c>
      <c r="F378" s="10">
        <f t="shared" si="49"/>
        <v>7.8980185672717189E-3</v>
      </c>
      <c r="G378" s="10">
        <f t="shared" si="51"/>
        <v>-0.65243902439024393</v>
      </c>
      <c r="H378" s="17">
        <f t="shared" si="50"/>
        <v>-1.4615489687201203E-2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2</v>
      </c>
      <c r="D380" s="9">
        <v>1</v>
      </c>
      <c r="E380" s="10">
        <f t="shared" si="48"/>
        <v>2.731867231252561E-4</v>
      </c>
      <c r="F380" s="10">
        <f t="shared" si="49"/>
        <v>1.3856172925038105E-4</v>
      </c>
      <c r="G380" s="10">
        <f t="shared" si="51"/>
        <v>-0.5</v>
      </c>
      <c r="H380" s="17">
        <f t="shared" si="50"/>
        <v>-1.3659336156262805E-4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300</v>
      </c>
      <c r="D382" s="9">
        <v>229</v>
      </c>
      <c r="E382" s="10">
        <f t="shared" si="48"/>
        <v>4.0978008468788414E-2</v>
      </c>
      <c r="F382" s="10">
        <f t="shared" si="49"/>
        <v>3.173063599833726E-2</v>
      </c>
      <c r="G382" s="10">
        <f t="shared" si="51"/>
        <v>-0.23666666666666666</v>
      </c>
      <c r="H382" s="17">
        <f t="shared" si="50"/>
        <v>-9.698128670946592E-3</v>
      </c>
    </row>
    <row r="383" spans="1:8" x14ac:dyDescent="0.2">
      <c r="A383" s="8"/>
      <c r="B383" s="24" t="s">
        <v>362</v>
      </c>
      <c r="C383" s="21">
        <v>6</v>
      </c>
      <c r="D383" s="9">
        <v>5</v>
      </c>
      <c r="E383" s="10">
        <f t="shared" si="48"/>
        <v>8.1956016937576829E-4</v>
      </c>
      <c r="F383" s="10">
        <f t="shared" si="49"/>
        <v>6.9280864625190523E-4</v>
      </c>
      <c r="G383" s="10">
        <f t="shared" si="51"/>
        <v>-0.16666666666666666</v>
      </c>
      <c r="H383" s="17">
        <f t="shared" si="50"/>
        <v>-1.3659336156262805E-4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13</v>
      </c>
      <c r="D385" s="9">
        <v>25</v>
      </c>
      <c r="E385" s="10">
        <f t="shared" si="48"/>
        <v>1.7757137003141647E-3</v>
      </c>
      <c r="F385" s="10">
        <f t="shared" si="49"/>
        <v>3.4640432312595263E-3</v>
      </c>
      <c r="G385" s="10">
        <f t="shared" si="51"/>
        <v>0.92307692307692313</v>
      </c>
      <c r="H385" s="17">
        <f t="shared" si="50"/>
        <v>1.6391203387515368E-3</v>
      </c>
    </row>
    <row r="386" spans="1:8" x14ac:dyDescent="0.2">
      <c r="A386" s="8"/>
      <c r="B386" s="24" t="s">
        <v>365</v>
      </c>
      <c r="C386" s="21">
        <v>539</v>
      </c>
      <c r="D386" s="9">
        <v>236</v>
      </c>
      <c r="E386" s="10">
        <f t="shared" si="48"/>
        <v>7.3623821882256524E-2</v>
      </c>
      <c r="F386" s="10">
        <f t="shared" si="49"/>
        <v>3.2700568103089925E-2</v>
      </c>
      <c r="G386" s="10">
        <f t="shared" si="51"/>
        <v>-0.56215213358070504</v>
      </c>
      <c r="H386" s="17">
        <f t="shared" si="50"/>
        <v>-4.1387788553476301E-2</v>
      </c>
    </row>
    <row r="387" spans="1:8" x14ac:dyDescent="0.2">
      <c r="A387" s="8"/>
      <c r="B387" s="24" t="s">
        <v>366</v>
      </c>
      <c r="C387" s="21">
        <v>11</v>
      </c>
      <c r="D387" s="9">
        <v>9</v>
      </c>
      <c r="E387" s="10">
        <f t="shared" si="48"/>
        <v>1.5025269771889087E-3</v>
      </c>
      <c r="F387" s="10">
        <f t="shared" si="49"/>
        <v>1.2470555632534293E-3</v>
      </c>
      <c r="G387" s="10">
        <f t="shared" si="51"/>
        <v>-0.18181818181818182</v>
      </c>
      <c r="H387" s="17">
        <f t="shared" si="50"/>
        <v>-2.7318672312525615E-4</v>
      </c>
    </row>
    <row r="388" spans="1:8" x14ac:dyDescent="0.2">
      <c r="A388" s="8"/>
      <c r="B388" s="24" t="s">
        <v>367</v>
      </c>
      <c r="C388" s="21">
        <v>5</v>
      </c>
      <c r="D388" s="9">
        <v>0</v>
      </c>
      <c r="E388" s="10">
        <f t="shared" si="48"/>
        <v>6.8296680781314029E-4</v>
      </c>
      <c r="F388" s="10" t="str">
        <f t="shared" si="49"/>
        <v/>
      </c>
      <c r="G388" s="10">
        <f t="shared" si="51"/>
        <v>-1</v>
      </c>
      <c r="H388" s="17">
        <f t="shared" si="50"/>
        <v>-6.8296680781314029E-4</v>
      </c>
    </row>
    <row r="389" spans="1:8" x14ac:dyDescent="0.2">
      <c r="A389" s="8"/>
      <c r="B389" s="24" t="s">
        <v>368</v>
      </c>
      <c r="C389" s="21">
        <v>3</v>
      </c>
      <c r="D389" s="9">
        <v>3</v>
      </c>
      <c r="E389" s="10">
        <f t="shared" si="48"/>
        <v>4.0978008468788414E-4</v>
      </c>
      <c r="F389" s="10">
        <f t="shared" si="49"/>
        <v>4.1568518775114314E-4</v>
      </c>
      <c r="G389" s="10">
        <f t="shared" si="51"/>
        <v>0</v>
      </c>
      <c r="H389" s="17">
        <f t="shared" si="50"/>
        <v>0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15</v>
      </c>
      <c r="D391" s="9">
        <v>2</v>
      </c>
      <c r="E391" s="10">
        <f t="shared" si="48"/>
        <v>2.0489004234394209E-3</v>
      </c>
      <c r="F391" s="10">
        <f t="shared" si="49"/>
        <v>2.7712345850076209E-4</v>
      </c>
      <c r="G391" s="10">
        <f t="shared" si="51"/>
        <v>-0.8666666666666667</v>
      </c>
      <c r="H391" s="17">
        <f t="shared" si="50"/>
        <v>-1.7757137003141649E-3</v>
      </c>
    </row>
    <row r="392" spans="1:8" x14ac:dyDescent="0.2">
      <c r="A392" s="8"/>
      <c r="B392" s="24" t="s">
        <v>371</v>
      </c>
      <c r="C392" s="21">
        <v>10</v>
      </c>
      <c r="D392" s="9">
        <v>67</v>
      </c>
      <c r="E392" s="10">
        <f t="shared" si="48"/>
        <v>1.3659336156262806E-3</v>
      </c>
      <c r="F392" s="10">
        <f t="shared" si="49"/>
        <v>9.2836358597755304E-3</v>
      </c>
      <c r="G392" s="10">
        <f t="shared" si="51"/>
        <v>5.7</v>
      </c>
      <c r="H392" s="17">
        <f t="shared" si="50"/>
        <v>7.7858216090697999E-3</v>
      </c>
    </row>
    <row r="393" spans="1:8" x14ac:dyDescent="0.2">
      <c r="A393" s="8"/>
      <c r="B393" s="24" t="s">
        <v>372</v>
      </c>
      <c r="C393" s="21">
        <v>27</v>
      </c>
      <c r="D393" s="9">
        <v>48</v>
      </c>
      <c r="E393" s="10">
        <f t="shared" si="48"/>
        <v>3.6880207621909577E-3</v>
      </c>
      <c r="F393" s="10">
        <f t="shared" si="49"/>
        <v>6.6509630040182902E-3</v>
      </c>
      <c r="G393" s="10">
        <f t="shared" si="51"/>
        <v>0.77777777777777779</v>
      </c>
      <c r="H393" s="17">
        <f t="shared" si="50"/>
        <v>2.8684605928151895E-3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17</v>
      </c>
      <c r="D395" s="9">
        <v>20</v>
      </c>
      <c r="E395" s="10">
        <f t="shared" si="48"/>
        <v>2.3220871465646771E-3</v>
      </c>
      <c r="F395" s="10">
        <f t="shared" si="49"/>
        <v>2.7712345850076209E-3</v>
      </c>
      <c r="G395" s="10">
        <f t="shared" si="51"/>
        <v>0.17647058823529413</v>
      </c>
      <c r="H395" s="17">
        <f t="shared" si="50"/>
        <v>4.097800846878842E-4</v>
      </c>
    </row>
    <row r="396" spans="1:8" ht="25.5" x14ac:dyDescent="0.2">
      <c r="A396" s="8"/>
      <c r="B396" s="24" t="s">
        <v>375</v>
      </c>
      <c r="C396" s="21">
        <v>10</v>
      </c>
      <c r="D396" s="9">
        <v>237</v>
      </c>
      <c r="E396" s="10">
        <f t="shared" si="48"/>
        <v>1.3659336156262806E-3</v>
      </c>
      <c r="F396" s="10">
        <f t="shared" si="49"/>
        <v>3.2839129832340309E-2</v>
      </c>
      <c r="G396" s="10">
        <f t="shared" si="51"/>
        <v>22.7</v>
      </c>
      <c r="H396" s="17">
        <f t="shared" si="50"/>
        <v>3.1006693074716568E-2</v>
      </c>
    </row>
    <row r="397" spans="1:8" x14ac:dyDescent="0.2">
      <c r="A397" s="8"/>
      <c r="B397" s="24" t="s">
        <v>376</v>
      </c>
      <c r="C397" s="21">
        <v>423</v>
      </c>
      <c r="D397" s="9">
        <v>102</v>
      </c>
      <c r="E397" s="10">
        <f t="shared" si="48"/>
        <v>5.7778991940991668E-2</v>
      </c>
      <c r="F397" s="10">
        <f t="shared" si="49"/>
        <v>1.4133296383538867E-2</v>
      </c>
      <c r="G397" s="10">
        <f t="shared" si="51"/>
        <v>-0.75886524822695034</v>
      </c>
      <c r="H397" s="17">
        <f t="shared" si="50"/>
        <v>-4.3846469061603603E-2</v>
      </c>
    </row>
    <row r="398" spans="1:8" x14ac:dyDescent="0.2">
      <c r="A398" s="8"/>
      <c r="B398" s="24" t="s">
        <v>377</v>
      </c>
      <c r="C398" s="21">
        <v>31</v>
      </c>
      <c r="D398" s="9">
        <v>21</v>
      </c>
      <c r="E398" s="10">
        <f t="shared" si="48"/>
        <v>4.2343942084414696E-3</v>
      </c>
      <c r="F398" s="10">
        <f t="shared" si="49"/>
        <v>2.9097963142580021E-3</v>
      </c>
      <c r="G398" s="10">
        <f t="shared" si="51"/>
        <v>-0.32258064516129031</v>
      </c>
      <c r="H398" s="17">
        <f t="shared" si="50"/>
        <v>-1.3659336156262806E-3</v>
      </c>
    </row>
    <row r="399" spans="1:8" x14ac:dyDescent="0.2">
      <c r="A399" s="8"/>
      <c r="B399" s="24" t="s">
        <v>378</v>
      </c>
      <c r="C399" s="21">
        <v>8</v>
      </c>
      <c r="D399" s="9">
        <v>8</v>
      </c>
      <c r="E399" s="10">
        <f t="shared" si="48"/>
        <v>1.0927468925010244E-3</v>
      </c>
      <c r="F399" s="10">
        <f t="shared" si="49"/>
        <v>1.1084938340030484E-3</v>
      </c>
      <c r="G399" s="10">
        <f t="shared" si="51"/>
        <v>0</v>
      </c>
      <c r="H399" s="17">
        <f t="shared" si="50"/>
        <v>0</v>
      </c>
    </row>
    <row r="400" spans="1:8" x14ac:dyDescent="0.2">
      <c r="A400" s="8"/>
      <c r="B400" s="24" t="s">
        <v>379</v>
      </c>
      <c r="C400" s="21">
        <v>5</v>
      </c>
      <c r="D400" s="9">
        <v>6</v>
      </c>
      <c r="E400" s="10">
        <f t="shared" si="48"/>
        <v>6.8296680781314029E-4</v>
      </c>
      <c r="F400" s="10">
        <f t="shared" si="49"/>
        <v>8.3137037550228628E-4</v>
      </c>
      <c r="G400" s="10">
        <f t="shared" si="51"/>
        <v>0.2</v>
      </c>
      <c r="H400" s="17">
        <f t="shared" si="50"/>
        <v>1.3659336156262807E-4</v>
      </c>
    </row>
    <row r="401" spans="1:8" x14ac:dyDescent="0.2">
      <c r="A401" s="8"/>
      <c r="B401" s="24" t="s">
        <v>380</v>
      </c>
      <c r="C401" s="21">
        <v>31</v>
      </c>
      <c r="D401" s="9">
        <v>64</v>
      </c>
      <c r="E401" s="10">
        <f t="shared" si="48"/>
        <v>4.2343942084414696E-3</v>
      </c>
      <c r="F401" s="10">
        <f t="shared" si="49"/>
        <v>8.867950672024387E-3</v>
      </c>
      <c r="G401" s="10">
        <f t="shared" si="51"/>
        <v>1.064516129032258</v>
      </c>
      <c r="H401" s="17">
        <f t="shared" si="50"/>
        <v>4.5075809315667254E-3</v>
      </c>
    </row>
    <row r="402" spans="1:8" x14ac:dyDescent="0.2">
      <c r="A402" s="8"/>
      <c r="B402" s="24" t="s">
        <v>381</v>
      </c>
      <c r="C402" s="21">
        <v>1</v>
      </c>
      <c r="D402" s="9">
        <v>0</v>
      </c>
      <c r="E402" s="10">
        <f t="shared" si="48"/>
        <v>1.3659336156262805E-4</v>
      </c>
      <c r="F402" s="10" t="str">
        <f t="shared" si="49"/>
        <v/>
      </c>
      <c r="G402" s="10">
        <f t="shared" si="51"/>
        <v>-1</v>
      </c>
      <c r="H402" s="17">
        <f t="shared" si="50"/>
        <v>-1.3659336156262805E-4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8</v>
      </c>
      <c r="E404" s="10" t="str">
        <f t="shared" si="48"/>
        <v/>
      </c>
      <c r="F404" s="10">
        <f t="shared" si="49"/>
        <v>1.1084938340030484E-3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1.3659336156262805E-4</v>
      </c>
      <c r="F405" s="10" t="str">
        <f t="shared" si="49"/>
        <v/>
      </c>
      <c r="G405" s="10">
        <f t="shared" si="51"/>
        <v>-1</v>
      </c>
      <c r="H405" s="17">
        <f t="shared" si="50"/>
        <v>-1.3659336156262805E-4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1102</v>
      </c>
      <c r="D410" s="9">
        <v>1007</v>
      </c>
      <c r="E410" s="10">
        <f t="shared" si="48"/>
        <v>0.15052588444201612</v>
      </c>
      <c r="F410" s="10">
        <f t="shared" si="49"/>
        <v>0.1395316613551337</v>
      </c>
      <c r="G410" s="10">
        <f t="shared" si="51"/>
        <v>-8.6206896551724144E-2</v>
      </c>
      <c r="H410" s="17">
        <f t="shared" si="50"/>
        <v>-1.2976369348449666E-2</v>
      </c>
    </row>
    <row r="411" spans="1:8" x14ac:dyDescent="0.2">
      <c r="A411" s="8"/>
      <c r="B411" s="24" t="s">
        <v>390</v>
      </c>
      <c r="C411" s="21">
        <v>0</v>
      </c>
      <c r="D411" s="9">
        <v>1</v>
      </c>
      <c r="E411" s="10" t="str">
        <f t="shared" si="48"/>
        <v/>
      </c>
      <c r="F411" s="10">
        <f t="shared" si="49"/>
        <v>1.3856172925038105E-4</v>
      </c>
      <c r="G411" s="10">
        <f t="shared" si="51"/>
        <v>1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5</v>
      </c>
      <c r="D412" s="9">
        <v>0</v>
      </c>
      <c r="E412" s="10">
        <f t="shared" si="48"/>
        <v>6.8296680781314029E-4</v>
      </c>
      <c r="F412" s="10" t="str">
        <f t="shared" si="49"/>
        <v/>
      </c>
      <c r="G412" s="10">
        <f t="shared" si="51"/>
        <v>-1</v>
      </c>
      <c r="H412" s="17">
        <f t="shared" si="50"/>
        <v>-6.8296680781314029E-4</v>
      </c>
    </row>
    <row r="413" spans="1:8" x14ac:dyDescent="0.2">
      <c r="A413" s="8"/>
      <c r="B413" s="24" t="s">
        <v>392</v>
      </c>
      <c r="C413" s="21">
        <v>82</v>
      </c>
      <c r="D413" s="9">
        <v>84</v>
      </c>
      <c r="E413" s="10">
        <f t="shared" si="48"/>
        <v>1.12006556481355E-2</v>
      </c>
      <c r="F413" s="10">
        <f t="shared" si="49"/>
        <v>1.1639185257032008E-2</v>
      </c>
      <c r="G413" s="10">
        <f t="shared" si="51"/>
        <v>2.4390243902439025E-2</v>
      </c>
      <c r="H413" s="17">
        <f t="shared" si="50"/>
        <v>2.731867231252561E-4</v>
      </c>
    </row>
    <row r="414" spans="1:8" x14ac:dyDescent="0.2">
      <c r="A414" s="8"/>
      <c r="B414" s="24" t="s">
        <v>393</v>
      </c>
      <c r="C414" s="21">
        <v>271</v>
      </c>
      <c r="D414" s="9">
        <v>325</v>
      </c>
      <c r="E414" s="10">
        <f t="shared" si="48"/>
        <v>3.7016800983472202E-2</v>
      </c>
      <c r="F414" s="10">
        <f t="shared" si="49"/>
        <v>4.5032562006373837E-2</v>
      </c>
      <c r="G414" s="10">
        <f t="shared" si="51"/>
        <v>0.19926199261992619</v>
      </c>
      <c r="H414" s="17">
        <f t="shared" si="50"/>
        <v>7.3760415243819145E-3</v>
      </c>
    </row>
    <row r="415" spans="1:8" x14ac:dyDescent="0.2">
      <c r="A415" s="8"/>
      <c r="B415" s="24" t="s">
        <v>394</v>
      </c>
      <c r="C415" s="21">
        <v>91</v>
      </c>
      <c r="D415" s="9">
        <v>65</v>
      </c>
      <c r="E415" s="10">
        <f t="shared" si="48"/>
        <v>1.2429995902199153E-2</v>
      </c>
      <c r="F415" s="10">
        <f t="shared" si="49"/>
        <v>9.0065124012747681E-3</v>
      </c>
      <c r="G415" s="10">
        <f t="shared" si="51"/>
        <v>-0.2857142857142857</v>
      </c>
      <c r="H415" s="17">
        <f t="shared" si="50"/>
        <v>-3.5514274006283294E-3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2</v>
      </c>
      <c r="D417" s="9">
        <v>5</v>
      </c>
      <c r="E417" s="10">
        <f t="shared" si="48"/>
        <v>2.731867231252561E-4</v>
      </c>
      <c r="F417" s="10">
        <f t="shared" si="49"/>
        <v>6.9280864625190523E-4</v>
      </c>
      <c r="G417" s="10">
        <f t="shared" si="51"/>
        <v>1.5</v>
      </c>
      <c r="H417" s="17">
        <f t="shared" si="50"/>
        <v>4.0978008468788414E-4</v>
      </c>
    </row>
    <row r="418" spans="1:8" ht="25.5" x14ac:dyDescent="0.2">
      <c r="A418" s="8"/>
      <c r="B418" s="24" t="s">
        <v>397</v>
      </c>
      <c r="C418" s="21">
        <v>5</v>
      </c>
      <c r="D418" s="9">
        <v>1</v>
      </c>
      <c r="E418" s="10">
        <f t="shared" si="48"/>
        <v>6.8296680781314029E-4</v>
      </c>
      <c r="F418" s="10">
        <f t="shared" si="49"/>
        <v>1.3856172925038105E-4</v>
      </c>
      <c r="G418" s="10">
        <f t="shared" si="51"/>
        <v>-0.8</v>
      </c>
      <c r="H418" s="17">
        <f t="shared" si="50"/>
        <v>-5.463734462505123E-4</v>
      </c>
    </row>
    <row r="419" spans="1:8" x14ac:dyDescent="0.2">
      <c r="A419" s="8"/>
      <c r="B419" s="24" t="s">
        <v>398</v>
      </c>
      <c r="C419" s="21">
        <v>18</v>
      </c>
      <c r="D419" s="9">
        <v>44</v>
      </c>
      <c r="E419" s="10">
        <f t="shared" si="48"/>
        <v>2.458680508127305E-3</v>
      </c>
      <c r="F419" s="10">
        <f t="shared" si="49"/>
        <v>6.0967160870167656E-3</v>
      </c>
      <c r="G419" s="10">
        <f t="shared" si="51"/>
        <v>1.4444444444444444</v>
      </c>
      <c r="H419" s="17">
        <f t="shared" si="50"/>
        <v>3.5514274006283294E-3</v>
      </c>
    </row>
    <row r="420" spans="1:8" x14ac:dyDescent="0.2">
      <c r="A420" s="8"/>
      <c r="B420" s="24" t="s">
        <v>399</v>
      </c>
      <c r="C420" s="21">
        <v>0</v>
      </c>
      <c r="D420" s="9">
        <v>4</v>
      </c>
      <c r="E420" s="10" t="str">
        <f t="shared" si="48"/>
        <v/>
      </c>
      <c r="F420" s="10">
        <f t="shared" si="49"/>
        <v>5.5424691700152419E-4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4</v>
      </c>
      <c r="D421" s="9">
        <v>4</v>
      </c>
      <c r="E421" s="10">
        <f t="shared" si="48"/>
        <v>5.4637344625051219E-4</v>
      </c>
      <c r="F421" s="10">
        <f t="shared" si="49"/>
        <v>5.5424691700152419E-4</v>
      </c>
      <c r="G421" s="10">
        <f t="shared" si="51"/>
        <v>0</v>
      </c>
      <c r="H421" s="17">
        <f t="shared" si="50"/>
        <v>0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30</v>
      </c>
      <c r="D423" s="9">
        <v>13</v>
      </c>
      <c r="E423" s="10">
        <f t="shared" si="48"/>
        <v>4.0978008468788418E-3</v>
      </c>
      <c r="F423" s="10">
        <f t="shared" si="49"/>
        <v>1.8013024802549535E-3</v>
      </c>
      <c r="G423" s="10">
        <f t="shared" si="51"/>
        <v>-0.56666666666666665</v>
      </c>
      <c r="H423" s="17">
        <f t="shared" si="50"/>
        <v>-2.3220871465646771E-3</v>
      </c>
    </row>
    <row r="424" spans="1:8" ht="25.5" x14ac:dyDescent="0.2">
      <c r="A424" s="8"/>
      <c r="B424" s="24" t="s">
        <v>403</v>
      </c>
      <c r="C424" s="21">
        <v>7</v>
      </c>
      <c r="D424" s="9">
        <v>17</v>
      </c>
      <c r="E424" s="10">
        <f t="shared" si="48"/>
        <v>9.5615353093839639E-4</v>
      </c>
      <c r="F424" s="10">
        <f t="shared" si="49"/>
        <v>2.3555493972564779E-3</v>
      </c>
      <c r="G424" s="10">
        <f t="shared" si="51"/>
        <v>1.4285714285714286</v>
      </c>
      <c r="H424" s="17">
        <f t="shared" si="50"/>
        <v>1.3659336156262806E-3</v>
      </c>
    </row>
    <row r="425" spans="1:8" x14ac:dyDescent="0.2">
      <c r="A425" s="8"/>
      <c r="B425" s="24" t="s">
        <v>404</v>
      </c>
      <c r="C425" s="21">
        <v>45</v>
      </c>
      <c r="D425" s="9">
        <v>35</v>
      </c>
      <c r="E425" s="10">
        <f t="shared" si="48"/>
        <v>6.1467012703182626E-3</v>
      </c>
      <c r="F425" s="10">
        <f t="shared" si="49"/>
        <v>4.849660523763337E-3</v>
      </c>
      <c r="G425" s="10">
        <f t="shared" si="51"/>
        <v>-0.22222222222222221</v>
      </c>
      <c r="H425" s="17">
        <f t="shared" si="50"/>
        <v>-1.3659336156262806E-3</v>
      </c>
    </row>
    <row r="426" spans="1:8" x14ac:dyDescent="0.2">
      <c r="A426" s="8"/>
      <c r="B426" s="24" t="s">
        <v>405</v>
      </c>
      <c r="C426" s="21">
        <v>195</v>
      </c>
      <c r="D426" s="9">
        <v>261</v>
      </c>
      <c r="E426" s="10">
        <f t="shared" ref="E426:E489" si="52">+IF(C426=0,"",C426/C$362)</f>
        <v>2.6635705504712472E-2</v>
      </c>
      <c r="F426" s="10">
        <f t="shared" ref="F426:F489" si="53">+IF(D426=0,"",D426/D$362)</f>
        <v>3.616461133434945E-2</v>
      </c>
      <c r="G426" s="10">
        <f t="shared" si="51"/>
        <v>0.33846153846153848</v>
      </c>
      <c r="H426" s="17">
        <f t="shared" ref="H426:H489" si="54">+IF(OR(AND(E426=""),(G426="")),"",E426*G426)</f>
        <v>9.0151618631334526E-3</v>
      </c>
    </row>
    <row r="427" spans="1:8" x14ac:dyDescent="0.2">
      <c r="A427" s="8"/>
      <c r="B427" s="24" t="s">
        <v>406</v>
      </c>
      <c r="C427" s="21">
        <v>9</v>
      </c>
      <c r="D427" s="9">
        <v>15</v>
      </c>
      <c r="E427" s="10">
        <f t="shared" si="52"/>
        <v>1.2293402540636525E-3</v>
      </c>
      <c r="F427" s="10">
        <f t="shared" si="53"/>
        <v>2.0784259387557156E-3</v>
      </c>
      <c r="G427" s="10">
        <f t="shared" ref="G427:G490" si="55">+IF(AND(C427=0,D427=0)," ",IF(C427=0,1,IF(D427=0,-1,(D427-C427)/C427)))</f>
        <v>0.66666666666666663</v>
      </c>
      <c r="H427" s="17">
        <f t="shared" si="54"/>
        <v>8.1956016937576829E-4</v>
      </c>
    </row>
    <row r="428" spans="1:8" x14ac:dyDescent="0.2">
      <c r="A428" s="8"/>
      <c r="B428" s="24" t="s">
        <v>407</v>
      </c>
      <c r="C428" s="21">
        <v>69</v>
      </c>
      <c r="D428" s="9">
        <v>77</v>
      </c>
      <c r="E428" s="10">
        <f t="shared" si="52"/>
        <v>9.4249419478213362E-3</v>
      </c>
      <c r="F428" s="10">
        <f t="shared" si="53"/>
        <v>1.066925315227934E-2</v>
      </c>
      <c r="G428" s="10">
        <f t="shared" si="55"/>
        <v>0.11594202898550725</v>
      </c>
      <c r="H428" s="17">
        <f t="shared" si="54"/>
        <v>1.0927468925010246E-3</v>
      </c>
    </row>
    <row r="429" spans="1:8" x14ac:dyDescent="0.2">
      <c r="A429" s="8"/>
      <c r="B429" s="24" t="s">
        <v>408</v>
      </c>
      <c r="C429" s="21">
        <v>8</v>
      </c>
      <c r="D429" s="9">
        <v>13</v>
      </c>
      <c r="E429" s="10">
        <f t="shared" si="52"/>
        <v>1.0927468925010244E-3</v>
      </c>
      <c r="F429" s="10">
        <f t="shared" si="53"/>
        <v>1.8013024802549535E-3</v>
      </c>
      <c r="G429" s="10">
        <f t="shared" si="55"/>
        <v>0.625</v>
      </c>
      <c r="H429" s="17">
        <f t="shared" si="54"/>
        <v>6.8296680781314029E-4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14</v>
      </c>
      <c r="D434" s="9">
        <v>4</v>
      </c>
      <c r="E434" s="10">
        <f t="shared" si="52"/>
        <v>1.9123070618767928E-3</v>
      </c>
      <c r="F434" s="10">
        <f t="shared" si="53"/>
        <v>5.5424691700152419E-4</v>
      </c>
      <c r="G434" s="10">
        <f t="shared" si="55"/>
        <v>-0.7142857142857143</v>
      </c>
      <c r="H434" s="17">
        <f t="shared" si="54"/>
        <v>-1.3659336156262806E-3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2</v>
      </c>
      <c r="D436" s="9">
        <v>0</v>
      </c>
      <c r="E436" s="10">
        <f t="shared" si="52"/>
        <v>2.731867231252561E-4</v>
      </c>
      <c r="F436" s="10" t="str">
        <f t="shared" si="53"/>
        <v/>
      </c>
      <c r="G436" s="10">
        <f t="shared" si="55"/>
        <v>-1</v>
      </c>
      <c r="H436" s="17">
        <f t="shared" si="54"/>
        <v>-2.731867231252561E-4</v>
      </c>
    </row>
    <row r="437" spans="1:8" x14ac:dyDescent="0.2">
      <c r="A437" s="8"/>
      <c r="B437" s="24" t="s">
        <v>416</v>
      </c>
      <c r="C437" s="21">
        <v>122</v>
      </c>
      <c r="D437" s="9">
        <v>163</v>
      </c>
      <c r="E437" s="10">
        <f t="shared" si="52"/>
        <v>1.6664390110640623E-2</v>
      </c>
      <c r="F437" s="10">
        <f t="shared" si="53"/>
        <v>2.2585561867812111E-2</v>
      </c>
      <c r="G437" s="10">
        <f t="shared" si="55"/>
        <v>0.33606557377049179</v>
      </c>
      <c r="H437" s="17">
        <f t="shared" si="54"/>
        <v>5.6003278240677502E-3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28</v>
      </c>
      <c r="D439" s="9">
        <v>13</v>
      </c>
      <c r="E439" s="10">
        <f t="shared" si="52"/>
        <v>3.8246141237535856E-3</v>
      </c>
      <c r="F439" s="10">
        <f t="shared" si="53"/>
        <v>1.8013024802549535E-3</v>
      </c>
      <c r="G439" s="10">
        <f t="shared" si="55"/>
        <v>-0.5357142857142857</v>
      </c>
      <c r="H439" s="17">
        <f t="shared" si="54"/>
        <v>-2.0489004234394209E-3</v>
      </c>
    </row>
    <row r="440" spans="1:8" x14ac:dyDescent="0.2">
      <c r="A440" s="8"/>
      <c r="B440" s="24" t="s">
        <v>419</v>
      </c>
      <c r="C440" s="21">
        <v>1</v>
      </c>
      <c r="D440" s="9">
        <v>0</v>
      </c>
      <c r="E440" s="10">
        <f t="shared" si="52"/>
        <v>1.3659336156262805E-4</v>
      </c>
      <c r="F440" s="10" t="str">
        <f t="shared" si="53"/>
        <v/>
      </c>
      <c r="G440" s="10">
        <f t="shared" si="55"/>
        <v>-1</v>
      </c>
      <c r="H440" s="17">
        <f t="shared" si="54"/>
        <v>-1.3659336156262805E-4</v>
      </c>
    </row>
    <row r="441" spans="1:8" x14ac:dyDescent="0.2">
      <c r="A441" s="8"/>
      <c r="B441" s="24" t="s">
        <v>420</v>
      </c>
      <c r="C441" s="21">
        <v>20</v>
      </c>
      <c r="D441" s="9">
        <v>11</v>
      </c>
      <c r="E441" s="10">
        <f t="shared" si="52"/>
        <v>2.7318672312525612E-3</v>
      </c>
      <c r="F441" s="10">
        <f t="shared" si="53"/>
        <v>1.5241790217541914E-3</v>
      </c>
      <c r="G441" s="10">
        <f t="shared" si="55"/>
        <v>-0.45</v>
      </c>
      <c r="H441" s="17">
        <f t="shared" si="54"/>
        <v>-1.2293402540636525E-3</v>
      </c>
    </row>
    <row r="442" spans="1:8" x14ac:dyDescent="0.2">
      <c r="A442" s="8"/>
      <c r="B442" s="24" t="s">
        <v>421</v>
      </c>
      <c r="C442" s="21">
        <v>0</v>
      </c>
      <c r="D442" s="9">
        <v>2</v>
      </c>
      <c r="E442" s="10" t="str">
        <f t="shared" si="52"/>
        <v/>
      </c>
      <c r="F442" s="10">
        <f t="shared" si="53"/>
        <v>2.7712345850076209E-4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5</v>
      </c>
      <c r="D445" s="9">
        <v>7</v>
      </c>
      <c r="E445" s="10">
        <f t="shared" si="52"/>
        <v>6.8296680781314029E-4</v>
      </c>
      <c r="F445" s="10">
        <f t="shared" si="53"/>
        <v>9.6993210475266732E-4</v>
      </c>
      <c r="G445" s="10">
        <f t="shared" si="55"/>
        <v>0.4</v>
      </c>
      <c r="H445" s="17">
        <f t="shared" si="54"/>
        <v>2.7318672312525615E-4</v>
      </c>
    </row>
    <row r="446" spans="1:8" x14ac:dyDescent="0.2">
      <c r="A446" s="8"/>
      <c r="B446" s="24" t="s">
        <v>425</v>
      </c>
      <c r="C446" s="21">
        <v>4</v>
      </c>
      <c r="D446" s="9">
        <v>7</v>
      </c>
      <c r="E446" s="10">
        <f t="shared" si="52"/>
        <v>5.4637344625051219E-4</v>
      </c>
      <c r="F446" s="10">
        <f t="shared" si="53"/>
        <v>9.6993210475266732E-4</v>
      </c>
      <c r="G446" s="10">
        <f t="shared" si="55"/>
        <v>0.75</v>
      </c>
      <c r="H446" s="17">
        <f t="shared" si="54"/>
        <v>4.0978008468788414E-4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1</v>
      </c>
      <c r="D449" s="9">
        <v>0</v>
      </c>
      <c r="E449" s="10">
        <f t="shared" si="52"/>
        <v>1.3659336156262805E-4</v>
      </c>
      <c r="F449" s="10" t="str">
        <f t="shared" si="53"/>
        <v/>
      </c>
      <c r="G449" s="10">
        <f t="shared" si="55"/>
        <v>-1</v>
      </c>
      <c r="H449" s="17">
        <f t="shared" si="54"/>
        <v>-1.3659336156262805E-4</v>
      </c>
    </row>
    <row r="450" spans="1:8" x14ac:dyDescent="0.2">
      <c r="A450" s="8"/>
      <c r="B450" s="24" t="s">
        <v>429</v>
      </c>
      <c r="C450" s="21">
        <v>1</v>
      </c>
      <c r="D450" s="9">
        <v>8</v>
      </c>
      <c r="E450" s="10">
        <f t="shared" si="52"/>
        <v>1.3659336156262805E-4</v>
      </c>
      <c r="F450" s="10">
        <f t="shared" si="53"/>
        <v>1.1084938340030484E-3</v>
      </c>
      <c r="G450" s="10">
        <f t="shared" si="55"/>
        <v>7</v>
      </c>
      <c r="H450" s="17">
        <f t="shared" si="54"/>
        <v>9.5615353093839628E-4</v>
      </c>
    </row>
    <row r="451" spans="1:8" ht="25.5" x14ac:dyDescent="0.2">
      <c r="A451" s="8"/>
      <c r="B451" s="24" t="s">
        <v>430</v>
      </c>
      <c r="C451" s="21">
        <v>13</v>
      </c>
      <c r="D451" s="9">
        <v>36</v>
      </c>
      <c r="E451" s="10">
        <f t="shared" si="52"/>
        <v>1.7757137003141647E-3</v>
      </c>
      <c r="F451" s="10">
        <f t="shared" si="53"/>
        <v>4.9882222530137172E-3</v>
      </c>
      <c r="G451" s="10">
        <f t="shared" si="55"/>
        <v>1.7692307692307692</v>
      </c>
      <c r="H451" s="17">
        <f t="shared" si="54"/>
        <v>3.1416473159404453E-3</v>
      </c>
    </row>
    <row r="452" spans="1:8" x14ac:dyDescent="0.2">
      <c r="A452" s="8"/>
      <c r="B452" s="24" t="s">
        <v>431</v>
      </c>
      <c r="C452" s="21">
        <v>164</v>
      </c>
      <c r="D452" s="9">
        <v>626</v>
      </c>
      <c r="E452" s="10">
        <f t="shared" si="52"/>
        <v>2.2401311296271001E-2</v>
      </c>
      <c r="F452" s="10">
        <f t="shared" si="53"/>
        <v>8.673964251073854E-2</v>
      </c>
      <c r="G452" s="10">
        <f t="shared" si="55"/>
        <v>2.8170731707317072</v>
      </c>
      <c r="H452" s="17">
        <f t="shared" si="54"/>
        <v>6.3106133041934159E-2</v>
      </c>
    </row>
    <row r="453" spans="1:8" ht="25.5" x14ac:dyDescent="0.2">
      <c r="A453" s="8"/>
      <c r="B453" s="24" t="s">
        <v>432</v>
      </c>
      <c r="C453" s="21">
        <v>1</v>
      </c>
      <c r="D453" s="9">
        <v>7</v>
      </c>
      <c r="E453" s="10">
        <f t="shared" si="52"/>
        <v>1.3659336156262805E-4</v>
      </c>
      <c r="F453" s="10">
        <f t="shared" si="53"/>
        <v>9.6993210475266732E-4</v>
      </c>
      <c r="G453" s="10">
        <f t="shared" si="55"/>
        <v>6</v>
      </c>
      <c r="H453" s="17">
        <f t="shared" si="54"/>
        <v>8.1956016937576829E-4</v>
      </c>
    </row>
    <row r="454" spans="1:8" ht="25.5" x14ac:dyDescent="0.2">
      <c r="A454" s="8"/>
      <c r="B454" s="24" t="s">
        <v>433</v>
      </c>
      <c r="C454" s="21">
        <v>1</v>
      </c>
      <c r="D454" s="9">
        <v>2</v>
      </c>
      <c r="E454" s="10">
        <f t="shared" si="52"/>
        <v>1.3659336156262805E-4</v>
      </c>
      <c r="F454" s="10">
        <f t="shared" si="53"/>
        <v>2.7712345850076209E-4</v>
      </c>
      <c r="G454" s="10">
        <f t="shared" si="55"/>
        <v>1</v>
      </c>
      <c r="H454" s="17">
        <f t="shared" si="54"/>
        <v>1.3659336156262805E-4</v>
      </c>
    </row>
    <row r="455" spans="1:8" x14ac:dyDescent="0.2">
      <c r="A455" s="8"/>
      <c r="B455" s="24" t="s">
        <v>434</v>
      </c>
      <c r="C455" s="21">
        <v>8</v>
      </c>
      <c r="D455" s="9">
        <v>4</v>
      </c>
      <c r="E455" s="10">
        <f t="shared" si="52"/>
        <v>1.0927468925010244E-3</v>
      </c>
      <c r="F455" s="10">
        <f t="shared" si="53"/>
        <v>5.5424691700152419E-4</v>
      </c>
      <c r="G455" s="10">
        <f t="shared" si="55"/>
        <v>-0.5</v>
      </c>
      <c r="H455" s="17">
        <f t="shared" si="54"/>
        <v>-5.4637344625051219E-4</v>
      </c>
    </row>
    <row r="456" spans="1:8" x14ac:dyDescent="0.2">
      <c r="A456" s="8"/>
      <c r="B456" s="24" t="s">
        <v>435</v>
      </c>
      <c r="C456" s="21">
        <v>3</v>
      </c>
      <c r="D456" s="9">
        <v>3</v>
      </c>
      <c r="E456" s="10">
        <f t="shared" si="52"/>
        <v>4.0978008468788414E-4</v>
      </c>
      <c r="F456" s="10">
        <f t="shared" si="53"/>
        <v>4.1568518775114314E-4</v>
      </c>
      <c r="G456" s="10">
        <f t="shared" si="55"/>
        <v>0</v>
      </c>
      <c r="H456" s="17">
        <f t="shared" si="54"/>
        <v>0</v>
      </c>
    </row>
    <row r="457" spans="1:8" x14ac:dyDescent="0.2">
      <c r="A457" s="8"/>
      <c r="B457" s="24" t="s">
        <v>436</v>
      </c>
      <c r="C457" s="21">
        <v>5</v>
      </c>
      <c r="D457" s="9">
        <v>7</v>
      </c>
      <c r="E457" s="10">
        <f t="shared" si="52"/>
        <v>6.8296680781314029E-4</v>
      </c>
      <c r="F457" s="10">
        <f t="shared" si="53"/>
        <v>9.6993210475266732E-4</v>
      </c>
      <c r="G457" s="10">
        <f t="shared" si="55"/>
        <v>0.4</v>
      </c>
      <c r="H457" s="17">
        <f t="shared" si="54"/>
        <v>2.7318672312525615E-4</v>
      </c>
    </row>
    <row r="458" spans="1:8" x14ac:dyDescent="0.2">
      <c r="A458" s="8"/>
      <c r="B458" s="24" t="s">
        <v>437</v>
      </c>
      <c r="C458" s="21">
        <v>0</v>
      </c>
      <c r="D458" s="9">
        <v>29</v>
      </c>
      <c r="E458" s="10" t="str">
        <f t="shared" si="52"/>
        <v/>
      </c>
      <c r="F458" s="10">
        <f t="shared" si="53"/>
        <v>4.01829014826105E-3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1</v>
      </c>
      <c r="E459" s="10" t="str">
        <f t="shared" si="52"/>
        <v/>
      </c>
      <c r="F459" s="10">
        <f t="shared" si="53"/>
        <v>1.3856172925038105E-4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19</v>
      </c>
      <c r="D460" s="9">
        <v>9</v>
      </c>
      <c r="E460" s="10">
        <f t="shared" si="52"/>
        <v>2.5952738696899329E-3</v>
      </c>
      <c r="F460" s="10">
        <f t="shared" si="53"/>
        <v>1.2470555632534293E-3</v>
      </c>
      <c r="G460" s="10">
        <f t="shared" si="55"/>
        <v>-0.52631578947368418</v>
      </c>
      <c r="H460" s="17">
        <f t="shared" si="54"/>
        <v>-1.3659336156262804E-3</v>
      </c>
    </row>
    <row r="461" spans="1:8" x14ac:dyDescent="0.2">
      <c r="A461" s="8"/>
      <c r="B461" s="24" t="s">
        <v>440</v>
      </c>
      <c r="C461" s="21">
        <v>450</v>
      </c>
      <c r="D461" s="9">
        <v>219</v>
      </c>
      <c r="E461" s="10">
        <f t="shared" si="52"/>
        <v>6.1467012703182625E-2</v>
      </c>
      <c r="F461" s="10">
        <f t="shared" si="53"/>
        <v>3.0345018705833449E-2</v>
      </c>
      <c r="G461" s="10">
        <f t="shared" si="55"/>
        <v>-0.51333333333333331</v>
      </c>
      <c r="H461" s="17">
        <f t="shared" si="54"/>
        <v>-3.155306652096708E-2</v>
      </c>
    </row>
    <row r="462" spans="1:8" x14ac:dyDescent="0.2">
      <c r="A462" s="8"/>
      <c r="B462" s="24" t="s">
        <v>441</v>
      </c>
      <c r="C462" s="21">
        <v>52</v>
      </c>
      <c r="D462" s="9">
        <v>6</v>
      </c>
      <c r="E462" s="10">
        <f t="shared" si="52"/>
        <v>7.1028548012566587E-3</v>
      </c>
      <c r="F462" s="10">
        <f t="shared" si="53"/>
        <v>8.3137037550228628E-4</v>
      </c>
      <c r="G462" s="10">
        <f t="shared" si="55"/>
        <v>-0.88461538461538458</v>
      </c>
      <c r="H462" s="17">
        <f t="shared" si="54"/>
        <v>-6.2832946318808905E-3</v>
      </c>
    </row>
    <row r="463" spans="1:8" x14ac:dyDescent="0.2">
      <c r="A463" s="8"/>
      <c r="B463" s="24" t="s">
        <v>442</v>
      </c>
      <c r="C463" s="21">
        <v>4</v>
      </c>
      <c r="D463" s="9">
        <v>2</v>
      </c>
      <c r="E463" s="10">
        <f t="shared" si="52"/>
        <v>5.4637344625051219E-4</v>
      </c>
      <c r="F463" s="10">
        <f t="shared" si="53"/>
        <v>2.7712345850076209E-4</v>
      </c>
      <c r="G463" s="10">
        <f t="shared" si="55"/>
        <v>-0.5</v>
      </c>
      <c r="H463" s="17">
        <f t="shared" si="54"/>
        <v>-2.731867231252561E-4</v>
      </c>
    </row>
    <row r="464" spans="1:8" x14ac:dyDescent="0.2">
      <c r="A464" s="8"/>
      <c r="B464" s="24" t="s">
        <v>443</v>
      </c>
      <c r="C464" s="21">
        <v>6</v>
      </c>
      <c r="D464" s="9">
        <v>15</v>
      </c>
      <c r="E464" s="10">
        <f t="shared" si="52"/>
        <v>8.1956016937576829E-4</v>
      </c>
      <c r="F464" s="10">
        <f t="shared" si="53"/>
        <v>2.0784259387557156E-3</v>
      </c>
      <c r="G464" s="10">
        <f t="shared" si="55"/>
        <v>1.5</v>
      </c>
      <c r="H464" s="17">
        <f t="shared" si="54"/>
        <v>1.2293402540636525E-3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1</v>
      </c>
      <c r="E466" s="10" t="str">
        <f t="shared" si="52"/>
        <v/>
      </c>
      <c r="F466" s="10">
        <f t="shared" si="53"/>
        <v>1.3856172925038105E-4</v>
      </c>
      <c r="G466" s="10">
        <f t="shared" si="55"/>
        <v>1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19</v>
      </c>
      <c r="D467" s="9">
        <v>26</v>
      </c>
      <c r="E467" s="10">
        <f t="shared" si="52"/>
        <v>2.5952738696899329E-3</v>
      </c>
      <c r="F467" s="10">
        <f t="shared" si="53"/>
        <v>3.602604960509907E-3</v>
      </c>
      <c r="G467" s="10">
        <f t="shared" si="55"/>
        <v>0.36842105263157893</v>
      </c>
      <c r="H467" s="17">
        <f t="shared" si="54"/>
        <v>9.5615353093839628E-4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2</v>
      </c>
      <c r="E469" s="10" t="str">
        <f t="shared" si="52"/>
        <v/>
      </c>
      <c r="F469" s="10">
        <f t="shared" si="53"/>
        <v>2.7712345850076209E-4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1</v>
      </c>
      <c r="E471" s="10" t="str">
        <f t="shared" si="52"/>
        <v/>
      </c>
      <c r="F471" s="10">
        <f t="shared" si="53"/>
        <v>1.3856172925038105E-4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61</v>
      </c>
      <c r="D472" s="9">
        <v>34</v>
      </c>
      <c r="E472" s="10">
        <f t="shared" si="52"/>
        <v>8.3321950553203114E-3</v>
      </c>
      <c r="F472" s="10">
        <f t="shared" si="53"/>
        <v>4.7110987945129558E-3</v>
      </c>
      <c r="G472" s="10">
        <f t="shared" si="55"/>
        <v>-0.44262295081967212</v>
      </c>
      <c r="H472" s="17">
        <f t="shared" si="54"/>
        <v>-3.6880207621909572E-3</v>
      </c>
    </row>
    <row r="473" spans="1:8" x14ac:dyDescent="0.2">
      <c r="A473" s="8"/>
      <c r="B473" s="24" t="s">
        <v>452</v>
      </c>
      <c r="C473" s="21">
        <v>2</v>
      </c>
      <c r="D473" s="9">
        <v>0</v>
      </c>
      <c r="E473" s="10">
        <f t="shared" si="52"/>
        <v>2.731867231252561E-4</v>
      </c>
      <c r="F473" s="10" t="str">
        <f t="shared" si="53"/>
        <v/>
      </c>
      <c r="G473" s="10">
        <f t="shared" si="55"/>
        <v>-1</v>
      </c>
      <c r="H473" s="17">
        <f t="shared" si="54"/>
        <v>-2.731867231252561E-4</v>
      </c>
    </row>
    <row r="474" spans="1:8" x14ac:dyDescent="0.2">
      <c r="A474" s="8"/>
      <c r="B474" s="24" t="s">
        <v>453</v>
      </c>
      <c r="C474" s="21">
        <v>51</v>
      </c>
      <c r="D474" s="9">
        <v>43</v>
      </c>
      <c r="E474" s="10">
        <f t="shared" si="52"/>
        <v>6.9662614396940308E-3</v>
      </c>
      <c r="F474" s="10">
        <f t="shared" si="53"/>
        <v>5.9581543577663853E-3</v>
      </c>
      <c r="G474" s="10">
        <f t="shared" si="55"/>
        <v>-0.15686274509803921</v>
      </c>
      <c r="H474" s="17">
        <f t="shared" si="54"/>
        <v>-1.0927468925010244E-3</v>
      </c>
    </row>
    <row r="475" spans="1:8" x14ac:dyDescent="0.2">
      <c r="A475" s="8"/>
      <c r="B475" s="24" t="s">
        <v>454</v>
      </c>
      <c r="C475" s="21">
        <v>101</v>
      </c>
      <c r="D475" s="9">
        <v>66</v>
      </c>
      <c r="E475" s="10">
        <f t="shared" si="52"/>
        <v>1.3795929517825434E-2</v>
      </c>
      <c r="F475" s="10">
        <f t="shared" si="53"/>
        <v>9.1450741305251493E-3</v>
      </c>
      <c r="G475" s="10">
        <f t="shared" si="55"/>
        <v>-0.34653465346534651</v>
      </c>
      <c r="H475" s="17">
        <f t="shared" si="54"/>
        <v>-4.7807676546919821E-3</v>
      </c>
    </row>
    <row r="476" spans="1:8" x14ac:dyDescent="0.2">
      <c r="A476" s="8"/>
      <c r="B476" s="24" t="s">
        <v>455</v>
      </c>
      <c r="C476" s="21">
        <v>5</v>
      </c>
      <c r="D476" s="9">
        <v>10</v>
      </c>
      <c r="E476" s="10">
        <f t="shared" si="52"/>
        <v>6.8296680781314029E-4</v>
      </c>
      <c r="F476" s="10">
        <f t="shared" si="53"/>
        <v>1.3856172925038105E-3</v>
      </c>
      <c r="G476" s="10">
        <f t="shared" si="55"/>
        <v>1</v>
      </c>
      <c r="H476" s="17">
        <f t="shared" si="54"/>
        <v>6.8296680781314029E-4</v>
      </c>
    </row>
    <row r="477" spans="1:8" ht="25.5" x14ac:dyDescent="0.2">
      <c r="A477" s="8"/>
      <c r="B477" s="24" t="s">
        <v>456</v>
      </c>
      <c r="C477" s="21">
        <v>73</v>
      </c>
      <c r="D477" s="9">
        <v>15</v>
      </c>
      <c r="E477" s="10">
        <f t="shared" si="52"/>
        <v>9.9713153940718478E-3</v>
      </c>
      <c r="F477" s="10">
        <f t="shared" si="53"/>
        <v>2.0784259387557156E-3</v>
      </c>
      <c r="G477" s="10">
        <f t="shared" si="55"/>
        <v>-0.79452054794520544</v>
      </c>
      <c r="H477" s="17">
        <f t="shared" si="54"/>
        <v>-7.922414970632426E-3</v>
      </c>
    </row>
    <row r="478" spans="1:8" ht="25.5" x14ac:dyDescent="0.2">
      <c r="A478" s="8"/>
      <c r="B478" s="24" t="s">
        <v>457</v>
      </c>
      <c r="C478" s="21">
        <v>2</v>
      </c>
      <c r="D478" s="9">
        <v>14</v>
      </c>
      <c r="E478" s="10">
        <f t="shared" si="52"/>
        <v>2.731867231252561E-4</v>
      </c>
      <c r="F478" s="10">
        <f t="shared" si="53"/>
        <v>1.9398642095053346E-3</v>
      </c>
      <c r="G478" s="10">
        <f t="shared" si="55"/>
        <v>6</v>
      </c>
      <c r="H478" s="17">
        <f t="shared" si="54"/>
        <v>1.6391203387515366E-3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12</v>
      </c>
      <c r="D480" s="9">
        <v>4</v>
      </c>
      <c r="E480" s="10">
        <f t="shared" si="52"/>
        <v>1.6391203387515366E-3</v>
      </c>
      <c r="F480" s="10">
        <f t="shared" si="53"/>
        <v>5.5424691700152419E-4</v>
      </c>
      <c r="G480" s="10">
        <f t="shared" si="55"/>
        <v>-0.66666666666666663</v>
      </c>
      <c r="H480" s="17">
        <f t="shared" si="54"/>
        <v>-1.0927468925010244E-3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61</v>
      </c>
      <c r="D482" s="9">
        <v>7</v>
      </c>
      <c r="E482" s="10">
        <f t="shared" si="52"/>
        <v>8.3321950553203114E-3</v>
      </c>
      <c r="F482" s="10">
        <f t="shared" si="53"/>
        <v>9.6993210475266732E-4</v>
      </c>
      <c r="G482" s="10">
        <f t="shared" si="55"/>
        <v>-0.88524590163934425</v>
      </c>
      <c r="H482" s="17">
        <f t="shared" si="54"/>
        <v>-7.3760415243819145E-3</v>
      </c>
    </row>
    <row r="483" spans="1:8" x14ac:dyDescent="0.2">
      <c r="A483" s="8"/>
      <c r="B483" s="24" t="s">
        <v>462</v>
      </c>
      <c r="C483" s="21">
        <v>11</v>
      </c>
      <c r="D483" s="9">
        <v>19</v>
      </c>
      <c r="E483" s="10">
        <f t="shared" si="52"/>
        <v>1.5025269771889087E-3</v>
      </c>
      <c r="F483" s="10">
        <f t="shared" si="53"/>
        <v>2.6326728557572398E-3</v>
      </c>
      <c r="G483" s="10">
        <f t="shared" si="55"/>
        <v>0.72727272727272729</v>
      </c>
      <c r="H483" s="17">
        <f t="shared" si="54"/>
        <v>1.0927468925010246E-3</v>
      </c>
    </row>
    <row r="484" spans="1:8" x14ac:dyDescent="0.2">
      <c r="A484" s="8"/>
      <c r="B484" s="24" t="s">
        <v>463</v>
      </c>
      <c r="C484" s="21">
        <v>212</v>
      </c>
      <c r="D484" s="9">
        <v>276</v>
      </c>
      <c r="E484" s="10">
        <f t="shared" si="52"/>
        <v>2.8957792651277146E-2</v>
      </c>
      <c r="F484" s="10">
        <f t="shared" si="53"/>
        <v>3.8243037273105171E-2</v>
      </c>
      <c r="G484" s="10">
        <f t="shared" si="55"/>
        <v>0.30188679245283018</v>
      </c>
      <c r="H484" s="17">
        <f t="shared" si="54"/>
        <v>8.7419751400081951E-3</v>
      </c>
    </row>
    <row r="485" spans="1:8" x14ac:dyDescent="0.2">
      <c r="A485" s="8"/>
      <c r="B485" s="24" t="s">
        <v>464</v>
      </c>
      <c r="C485" s="21">
        <v>40</v>
      </c>
      <c r="D485" s="9">
        <v>56</v>
      </c>
      <c r="E485" s="10">
        <f t="shared" si="52"/>
        <v>5.4637344625051223E-3</v>
      </c>
      <c r="F485" s="10">
        <f t="shared" si="53"/>
        <v>7.7594568380213386E-3</v>
      </c>
      <c r="G485" s="10">
        <f t="shared" si="55"/>
        <v>0.4</v>
      </c>
      <c r="H485" s="17">
        <f t="shared" si="54"/>
        <v>2.1854937850020492E-3</v>
      </c>
    </row>
    <row r="486" spans="1:8" x14ac:dyDescent="0.2">
      <c r="A486" s="8"/>
      <c r="B486" s="24" t="s">
        <v>465</v>
      </c>
      <c r="C486" s="21">
        <v>7</v>
      </c>
      <c r="D486" s="9">
        <v>3</v>
      </c>
      <c r="E486" s="10">
        <f t="shared" si="52"/>
        <v>9.5615353093839639E-4</v>
      </c>
      <c r="F486" s="10">
        <f t="shared" si="53"/>
        <v>4.1568518775114314E-4</v>
      </c>
      <c r="G486" s="10">
        <f t="shared" si="55"/>
        <v>-0.5714285714285714</v>
      </c>
      <c r="H486" s="17">
        <f t="shared" si="54"/>
        <v>-5.4637344625051219E-4</v>
      </c>
    </row>
    <row r="487" spans="1:8" x14ac:dyDescent="0.2">
      <c r="A487" s="8"/>
      <c r="B487" s="24" t="s">
        <v>466</v>
      </c>
      <c r="C487" s="21">
        <v>12</v>
      </c>
      <c r="D487" s="9">
        <v>11</v>
      </c>
      <c r="E487" s="10">
        <f t="shared" si="52"/>
        <v>1.6391203387515366E-3</v>
      </c>
      <c r="F487" s="10">
        <f t="shared" si="53"/>
        <v>1.5241790217541914E-3</v>
      </c>
      <c r="G487" s="10">
        <f t="shared" si="55"/>
        <v>-8.3333333333333329E-2</v>
      </c>
      <c r="H487" s="17">
        <f t="shared" si="54"/>
        <v>-1.3659336156262805E-4</v>
      </c>
    </row>
    <row r="488" spans="1:8" x14ac:dyDescent="0.2">
      <c r="A488" s="8"/>
      <c r="B488" s="24" t="s">
        <v>467</v>
      </c>
      <c r="C488" s="21">
        <v>10</v>
      </c>
      <c r="D488" s="9">
        <v>17</v>
      </c>
      <c r="E488" s="10">
        <f t="shared" si="52"/>
        <v>1.3659336156262806E-3</v>
      </c>
      <c r="F488" s="10">
        <f t="shared" si="53"/>
        <v>2.3555493972564779E-3</v>
      </c>
      <c r="G488" s="10">
        <f t="shared" si="55"/>
        <v>0.7</v>
      </c>
      <c r="H488" s="17">
        <f t="shared" si="54"/>
        <v>9.5615353093839639E-4</v>
      </c>
    </row>
    <row r="489" spans="1:8" x14ac:dyDescent="0.2">
      <c r="A489" s="8"/>
      <c r="B489" s="24" t="s">
        <v>468</v>
      </c>
      <c r="C489" s="21">
        <v>0</v>
      </c>
      <c r="D489" s="9">
        <v>1</v>
      </c>
      <c r="E489" s="10" t="str">
        <f t="shared" si="52"/>
        <v/>
      </c>
      <c r="F489" s="10">
        <f t="shared" si="53"/>
        <v>1.3856172925038105E-4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190</v>
      </c>
      <c r="D490" s="9">
        <v>217</v>
      </c>
      <c r="E490" s="10">
        <f t="shared" ref="E490:E553" si="56">+IF(C490=0,"",C490/C$362)</f>
        <v>2.5952738696899329E-2</v>
      </c>
      <c r="F490" s="10">
        <f t="shared" ref="F490:F553" si="57">+IF(D490=0,"",D490/D$362)</f>
        <v>3.0067895247332686E-2</v>
      </c>
      <c r="G490" s="10">
        <f t="shared" si="55"/>
        <v>0.14210526315789473</v>
      </c>
      <c r="H490" s="17">
        <f t="shared" ref="H490:H553" si="58">+IF(OR(AND(E490=""),(G490="")),"",E490*G490)</f>
        <v>3.6880207621909572E-3</v>
      </c>
    </row>
    <row r="491" spans="1:8" x14ac:dyDescent="0.2">
      <c r="A491" s="8"/>
      <c r="B491" s="24" t="s">
        <v>470</v>
      </c>
      <c r="C491" s="21">
        <v>1</v>
      </c>
      <c r="D491" s="9">
        <v>0</v>
      </c>
      <c r="E491" s="10">
        <f t="shared" si="56"/>
        <v>1.3659336156262805E-4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7">
        <f t="shared" si="58"/>
        <v>-1.3659336156262805E-4</v>
      </c>
    </row>
    <row r="492" spans="1:8" x14ac:dyDescent="0.2">
      <c r="A492" s="8"/>
      <c r="B492" s="24" t="s">
        <v>471</v>
      </c>
      <c r="C492" s="21">
        <v>3</v>
      </c>
      <c r="D492" s="9">
        <v>1</v>
      </c>
      <c r="E492" s="10">
        <f t="shared" si="56"/>
        <v>4.0978008468788414E-4</v>
      </c>
      <c r="F492" s="10">
        <f t="shared" si="57"/>
        <v>1.3856172925038105E-4</v>
      </c>
      <c r="G492" s="10">
        <f t="shared" si="59"/>
        <v>-0.66666666666666663</v>
      </c>
      <c r="H492" s="17">
        <f t="shared" si="58"/>
        <v>-2.731867231252561E-4</v>
      </c>
    </row>
    <row r="493" spans="1:8" x14ac:dyDescent="0.2">
      <c r="A493" s="8"/>
      <c r="B493" s="24" t="s">
        <v>472</v>
      </c>
      <c r="C493" s="21">
        <v>22</v>
      </c>
      <c r="D493" s="9">
        <v>4</v>
      </c>
      <c r="E493" s="10">
        <f t="shared" si="56"/>
        <v>3.0050539543778174E-3</v>
      </c>
      <c r="F493" s="10">
        <f t="shared" si="57"/>
        <v>5.5424691700152419E-4</v>
      </c>
      <c r="G493" s="10">
        <f t="shared" si="59"/>
        <v>-0.81818181818181823</v>
      </c>
      <c r="H493" s="17">
        <f t="shared" si="58"/>
        <v>-2.4586805081273054E-3</v>
      </c>
    </row>
    <row r="494" spans="1:8" x14ac:dyDescent="0.2">
      <c r="A494" s="8"/>
      <c r="B494" s="24" t="s">
        <v>473</v>
      </c>
      <c r="C494" s="21">
        <v>11</v>
      </c>
      <c r="D494" s="9">
        <v>1</v>
      </c>
      <c r="E494" s="10">
        <f t="shared" si="56"/>
        <v>1.5025269771889087E-3</v>
      </c>
      <c r="F494" s="10">
        <f t="shared" si="57"/>
        <v>1.3856172925038105E-4</v>
      </c>
      <c r="G494" s="10">
        <f t="shared" si="59"/>
        <v>-0.90909090909090906</v>
      </c>
      <c r="H494" s="17">
        <f t="shared" si="58"/>
        <v>-1.3659336156262806E-3</v>
      </c>
    </row>
    <row r="495" spans="1:8" x14ac:dyDescent="0.2">
      <c r="A495" s="8"/>
      <c r="B495" s="24" t="s">
        <v>474</v>
      </c>
      <c r="C495" s="21">
        <v>12</v>
      </c>
      <c r="D495" s="9">
        <v>11</v>
      </c>
      <c r="E495" s="10">
        <f t="shared" si="56"/>
        <v>1.6391203387515366E-3</v>
      </c>
      <c r="F495" s="10">
        <f t="shared" si="57"/>
        <v>1.5241790217541914E-3</v>
      </c>
      <c r="G495" s="10">
        <f t="shared" si="59"/>
        <v>-8.3333333333333329E-2</v>
      </c>
      <c r="H495" s="17">
        <f t="shared" si="58"/>
        <v>-1.3659336156262805E-4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74</v>
      </c>
      <c r="D498" s="9">
        <v>52</v>
      </c>
      <c r="E498" s="10">
        <f t="shared" si="56"/>
        <v>1.0107908755634476E-2</v>
      </c>
      <c r="F498" s="10">
        <f t="shared" si="57"/>
        <v>7.205209921019814E-3</v>
      </c>
      <c r="G498" s="10">
        <f t="shared" si="59"/>
        <v>-0.29729729729729731</v>
      </c>
      <c r="H498" s="17">
        <f t="shared" si="58"/>
        <v>-3.0050539543778174E-3</v>
      </c>
    </row>
    <row r="499" spans="1:8" ht="25.5" x14ac:dyDescent="0.2">
      <c r="A499" s="8"/>
      <c r="B499" s="24" t="s">
        <v>478</v>
      </c>
      <c r="C499" s="21">
        <v>0</v>
      </c>
      <c r="D499" s="9">
        <v>1</v>
      </c>
      <c r="E499" s="10" t="str">
        <f t="shared" si="56"/>
        <v/>
      </c>
      <c r="F499" s="10">
        <f t="shared" si="57"/>
        <v>1.3856172925038105E-4</v>
      </c>
      <c r="G499" s="10">
        <f t="shared" si="59"/>
        <v>1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14</v>
      </c>
      <c r="D500" s="9">
        <v>7</v>
      </c>
      <c r="E500" s="10">
        <f t="shared" si="56"/>
        <v>1.9123070618767928E-3</v>
      </c>
      <c r="F500" s="10">
        <f t="shared" si="57"/>
        <v>9.6993210475266732E-4</v>
      </c>
      <c r="G500" s="10">
        <f t="shared" si="59"/>
        <v>-0.5</v>
      </c>
      <c r="H500" s="17">
        <f t="shared" si="58"/>
        <v>-9.5615353093839639E-4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5</v>
      </c>
      <c r="D502" s="9">
        <v>17</v>
      </c>
      <c r="E502" s="10">
        <f t="shared" si="56"/>
        <v>6.8296680781314029E-4</v>
      </c>
      <c r="F502" s="10">
        <f t="shared" si="57"/>
        <v>2.3555493972564779E-3</v>
      </c>
      <c r="G502" s="10">
        <f t="shared" si="59"/>
        <v>2.4</v>
      </c>
      <c r="H502" s="17">
        <f t="shared" si="58"/>
        <v>1.6391203387515366E-3</v>
      </c>
    </row>
    <row r="503" spans="1:8" x14ac:dyDescent="0.2">
      <c r="A503" s="8"/>
      <c r="B503" s="24" t="s">
        <v>482</v>
      </c>
      <c r="C503" s="21">
        <v>46</v>
      </c>
      <c r="D503" s="9">
        <v>54</v>
      </c>
      <c r="E503" s="10">
        <f t="shared" si="56"/>
        <v>6.2832946318808905E-3</v>
      </c>
      <c r="F503" s="10">
        <f t="shared" si="57"/>
        <v>7.4823333795205763E-3</v>
      </c>
      <c r="G503" s="10">
        <f t="shared" si="59"/>
        <v>0.17391304347826086</v>
      </c>
      <c r="H503" s="17">
        <f t="shared" si="58"/>
        <v>1.0927468925010244E-3</v>
      </c>
    </row>
    <row r="504" spans="1:8" x14ac:dyDescent="0.2">
      <c r="A504" s="8"/>
      <c r="B504" s="24" t="s">
        <v>483</v>
      </c>
      <c r="C504" s="21">
        <v>6</v>
      </c>
      <c r="D504" s="9">
        <v>5</v>
      </c>
      <c r="E504" s="10">
        <f t="shared" si="56"/>
        <v>8.1956016937576829E-4</v>
      </c>
      <c r="F504" s="10">
        <f t="shared" si="57"/>
        <v>6.9280864625190523E-4</v>
      </c>
      <c r="G504" s="10">
        <f t="shared" si="59"/>
        <v>-0.16666666666666666</v>
      </c>
      <c r="H504" s="17">
        <f t="shared" si="58"/>
        <v>-1.3659336156262805E-4</v>
      </c>
    </row>
    <row r="505" spans="1:8" x14ac:dyDescent="0.2">
      <c r="A505" s="8"/>
      <c r="B505" s="24" t="s">
        <v>484</v>
      </c>
      <c r="C505" s="21">
        <v>21</v>
      </c>
      <c r="D505" s="9">
        <v>9</v>
      </c>
      <c r="E505" s="10">
        <f t="shared" si="56"/>
        <v>2.8684605928151891E-3</v>
      </c>
      <c r="F505" s="10">
        <f t="shared" si="57"/>
        <v>1.2470555632534293E-3</v>
      </c>
      <c r="G505" s="10">
        <f t="shared" si="59"/>
        <v>-0.5714285714285714</v>
      </c>
      <c r="H505" s="17">
        <f t="shared" si="58"/>
        <v>-1.6391203387515366E-3</v>
      </c>
    </row>
    <row r="506" spans="1:8" x14ac:dyDescent="0.2">
      <c r="A506" s="8"/>
      <c r="B506" s="24" t="s">
        <v>485</v>
      </c>
      <c r="C506" s="21">
        <v>7</v>
      </c>
      <c r="D506" s="9">
        <v>6</v>
      </c>
      <c r="E506" s="10">
        <f t="shared" si="56"/>
        <v>9.5615353093839639E-4</v>
      </c>
      <c r="F506" s="10">
        <f t="shared" si="57"/>
        <v>8.3137037550228628E-4</v>
      </c>
      <c r="G506" s="10">
        <f t="shared" si="59"/>
        <v>-0.14285714285714285</v>
      </c>
      <c r="H506" s="17">
        <f t="shared" si="58"/>
        <v>-1.3659336156262805E-4</v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88</v>
      </c>
      <c r="D508" s="9">
        <v>51</v>
      </c>
      <c r="E508" s="10">
        <f t="shared" si="56"/>
        <v>1.202021581751127E-2</v>
      </c>
      <c r="F508" s="10">
        <f t="shared" si="57"/>
        <v>7.0666481917694337E-3</v>
      </c>
      <c r="G508" s="10">
        <f t="shared" si="59"/>
        <v>-0.42045454545454547</v>
      </c>
      <c r="H508" s="17">
        <f t="shared" si="58"/>
        <v>-5.0539543778172387E-3</v>
      </c>
    </row>
    <row r="509" spans="1:8" x14ac:dyDescent="0.2">
      <c r="A509" s="8"/>
      <c r="B509" s="24" t="s">
        <v>488</v>
      </c>
      <c r="C509" s="21">
        <v>24</v>
      </c>
      <c r="D509" s="9">
        <v>36</v>
      </c>
      <c r="E509" s="10">
        <f t="shared" si="56"/>
        <v>3.2782406775030731E-3</v>
      </c>
      <c r="F509" s="10">
        <f t="shared" si="57"/>
        <v>4.9882222530137172E-3</v>
      </c>
      <c r="G509" s="10">
        <f t="shared" si="59"/>
        <v>0.5</v>
      </c>
      <c r="H509" s="17">
        <f t="shared" si="58"/>
        <v>1.6391203387515366E-3</v>
      </c>
    </row>
    <row r="510" spans="1:8" x14ac:dyDescent="0.2">
      <c r="A510" s="8"/>
      <c r="B510" s="24" t="s">
        <v>489</v>
      </c>
      <c r="C510" s="21">
        <v>0</v>
      </c>
      <c r="D510" s="9">
        <v>1</v>
      </c>
      <c r="E510" s="10" t="str">
        <f t="shared" si="56"/>
        <v/>
      </c>
      <c r="F510" s="10">
        <f t="shared" si="57"/>
        <v>1.3856172925038105E-4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3</v>
      </c>
      <c r="D511" s="9">
        <v>19</v>
      </c>
      <c r="E511" s="10">
        <f t="shared" si="56"/>
        <v>4.0978008468788414E-4</v>
      </c>
      <c r="F511" s="10">
        <f t="shared" si="57"/>
        <v>2.6326728557572398E-3</v>
      </c>
      <c r="G511" s="10">
        <f t="shared" si="59"/>
        <v>5.333333333333333</v>
      </c>
      <c r="H511" s="17">
        <f t="shared" si="58"/>
        <v>2.1854937850020488E-3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7</v>
      </c>
      <c r="D514" s="9">
        <v>8</v>
      </c>
      <c r="E514" s="10">
        <f t="shared" si="56"/>
        <v>9.5615353093839639E-4</v>
      </c>
      <c r="F514" s="10">
        <f t="shared" si="57"/>
        <v>1.1084938340030484E-3</v>
      </c>
      <c r="G514" s="10">
        <f t="shared" si="59"/>
        <v>0.14285714285714285</v>
      </c>
      <c r="H514" s="17">
        <f t="shared" si="58"/>
        <v>1.3659336156262805E-4</v>
      </c>
    </row>
    <row r="515" spans="1:8" ht="25.5" x14ac:dyDescent="0.2">
      <c r="A515" s="8"/>
      <c r="B515" s="24" t="s">
        <v>494</v>
      </c>
      <c r="C515" s="21">
        <v>1</v>
      </c>
      <c r="D515" s="9">
        <v>6</v>
      </c>
      <c r="E515" s="10">
        <f t="shared" si="56"/>
        <v>1.3659336156262805E-4</v>
      </c>
      <c r="F515" s="10">
        <f t="shared" si="57"/>
        <v>8.3137037550228628E-4</v>
      </c>
      <c r="G515" s="10">
        <f t="shared" si="59"/>
        <v>5</v>
      </c>
      <c r="H515" s="17">
        <f t="shared" si="58"/>
        <v>6.8296680781314029E-4</v>
      </c>
    </row>
    <row r="516" spans="1:8" x14ac:dyDescent="0.2">
      <c r="A516" s="8"/>
      <c r="B516" s="24" t="s">
        <v>495</v>
      </c>
      <c r="C516" s="21">
        <v>1</v>
      </c>
      <c r="D516" s="9">
        <v>13</v>
      </c>
      <c r="E516" s="10">
        <f t="shared" si="56"/>
        <v>1.3659336156262805E-4</v>
      </c>
      <c r="F516" s="10">
        <f t="shared" si="57"/>
        <v>1.8013024802549535E-3</v>
      </c>
      <c r="G516" s="10">
        <f t="shared" si="59"/>
        <v>12</v>
      </c>
      <c r="H516" s="17">
        <f t="shared" si="58"/>
        <v>1.6391203387515366E-3</v>
      </c>
    </row>
    <row r="517" spans="1:8" ht="25.5" x14ac:dyDescent="0.2">
      <c r="A517" s="8"/>
      <c r="B517" s="24" t="s">
        <v>496</v>
      </c>
      <c r="C517" s="21">
        <v>1</v>
      </c>
      <c r="D517" s="9">
        <v>7</v>
      </c>
      <c r="E517" s="10">
        <f t="shared" si="56"/>
        <v>1.3659336156262805E-4</v>
      </c>
      <c r="F517" s="10">
        <f t="shared" si="57"/>
        <v>9.6993210475266732E-4</v>
      </c>
      <c r="G517" s="10">
        <f t="shared" si="59"/>
        <v>6</v>
      </c>
      <c r="H517" s="17">
        <f t="shared" si="58"/>
        <v>8.1956016937576829E-4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16</v>
      </c>
      <c r="D519" s="9">
        <v>17</v>
      </c>
      <c r="E519" s="10">
        <f t="shared" si="56"/>
        <v>2.1854937850020488E-3</v>
      </c>
      <c r="F519" s="10">
        <f t="shared" si="57"/>
        <v>2.3555493972564779E-3</v>
      </c>
      <c r="G519" s="10">
        <f t="shared" si="59"/>
        <v>6.25E-2</v>
      </c>
      <c r="H519" s="17">
        <f t="shared" si="58"/>
        <v>1.3659336156262805E-4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2</v>
      </c>
      <c r="E520" s="10" t="str">
        <f t="shared" si="56"/>
        <v/>
      </c>
      <c r="F520" s="10">
        <f t="shared" si="57"/>
        <v>2.7712345850076209E-4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</v>
      </c>
      <c r="D521" s="9">
        <v>21</v>
      </c>
      <c r="E521" s="10">
        <f t="shared" si="56"/>
        <v>1.3659336156262805E-4</v>
      </c>
      <c r="F521" s="10">
        <f t="shared" si="57"/>
        <v>2.9097963142580021E-3</v>
      </c>
      <c r="G521" s="10">
        <f t="shared" si="59"/>
        <v>20</v>
      </c>
      <c r="H521" s="17">
        <f t="shared" si="58"/>
        <v>2.7318672312525612E-3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3</v>
      </c>
      <c r="D527" s="9">
        <v>2</v>
      </c>
      <c r="E527" s="10">
        <f t="shared" si="56"/>
        <v>4.0978008468788414E-4</v>
      </c>
      <c r="F527" s="10">
        <f t="shared" si="57"/>
        <v>2.7712345850076209E-4</v>
      </c>
      <c r="G527" s="10">
        <f t="shared" si="59"/>
        <v>-0.33333333333333331</v>
      </c>
      <c r="H527" s="17">
        <f t="shared" si="58"/>
        <v>-1.3659336156262805E-4</v>
      </c>
    </row>
    <row r="528" spans="1:8" ht="25.5" x14ac:dyDescent="0.2">
      <c r="A528" s="8"/>
      <c r="B528" s="24" t="s">
        <v>507</v>
      </c>
      <c r="C528" s="21">
        <v>1</v>
      </c>
      <c r="D528" s="9">
        <v>0</v>
      </c>
      <c r="E528" s="10">
        <f t="shared" si="56"/>
        <v>1.3659336156262805E-4</v>
      </c>
      <c r="F528" s="10" t="str">
        <f t="shared" si="57"/>
        <v/>
      </c>
      <c r="G528" s="10">
        <f t="shared" si="59"/>
        <v>-1</v>
      </c>
      <c r="H528" s="17">
        <f t="shared" si="58"/>
        <v>-1.3659336156262805E-4</v>
      </c>
    </row>
    <row r="529" spans="1:8" x14ac:dyDescent="0.2">
      <c r="A529" s="8"/>
      <c r="B529" s="24" t="s">
        <v>508</v>
      </c>
      <c r="C529" s="21">
        <v>1</v>
      </c>
      <c r="D529" s="9">
        <v>1</v>
      </c>
      <c r="E529" s="10">
        <f t="shared" si="56"/>
        <v>1.3659336156262805E-4</v>
      </c>
      <c r="F529" s="10">
        <f t="shared" si="57"/>
        <v>1.3856172925038105E-4</v>
      </c>
      <c r="G529" s="10">
        <f t="shared" si="59"/>
        <v>0</v>
      </c>
      <c r="H529" s="17">
        <f t="shared" si="58"/>
        <v>0</v>
      </c>
    </row>
    <row r="530" spans="1:8" x14ac:dyDescent="0.2">
      <c r="A530" s="8"/>
      <c r="B530" s="24" t="s">
        <v>509</v>
      </c>
      <c r="C530" s="21">
        <v>20</v>
      </c>
      <c r="D530" s="9">
        <v>136</v>
      </c>
      <c r="E530" s="10">
        <f t="shared" si="56"/>
        <v>2.7318672312525612E-3</v>
      </c>
      <c r="F530" s="10">
        <f t="shared" si="57"/>
        <v>1.8844395178051823E-2</v>
      </c>
      <c r="G530" s="10">
        <f t="shared" si="59"/>
        <v>5.8</v>
      </c>
      <c r="H530" s="17">
        <f t="shared" si="58"/>
        <v>1.5844829941264855E-2</v>
      </c>
    </row>
    <row r="531" spans="1:8" x14ac:dyDescent="0.2">
      <c r="A531" s="8"/>
      <c r="B531" s="24" t="s">
        <v>510</v>
      </c>
      <c r="C531" s="21">
        <v>1</v>
      </c>
      <c r="D531" s="9">
        <v>7</v>
      </c>
      <c r="E531" s="10">
        <f t="shared" si="56"/>
        <v>1.3659336156262805E-4</v>
      </c>
      <c r="F531" s="10">
        <f t="shared" si="57"/>
        <v>9.6993210475266732E-4</v>
      </c>
      <c r="G531" s="10">
        <f t="shared" si="59"/>
        <v>6</v>
      </c>
      <c r="H531" s="17">
        <f t="shared" si="58"/>
        <v>8.1956016937576829E-4</v>
      </c>
    </row>
    <row r="532" spans="1:8" ht="28.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1</v>
      </c>
      <c r="E534" s="10" t="str">
        <f t="shared" si="56"/>
        <v/>
      </c>
      <c r="F534" s="10">
        <f t="shared" si="57"/>
        <v>1.3856172925038105E-4</v>
      </c>
      <c r="G534" s="10">
        <f t="shared" si="59"/>
        <v>1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25</v>
      </c>
      <c r="D535" s="9">
        <v>22</v>
      </c>
      <c r="E535" s="10">
        <f t="shared" si="56"/>
        <v>3.4148340390657015E-3</v>
      </c>
      <c r="F535" s="10">
        <f t="shared" si="57"/>
        <v>3.0483580435083828E-3</v>
      </c>
      <c r="G535" s="10">
        <f t="shared" si="59"/>
        <v>-0.12</v>
      </c>
      <c r="H535" s="17">
        <f t="shared" si="58"/>
        <v>-4.0978008468788414E-4</v>
      </c>
    </row>
    <row r="536" spans="1:8" x14ac:dyDescent="0.2">
      <c r="A536" s="8"/>
      <c r="B536" s="24" t="s">
        <v>515</v>
      </c>
      <c r="C536" s="21">
        <v>55</v>
      </c>
      <c r="D536" s="9">
        <v>12</v>
      </c>
      <c r="E536" s="10">
        <f t="shared" si="56"/>
        <v>7.5126348859445432E-3</v>
      </c>
      <c r="F536" s="10">
        <f t="shared" si="57"/>
        <v>1.6627407510045726E-3</v>
      </c>
      <c r="G536" s="10">
        <f t="shared" si="59"/>
        <v>-0.78181818181818186</v>
      </c>
      <c r="H536" s="17">
        <f t="shared" si="58"/>
        <v>-5.8735145471930069E-3</v>
      </c>
    </row>
    <row r="537" spans="1:8" ht="25.5" x14ac:dyDescent="0.2">
      <c r="A537" s="8"/>
      <c r="B537" s="24" t="s">
        <v>516</v>
      </c>
      <c r="C537" s="21">
        <v>41</v>
      </c>
      <c r="D537" s="9">
        <v>18</v>
      </c>
      <c r="E537" s="10">
        <f t="shared" si="56"/>
        <v>5.6003278240677502E-3</v>
      </c>
      <c r="F537" s="10">
        <f t="shared" si="57"/>
        <v>2.4941111265068586E-3</v>
      </c>
      <c r="G537" s="10">
        <f t="shared" si="59"/>
        <v>-0.56097560975609762</v>
      </c>
      <c r="H537" s="17">
        <f t="shared" si="58"/>
        <v>-3.1416473159404457E-3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5</v>
      </c>
      <c r="E540" s="10" t="str">
        <f t="shared" si="56"/>
        <v/>
      </c>
      <c r="F540" s="10">
        <f t="shared" si="57"/>
        <v>6.9280864625190523E-4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10</v>
      </c>
      <c r="D541" s="9">
        <v>0</v>
      </c>
      <c r="E541" s="10">
        <f t="shared" si="56"/>
        <v>1.3659336156262806E-3</v>
      </c>
      <c r="F541" s="10" t="str">
        <f t="shared" si="57"/>
        <v/>
      </c>
      <c r="G541" s="10">
        <f t="shared" si="59"/>
        <v>-1</v>
      </c>
      <c r="H541" s="17">
        <f t="shared" si="58"/>
        <v>-1.3659336156262806E-3</v>
      </c>
    </row>
    <row r="542" spans="1:8" ht="25.5" x14ac:dyDescent="0.2">
      <c r="A542" s="8"/>
      <c r="B542" s="24" t="s">
        <v>521</v>
      </c>
      <c r="C542" s="21">
        <v>0</v>
      </c>
      <c r="D542" s="9">
        <v>2</v>
      </c>
      <c r="E542" s="10" t="str">
        <f t="shared" si="56"/>
        <v/>
      </c>
      <c r="F542" s="10">
        <f t="shared" si="57"/>
        <v>2.7712345850076209E-4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1</v>
      </c>
      <c r="D543" s="9">
        <v>3</v>
      </c>
      <c r="E543" s="10">
        <f t="shared" si="56"/>
        <v>1.3659336156262805E-4</v>
      </c>
      <c r="F543" s="10">
        <f t="shared" si="57"/>
        <v>4.1568518775114314E-4</v>
      </c>
      <c r="G543" s="10">
        <f t="shared" si="59"/>
        <v>2</v>
      </c>
      <c r="H543" s="17">
        <f t="shared" si="58"/>
        <v>2.731867231252561E-4</v>
      </c>
    </row>
    <row r="544" spans="1:8" ht="25.5" x14ac:dyDescent="0.2">
      <c r="A544" s="8"/>
      <c r="B544" s="24" t="s">
        <v>523</v>
      </c>
      <c r="C544" s="21">
        <v>1</v>
      </c>
      <c r="D544" s="9">
        <v>1</v>
      </c>
      <c r="E544" s="10">
        <f t="shared" si="56"/>
        <v>1.3659336156262805E-4</v>
      </c>
      <c r="F544" s="10">
        <f t="shared" si="57"/>
        <v>1.3856172925038105E-4</v>
      </c>
      <c r="G544" s="10">
        <f t="shared" si="59"/>
        <v>0</v>
      </c>
      <c r="H544" s="17">
        <f t="shared" si="58"/>
        <v>0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2</v>
      </c>
      <c r="D546" s="9">
        <v>0</v>
      </c>
      <c r="E546" s="10">
        <f t="shared" si="56"/>
        <v>2.731867231252561E-4</v>
      </c>
      <c r="F546" s="10" t="str">
        <f t="shared" si="57"/>
        <v/>
      </c>
      <c r="G546" s="10">
        <f t="shared" si="59"/>
        <v>-1</v>
      </c>
      <c r="H546" s="17">
        <f t="shared" si="58"/>
        <v>-2.731867231252561E-4</v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5</v>
      </c>
      <c r="E548" s="10" t="str">
        <f t="shared" si="56"/>
        <v/>
      </c>
      <c r="F548" s="10">
        <f t="shared" si="57"/>
        <v>6.9280864625190523E-4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5</v>
      </c>
      <c r="D549" s="9">
        <v>2</v>
      </c>
      <c r="E549" s="10">
        <f t="shared" si="56"/>
        <v>6.8296680781314029E-4</v>
      </c>
      <c r="F549" s="10">
        <f t="shared" si="57"/>
        <v>2.7712345850076209E-4</v>
      </c>
      <c r="G549" s="10">
        <f t="shared" si="59"/>
        <v>-0.6</v>
      </c>
      <c r="H549" s="17">
        <f t="shared" si="58"/>
        <v>-4.0978008468788414E-4</v>
      </c>
    </row>
    <row r="550" spans="1:8" x14ac:dyDescent="0.2">
      <c r="A550" s="8"/>
      <c r="B550" s="24" t="s">
        <v>529</v>
      </c>
      <c r="C550" s="21">
        <v>3</v>
      </c>
      <c r="D550" s="9">
        <v>0</v>
      </c>
      <c r="E550" s="10">
        <f t="shared" si="56"/>
        <v>4.0978008468788414E-4</v>
      </c>
      <c r="F550" s="10" t="str">
        <f t="shared" si="57"/>
        <v/>
      </c>
      <c r="G550" s="10">
        <f t="shared" si="59"/>
        <v>-1</v>
      </c>
      <c r="H550" s="17">
        <f t="shared" si="58"/>
        <v>-4.0978008468788414E-4</v>
      </c>
    </row>
    <row r="551" spans="1:8" ht="25.5" x14ac:dyDescent="0.2">
      <c r="A551" s="8"/>
      <c r="B551" s="24" t="s">
        <v>530</v>
      </c>
      <c r="C551" s="21">
        <v>8</v>
      </c>
      <c r="D551" s="9">
        <v>2</v>
      </c>
      <c r="E551" s="10">
        <f t="shared" si="56"/>
        <v>1.0927468925010244E-3</v>
      </c>
      <c r="F551" s="10">
        <f t="shared" si="57"/>
        <v>2.7712345850076209E-4</v>
      </c>
      <c r="G551" s="10">
        <f t="shared" si="59"/>
        <v>-0.75</v>
      </c>
      <c r="H551" s="17">
        <f t="shared" si="58"/>
        <v>-8.1956016937576829E-4</v>
      </c>
    </row>
    <row r="552" spans="1:8" x14ac:dyDescent="0.2">
      <c r="A552" s="8"/>
      <c r="B552" s="24" t="s">
        <v>531</v>
      </c>
      <c r="C552" s="21">
        <v>47</v>
      </c>
      <c r="D552" s="9">
        <v>12</v>
      </c>
      <c r="E552" s="10">
        <f t="shared" si="56"/>
        <v>6.4198879934435184E-3</v>
      </c>
      <c r="F552" s="10">
        <f t="shared" si="57"/>
        <v>1.6627407510045726E-3</v>
      </c>
      <c r="G552" s="10">
        <f t="shared" si="59"/>
        <v>-0.74468085106382975</v>
      </c>
      <c r="H552" s="17">
        <f t="shared" si="58"/>
        <v>-4.7807676546919812E-3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5</v>
      </c>
      <c r="D554" s="9">
        <v>1</v>
      </c>
      <c r="E554" s="10">
        <f t="shared" ref="E554:E595" si="60">+IF(C554=0,"",C554/C$362)</f>
        <v>6.8296680781314029E-4</v>
      </c>
      <c r="F554" s="10">
        <f t="shared" ref="F554:F595" si="61">+IF(D554=0,"",D554/D$362)</f>
        <v>1.3856172925038105E-4</v>
      </c>
      <c r="G554" s="10">
        <f t="shared" si="59"/>
        <v>-0.8</v>
      </c>
      <c r="H554" s="17">
        <f t="shared" ref="H554:H595" si="62">+IF(OR(AND(E554=""),(G554="")),"",E554*G554)</f>
        <v>-5.463734462505123E-4</v>
      </c>
    </row>
    <row r="555" spans="1:8" x14ac:dyDescent="0.2">
      <c r="A555" s="8"/>
      <c r="B555" s="24" t="s">
        <v>534</v>
      </c>
      <c r="C555" s="21">
        <v>49</v>
      </c>
      <c r="D555" s="9">
        <v>35</v>
      </c>
      <c r="E555" s="10">
        <f t="shared" si="60"/>
        <v>6.693074716568775E-3</v>
      </c>
      <c r="F555" s="10">
        <f t="shared" si="61"/>
        <v>4.849660523763337E-3</v>
      </c>
      <c r="G555" s="10">
        <f t="shared" ref="G555:G595" si="63">+IF(AND(C555=0,D555=0)," ",IF(C555=0,1,IF(D555=0,-1,(D555-C555)/C555)))</f>
        <v>-0.2857142857142857</v>
      </c>
      <c r="H555" s="17">
        <f t="shared" si="62"/>
        <v>-1.9123070618767928E-3</v>
      </c>
    </row>
    <row r="556" spans="1:8" ht="25.5" x14ac:dyDescent="0.2">
      <c r="A556" s="8"/>
      <c r="B556" s="24" t="s">
        <v>535</v>
      </c>
      <c r="C556" s="21">
        <v>13</v>
      </c>
      <c r="D556" s="9">
        <v>3</v>
      </c>
      <c r="E556" s="10">
        <f t="shared" si="60"/>
        <v>1.7757137003141647E-3</v>
      </c>
      <c r="F556" s="10">
        <f t="shared" si="61"/>
        <v>4.1568518775114314E-4</v>
      </c>
      <c r="G556" s="10">
        <f t="shared" si="63"/>
        <v>-0.76923076923076927</v>
      </c>
      <c r="H556" s="17">
        <f t="shared" si="62"/>
        <v>-1.3659336156262806E-3</v>
      </c>
    </row>
    <row r="557" spans="1:8" x14ac:dyDescent="0.2">
      <c r="A557" s="8"/>
      <c r="B557" s="24" t="s">
        <v>536</v>
      </c>
      <c r="C557" s="21">
        <v>2</v>
      </c>
      <c r="D557" s="9">
        <v>2</v>
      </c>
      <c r="E557" s="10">
        <f t="shared" si="60"/>
        <v>2.731867231252561E-4</v>
      </c>
      <c r="F557" s="10">
        <f t="shared" si="61"/>
        <v>2.7712345850076209E-4</v>
      </c>
      <c r="G557" s="10">
        <f t="shared" si="63"/>
        <v>0</v>
      </c>
      <c r="H557" s="17">
        <f t="shared" si="62"/>
        <v>0</v>
      </c>
    </row>
    <row r="558" spans="1:8" x14ac:dyDescent="0.2">
      <c r="A558" s="8"/>
      <c r="B558" s="24" t="s">
        <v>537</v>
      </c>
      <c r="C558" s="21">
        <v>26</v>
      </c>
      <c r="D558" s="9">
        <v>34</v>
      </c>
      <c r="E558" s="10">
        <f t="shared" si="60"/>
        <v>3.5514274006283294E-3</v>
      </c>
      <c r="F558" s="10">
        <f t="shared" si="61"/>
        <v>4.7110987945129558E-3</v>
      </c>
      <c r="G558" s="10">
        <f t="shared" si="63"/>
        <v>0.30769230769230771</v>
      </c>
      <c r="H558" s="17">
        <f t="shared" si="62"/>
        <v>1.0927468925010244E-3</v>
      </c>
    </row>
    <row r="559" spans="1:8" x14ac:dyDescent="0.2">
      <c r="A559" s="8"/>
      <c r="B559" s="24" t="s">
        <v>538</v>
      </c>
      <c r="C559" s="21">
        <v>66</v>
      </c>
      <c r="D559" s="9">
        <v>113</v>
      </c>
      <c r="E559" s="10">
        <f t="shared" si="60"/>
        <v>9.0151618631334526E-3</v>
      </c>
      <c r="F559" s="10">
        <f t="shared" si="61"/>
        <v>1.5657475405293057E-2</v>
      </c>
      <c r="G559" s="10">
        <f t="shared" si="63"/>
        <v>0.71212121212121215</v>
      </c>
      <c r="H559" s="17">
        <f t="shared" si="62"/>
        <v>6.4198879934435193E-3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3</v>
      </c>
      <c r="D561" s="9">
        <v>0</v>
      </c>
      <c r="E561" s="10">
        <f t="shared" si="60"/>
        <v>4.0978008468788414E-4</v>
      </c>
      <c r="F561" s="10" t="str">
        <f t="shared" si="61"/>
        <v/>
      </c>
      <c r="G561" s="10">
        <f t="shared" si="63"/>
        <v>-1</v>
      </c>
      <c r="H561" s="17">
        <f t="shared" si="62"/>
        <v>-4.0978008468788414E-4</v>
      </c>
    </row>
    <row r="562" spans="1:8" x14ac:dyDescent="0.2">
      <c r="A562" s="8"/>
      <c r="B562" s="24" t="s">
        <v>541</v>
      </c>
      <c r="C562" s="21">
        <v>2</v>
      </c>
      <c r="D562" s="9">
        <v>9</v>
      </c>
      <c r="E562" s="10">
        <f t="shared" si="60"/>
        <v>2.731867231252561E-4</v>
      </c>
      <c r="F562" s="10">
        <f t="shared" si="61"/>
        <v>1.2470555632534293E-3</v>
      </c>
      <c r="G562" s="10">
        <f t="shared" si="63"/>
        <v>3.5</v>
      </c>
      <c r="H562" s="17">
        <f t="shared" si="62"/>
        <v>9.5615353093839628E-4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1</v>
      </c>
      <c r="E564" s="10" t="str">
        <f t="shared" si="60"/>
        <v/>
      </c>
      <c r="F564" s="10">
        <f t="shared" si="61"/>
        <v>1.3856172925038105E-4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2</v>
      </c>
      <c r="E566" s="10" t="str">
        <f t="shared" si="60"/>
        <v/>
      </c>
      <c r="F566" s="10">
        <f t="shared" si="61"/>
        <v>2.7712345850076209E-4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10</v>
      </c>
      <c r="D568" s="9">
        <v>50</v>
      </c>
      <c r="E568" s="10">
        <f t="shared" si="60"/>
        <v>1.3659336156262806E-3</v>
      </c>
      <c r="F568" s="10">
        <f t="shared" si="61"/>
        <v>6.9280864625190525E-3</v>
      </c>
      <c r="G568" s="10">
        <f t="shared" si="63"/>
        <v>4</v>
      </c>
      <c r="H568" s="17">
        <f t="shared" si="62"/>
        <v>5.4637344625051223E-3</v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1.3856172925038105E-4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15</v>
      </c>
      <c r="D571" s="9">
        <v>15</v>
      </c>
      <c r="E571" s="10">
        <f t="shared" si="60"/>
        <v>2.0489004234394209E-3</v>
      </c>
      <c r="F571" s="10">
        <f t="shared" si="61"/>
        <v>2.0784259387557156E-3</v>
      </c>
      <c r="G571" s="10">
        <f t="shared" si="63"/>
        <v>0</v>
      </c>
      <c r="H571" s="17">
        <f t="shared" si="62"/>
        <v>0</v>
      </c>
    </row>
    <row r="572" spans="1:8" ht="25.5" x14ac:dyDescent="0.2">
      <c r="A572" s="8"/>
      <c r="B572" s="24" t="s">
        <v>551</v>
      </c>
      <c r="C572" s="21">
        <v>3</v>
      </c>
      <c r="D572" s="9">
        <v>2</v>
      </c>
      <c r="E572" s="10">
        <f t="shared" si="60"/>
        <v>4.0978008468788414E-4</v>
      </c>
      <c r="F572" s="10">
        <f t="shared" si="61"/>
        <v>2.7712345850076209E-4</v>
      </c>
      <c r="G572" s="10">
        <f t="shared" si="63"/>
        <v>-0.33333333333333331</v>
      </c>
      <c r="H572" s="17">
        <f t="shared" si="62"/>
        <v>-1.3659336156262805E-4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86</v>
      </c>
      <c r="D574" s="9">
        <v>68</v>
      </c>
      <c r="E574" s="10">
        <f t="shared" si="60"/>
        <v>1.1747029094386012E-2</v>
      </c>
      <c r="F574" s="10">
        <f t="shared" si="61"/>
        <v>9.4221975890259116E-3</v>
      </c>
      <c r="G574" s="10">
        <f t="shared" si="63"/>
        <v>-0.20930232558139536</v>
      </c>
      <c r="H574" s="17">
        <f t="shared" si="62"/>
        <v>-2.458680508127305E-3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11</v>
      </c>
      <c r="D576" s="9">
        <v>9</v>
      </c>
      <c r="E576" s="10">
        <f t="shared" si="60"/>
        <v>1.5025269771889087E-3</v>
      </c>
      <c r="F576" s="10">
        <f t="shared" si="61"/>
        <v>1.2470555632534293E-3</v>
      </c>
      <c r="G576" s="10">
        <f t="shared" si="63"/>
        <v>-0.18181818181818182</v>
      </c>
      <c r="H576" s="17">
        <f t="shared" si="62"/>
        <v>-2.7318672312525615E-4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216</v>
      </c>
      <c r="D579" s="9">
        <v>181</v>
      </c>
      <c r="E579" s="10">
        <f t="shared" si="60"/>
        <v>2.9504166097527661E-2</v>
      </c>
      <c r="F579" s="10">
        <f t="shared" si="61"/>
        <v>2.5079672994318968E-2</v>
      </c>
      <c r="G579" s="10">
        <f t="shared" si="63"/>
        <v>-0.16203703703703703</v>
      </c>
      <c r="H579" s="17">
        <f t="shared" si="62"/>
        <v>-4.7807676546919821E-3</v>
      </c>
    </row>
    <row r="580" spans="1:8" ht="25.5" x14ac:dyDescent="0.2">
      <c r="A580" s="8"/>
      <c r="B580" s="24" t="s">
        <v>559</v>
      </c>
      <c r="C580" s="21">
        <v>116</v>
      </c>
      <c r="D580" s="9">
        <v>52</v>
      </c>
      <c r="E580" s="10">
        <f t="shared" si="60"/>
        <v>1.5844829941264855E-2</v>
      </c>
      <c r="F580" s="10">
        <f t="shared" si="61"/>
        <v>7.205209921019814E-3</v>
      </c>
      <c r="G580" s="10">
        <f t="shared" si="63"/>
        <v>-0.55172413793103448</v>
      </c>
      <c r="H580" s="17">
        <f t="shared" si="62"/>
        <v>-8.7419751400081968E-3</v>
      </c>
    </row>
    <row r="581" spans="1:8" x14ac:dyDescent="0.2">
      <c r="A581" s="8"/>
      <c r="B581" s="24" t="s">
        <v>560</v>
      </c>
      <c r="C581" s="21">
        <v>154</v>
      </c>
      <c r="D581" s="9">
        <v>191</v>
      </c>
      <c r="E581" s="10">
        <f t="shared" si="60"/>
        <v>2.1035377680644722E-2</v>
      </c>
      <c r="F581" s="10">
        <f t="shared" si="61"/>
        <v>2.646529028682278E-2</v>
      </c>
      <c r="G581" s="10">
        <f t="shared" si="63"/>
        <v>0.24025974025974026</v>
      </c>
      <c r="H581" s="17">
        <f t="shared" si="62"/>
        <v>5.0539543778172387E-3</v>
      </c>
    </row>
    <row r="582" spans="1:8" x14ac:dyDescent="0.2">
      <c r="A582" s="8"/>
      <c r="B582" s="24" t="s">
        <v>561</v>
      </c>
      <c r="C582" s="21">
        <v>13</v>
      </c>
      <c r="D582" s="9">
        <v>10</v>
      </c>
      <c r="E582" s="10">
        <f t="shared" si="60"/>
        <v>1.7757137003141647E-3</v>
      </c>
      <c r="F582" s="10">
        <f t="shared" si="61"/>
        <v>1.3856172925038105E-3</v>
      </c>
      <c r="G582" s="10">
        <f t="shared" si="63"/>
        <v>-0.23076923076923078</v>
      </c>
      <c r="H582" s="17">
        <f t="shared" si="62"/>
        <v>-4.097800846878842E-4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0</v>
      </c>
      <c r="E585" s="10">
        <f t="shared" si="60"/>
        <v>1.3659336156262805E-4</v>
      </c>
      <c r="F585" s="10" t="str">
        <f t="shared" si="61"/>
        <v/>
      </c>
      <c r="G585" s="10">
        <f t="shared" si="63"/>
        <v>-1</v>
      </c>
      <c r="H585" s="17">
        <f t="shared" si="62"/>
        <v>-1.3659336156262805E-4</v>
      </c>
    </row>
    <row r="586" spans="1:8" x14ac:dyDescent="0.2">
      <c r="A586" s="8"/>
      <c r="B586" s="24" t="s">
        <v>565</v>
      </c>
      <c r="C586" s="21">
        <v>1</v>
      </c>
      <c r="D586" s="9">
        <v>6</v>
      </c>
      <c r="E586" s="10">
        <f t="shared" si="60"/>
        <v>1.3659336156262805E-4</v>
      </c>
      <c r="F586" s="10">
        <f t="shared" si="61"/>
        <v>8.3137037550228628E-4</v>
      </c>
      <c r="G586" s="10">
        <f t="shared" si="63"/>
        <v>5</v>
      </c>
      <c r="H586" s="17">
        <f t="shared" si="62"/>
        <v>6.8296680781314029E-4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55</v>
      </c>
      <c r="D588" s="9">
        <v>45</v>
      </c>
      <c r="E588" s="10">
        <f t="shared" si="60"/>
        <v>7.5126348859445432E-3</v>
      </c>
      <c r="F588" s="10">
        <f t="shared" si="61"/>
        <v>6.2352778162671468E-3</v>
      </c>
      <c r="G588" s="10">
        <f t="shared" si="63"/>
        <v>-0.18181818181818182</v>
      </c>
      <c r="H588" s="17">
        <f t="shared" si="62"/>
        <v>-1.3659336156262806E-3</v>
      </c>
    </row>
    <row r="589" spans="1:8" x14ac:dyDescent="0.2">
      <c r="A589" s="8"/>
      <c r="B589" s="24" t="s">
        <v>568</v>
      </c>
      <c r="C589" s="21">
        <v>5</v>
      </c>
      <c r="D589" s="9">
        <v>2</v>
      </c>
      <c r="E589" s="10">
        <f t="shared" si="60"/>
        <v>6.8296680781314029E-4</v>
      </c>
      <c r="F589" s="10">
        <f t="shared" si="61"/>
        <v>2.7712345850076209E-4</v>
      </c>
      <c r="G589" s="10">
        <f t="shared" si="63"/>
        <v>-0.6</v>
      </c>
      <c r="H589" s="17">
        <f t="shared" si="62"/>
        <v>-4.0978008468788414E-4</v>
      </c>
    </row>
    <row r="590" spans="1:8" ht="25.5" x14ac:dyDescent="0.2">
      <c r="A590" s="8"/>
      <c r="B590" s="24" t="s">
        <v>569</v>
      </c>
      <c r="C590" s="21">
        <v>6</v>
      </c>
      <c r="D590" s="9">
        <v>22</v>
      </c>
      <c r="E590" s="10">
        <f t="shared" si="60"/>
        <v>8.1956016937576829E-4</v>
      </c>
      <c r="F590" s="10">
        <f t="shared" si="61"/>
        <v>3.0483580435083828E-3</v>
      </c>
      <c r="G590" s="10">
        <f t="shared" si="63"/>
        <v>2.6666666666666665</v>
      </c>
      <c r="H590" s="17">
        <f t="shared" si="62"/>
        <v>2.1854937850020488E-3</v>
      </c>
    </row>
    <row r="591" spans="1:8" x14ac:dyDescent="0.2">
      <c r="A591" s="8"/>
      <c r="B591" s="24" t="s">
        <v>570</v>
      </c>
      <c r="C591" s="21">
        <v>0</v>
      </c>
      <c r="D591" s="9">
        <v>19</v>
      </c>
      <c r="E591" s="10" t="str">
        <f t="shared" si="60"/>
        <v/>
      </c>
      <c r="F591" s="10">
        <f t="shared" si="61"/>
        <v>2.6326728557572398E-3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1</v>
      </c>
      <c r="D593" s="9">
        <v>0</v>
      </c>
      <c r="E593" s="10">
        <f t="shared" si="60"/>
        <v>1.3659336156262805E-4</v>
      </c>
      <c r="F593" s="10" t="str">
        <f t="shared" si="61"/>
        <v/>
      </c>
      <c r="G593" s="10">
        <f t="shared" si="63"/>
        <v>-1</v>
      </c>
      <c r="H593" s="17">
        <f t="shared" si="62"/>
        <v>-1.3659336156262805E-4</v>
      </c>
    </row>
    <row r="594" spans="1:8" ht="25.5" x14ac:dyDescent="0.2">
      <c r="A594" s="8"/>
      <c r="B594" s="24" t="s">
        <v>573</v>
      </c>
      <c r="C594" s="21">
        <v>2</v>
      </c>
      <c r="D594" s="9">
        <v>3</v>
      </c>
      <c r="E594" s="10">
        <f t="shared" si="60"/>
        <v>2.731867231252561E-4</v>
      </c>
      <c r="F594" s="10">
        <f t="shared" si="61"/>
        <v>4.1568518775114314E-4</v>
      </c>
      <c r="G594" s="10">
        <f t="shared" si="63"/>
        <v>0.5</v>
      </c>
      <c r="H594" s="17">
        <f t="shared" si="62"/>
        <v>1.3659336156262805E-4</v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1972</v>
      </c>
      <c r="D601" s="36">
        <f>SUM(D602:D629)</f>
        <v>2488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0.26166328600405681</v>
      </c>
      <c r="H601" s="37">
        <f t="shared" ref="H601:H629" si="66">+IF(OR(AND(E601=""),(G601="")),"",E601*G601)</f>
        <v>0.26166328600405681</v>
      </c>
    </row>
    <row r="602" spans="1:8" x14ac:dyDescent="0.2">
      <c r="A602" s="8"/>
      <c r="B602" s="23" t="s">
        <v>575</v>
      </c>
      <c r="C602" s="41">
        <v>10</v>
      </c>
      <c r="D602" s="38">
        <v>21</v>
      </c>
      <c r="E602" s="39">
        <f t="shared" si="64"/>
        <v>5.0709939148073022E-3</v>
      </c>
      <c r="F602" s="39">
        <f t="shared" si="65"/>
        <v>8.4405144694533769E-3</v>
      </c>
      <c r="G602" s="39">
        <f t="shared" ref="G602:G629" si="67">+IF(AND(C602=0,D602=0)," ",IF(C602=0,1,IF(D602=0,-1,(D602-C602)/C602)))</f>
        <v>1.1000000000000001</v>
      </c>
      <c r="H602" s="40">
        <f t="shared" si="66"/>
        <v>5.5780933062880332E-3</v>
      </c>
    </row>
    <row r="603" spans="1:8" x14ac:dyDescent="0.2">
      <c r="A603" s="8"/>
      <c r="B603" s="24" t="s">
        <v>576</v>
      </c>
      <c r="C603" s="21">
        <v>100</v>
      </c>
      <c r="D603" s="9">
        <v>362</v>
      </c>
      <c r="E603" s="10">
        <f t="shared" si="64"/>
        <v>5.0709939148073022E-2</v>
      </c>
      <c r="F603" s="10">
        <f t="shared" si="65"/>
        <v>0.14549839228295819</v>
      </c>
      <c r="G603" s="10">
        <f t="shared" si="67"/>
        <v>2.62</v>
      </c>
      <c r="H603" s="17">
        <f t="shared" si="66"/>
        <v>0.13286004056795131</v>
      </c>
    </row>
    <row r="604" spans="1:8" ht="25.5" x14ac:dyDescent="0.2">
      <c r="A604" s="8"/>
      <c r="B604" s="24" t="s">
        <v>577</v>
      </c>
      <c r="C604" s="21">
        <v>240</v>
      </c>
      <c r="D604" s="9">
        <v>295</v>
      </c>
      <c r="E604" s="10">
        <f t="shared" si="64"/>
        <v>0.12170385395537525</v>
      </c>
      <c r="F604" s="10">
        <f t="shared" si="65"/>
        <v>0.11856913183279742</v>
      </c>
      <c r="G604" s="10">
        <f t="shared" si="67"/>
        <v>0.22916666666666666</v>
      </c>
      <c r="H604" s="17">
        <f t="shared" si="66"/>
        <v>2.7890466531440162E-2</v>
      </c>
    </row>
    <row r="605" spans="1:8" x14ac:dyDescent="0.2">
      <c r="A605" s="8"/>
      <c r="B605" s="24" t="s">
        <v>578</v>
      </c>
      <c r="C605" s="21">
        <v>119</v>
      </c>
      <c r="D605" s="9">
        <v>169</v>
      </c>
      <c r="E605" s="10">
        <f t="shared" si="64"/>
        <v>6.0344827586206899E-2</v>
      </c>
      <c r="F605" s="10">
        <f t="shared" si="65"/>
        <v>6.7926045016077172E-2</v>
      </c>
      <c r="G605" s="10">
        <f t="shared" si="67"/>
        <v>0.42016806722689076</v>
      </c>
      <c r="H605" s="17">
        <f t="shared" si="66"/>
        <v>2.5354969574036514E-2</v>
      </c>
    </row>
    <row r="606" spans="1:8" x14ac:dyDescent="0.2">
      <c r="A606" s="8"/>
      <c r="B606" s="24" t="s">
        <v>579</v>
      </c>
      <c r="C606" s="21">
        <v>30</v>
      </c>
      <c r="D606" s="9">
        <v>33</v>
      </c>
      <c r="E606" s="10">
        <f t="shared" si="64"/>
        <v>1.5212981744421906E-2</v>
      </c>
      <c r="F606" s="10">
        <f t="shared" si="65"/>
        <v>1.3263665594855305E-2</v>
      </c>
      <c r="G606" s="10">
        <f t="shared" si="67"/>
        <v>0.1</v>
      </c>
      <c r="H606" s="17">
        <f t="shared" si="66"/>
        <v>1.5212981744421906E-3</v>
      </c>
    </row>
    <row r="607" spans="1:8" x14ac:dyDescent="0.2">
      <c r="A607" s="8"/>
      <c r="B607" s="24" t="s">
        <v>580</v>
      </c>
      <c r="C607" s="21">
        <v>21</v>
      </c>
      <c r="D607" s="9">
        <v>4</v>
      </c>
      <c r="E607" s="10">
        <f t="shared" si="64"/>
        <v>1.0649087221095335E-2</v>
      </c>
      <c r="F607" s="10">
        <f t="shared" si="65"/>
        <v>1.6077170418006431E-3</v>
      </c>
      <c r="G607" s="10">
        <f t="shared" si="67"/>
        <v>-0.80952380952380953</v>
      </c>
      <c r="H607" s="17">
        <f t="shared" si="66"/>
        <v>-8.6206896551724137E-3</v>
      </c>
    </row>
    <row r="608" spans="1:8" x14ac:dyDescent="0.2">
      <c r="A608" s="8"/>
      <c r="B608" s="24" t="s">
        <v>581</v>
      </c>
      <c r="C608" s="21">
        <v>7</v>
      </c>
      <c r="D608" s="9">
        <v>6</v>
      </c>
      <c r="E608" s="10">
        <f t="shared" si="64"/>
        <v>3.5496957403651115E-3</v>
      </c>
      <c r="F608" s="10">
        <f t="shared" si="65"/>
        <v>2.4115755627009648E-3</v>
      </c>
      <c r="G608" s="10">
        <f t="shared" si="67"/>
        <v>-0.14285714285714285</v>
      </c>
      <c r="H608" s="17">
        <f t="shared" si="66"/>
        <v>-5.0709939148073022E-4</v>
      </c>
    </row>
    <row r="609" spans="1:8" x14ac:dyDescent="0.2">
      <c r="A609" s="8"/>
      <c r="B609" s="24" t="s">
        <v>582</v>
      </c>
      <c r="C609" s="21">
        <v>52</v>
      </c>
      <c r="D609" s="9">
        <v>4</v>
      </c>
      <c r="E609" s="10">
        <f t="shared" si="64"/>
        <v>2.6369168356997971E-2</v>
      </c>
      <c r="F609" s="10">
        <f t="shared" si="65"/>
        <v>1.6077170418006431E-3</v>
      </c>
      <c r="G609" s="10">
        <f t="shared" si="67"/>
        <v>-0.92307692307692313</v>
      </c>
      <c r="H609" s="17">
        <f t="shared" si="66"/>
        <v>-2.434077079107505E-2</v>
      </c>
    </row>
    <row r="610" spans="1:8" x14ac:dyDescent="0.2">
      <c r="A610" s="8"/>
      <c r="B610" s="24" t="s">
        <v>583</v>
      </c>
      <c r="C610" s="21">
        <v>1</v>
      </c>
      <c r="D610" s="9">
        <v>3</v>
      </c>
      <c r="E610" s="10">
        <f t="shared" si="64"/>
        <v>5.0709939148073022E-4</v>
      </c>
      <c r="F610" s="10">
        <f t="shared" si="65"/>
        <v>1.2057877813504824E-3</v>
      </c>
      <c r="G610" s="10">
        <f t="shared" si="67"/>
        <v>2</v>
      </c>
      <c r="H610" s="17">
        <f t="shared" si="66"/>
        <v>1.0141987829614604E-3</v>
      </c>
    </row>
    <row r="611" spans="1:8" x14ac:dyDescent="0.2">
      <c r="A611" s="8"/>
      <c r="B611" s="24" t="s">
        <v>584</v>
      </c>
      <c r="C611" s="21">
        <v>11</v>
      </c>
      <c r="D611" s="9">
        <v>1</v>
      </c>
      <c r="E611" s="10">
        <f t="shared" si="64"/>
        <v>5.5780933062880324E-3</v>
      </c>
      <c r="F611" s="10">
        <f t="shared" si="65"/>
        <v>4.0192926045016077E-4</v>
      </c>
      <c r="G611" s="10">
        <f t="shared" si="67"/>
        <v>-0.90909090909090906</v>
      </c>
      <c r="H611" s="17">
        <f t="shared" si="66"/>
        <v>-5.0709939148073022E-3</v>
      </c>
    </row>
    <row r="612" spans="1:8" x14ac:dyDescent="0.2">
      <c r="A612" s="8"/>
      <c r="B612" s="24" t="s">
        <v>585</v>
      </c>
      <c r="C612" s="21">
        <v>56</v>
      </c>
      <c r="D612" s="9">
        <v>66</v>
      </c>
      <c r="E612" s="10">
        <f t="shared" si="64"/>
        <v>2.8397565922920892E-2</v>
      </c>
      <c r="F612" s="10">
        <f t="shared" si="65"/>
        <v>2.652733118971061E-2</v>
      </c>
      <c r="G612" s="10">
        <f t="shared" si="67"/>
        <v>0.17857142857142858</v>
      </c>
      <c r="H612" s="17">
        <f t="shared" si="66"/>
        <v>5.0709939148073022E-3</v>
      </c>
    </row>
    <row r="613" spans="1:8" x14ac:dyDescent="0.2">
      <c r="A613" s="8"/>
      <c r="B613" s="24" t="s">
        <v>586</v>
      </c>
      <c r="C613" s="21">
        <v>0</v>
      </c>
      <c r="D613" s="9">
        <v>1</v>
      </c>
      <c r="E613" s="10" t="str">
        <f t="shared" si="64"/>
        <v/>
      </c>
      <c r="F613" s="10">
        <f t="shared" si="65"/>
        <v>4.0192926045016077E-4</v>
      </c>
      <c r="G613" s="10">
        <f t="shared" si="67"/>
        <v>1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</v>
      </c>
      <c r="D614" s="9">
        <v>0</v>
      </c>
      <c r="E614" s="10">
        <f t="shared" si="64"/>
        <v>1.0141987829614604E-3</v>
      </c>
      <c r="F614" s="10" t="str">
        <f t="shared" si="65"/>
        <v/>
      </c>
      <c r="G614" s="10">
        <f t="shared" si="67"/>
        <v>-1</v>
      </c>
      <c r="H614" s="17">
        <f t="shared" si="66"/>
        <v>-1.0141987829614604E-3</v>
      </c>
    </row>
    <row r="615" spans="1:8" x14ac:dyDescent="0.2">
      <c r="A615" s="8"/>
      <c r="B615" s="24" t="s">
        <v>588</v>
      </c>
      <c r="C615" s="21">
        <v>56</v>
      </c>
      <c r="D615" s="9">
        <v>23</v>
      </c>
      <c r="E615" s="10">
        <f t="shared" si="64"/>
        <v>2.8397565922920892E-2</v>
      </c>
      <c r="F615" s="10">
        <f t="shared" si="65"/>
        <v>9.2443729903536973E-3</v>
      </c>
      <c r="G615" s="10">
        <f t="shared" si="67"/>
        <v>-0.5892857142857143</v>
      </c>
      <c r="H615" s="17">
        <f t="shared" si="66"/>
        <v>-1.6734279918864097E-2</v>
      </c>
    </row>
    <row r="616" spans="1:8" ht="25.5" x14ac:dyDescent="0.2">
      <c r="A616" s="8"/>
      <c r="B616" s="24" t="s">
        <v>589</v>
      </c>
      <c r="C616" s="21">
        <v>51</v>
      </c>
      <c r="D616" s="9">
        <v>133</v>
      </c>
      <c r="E616" s="10">
        <f t="shared" si="64"/>
        <v>2.5862068965517241E-2</v>
      </c>
      <c r="F616" s="10">
        <f t="shared" si="65"/>
        <v>5.3456591639871383E-2</v>
      </c>
      <c r="G616" s="10">
        <f t="shared" si="67"/>
        <v>1.607843137254902</v>
      </c>
      <c r="H616" s="17">
        <f t="shared" si="66"/>
        <v>4.1582150101419878E-2</v>
      </c>
    </row>
    <row r="617" spans="1:8" x14ac:dyDescent="0.2">
      <c r="A617" s="8"/>
      <c r="B617" s="24" t="s">
        <v>590</v>
      </c>
      <c r="C617" s="21">
        <v>16</v>
      </c>
      <c r="D617" s="9">
        <v>8</v>
      </c>
      <c r="E617" s="10">
        <f t="shared" si="64"/>
        <v>8.1135902636916835E-3</v>
      </c>
      <c r="F617" s="10">
        <f t="shared" si="65"/>
        <v>3.2154340836012861E-3</v>
      </c>
      <c r="G617" s="10">
        <f t="shared" si="67"/>
        <v>-0.5</v>
      </c>
      <c r="H617" s="17">
        <f t="shared" si="66"/>
        <v>-4.0567951318458417E-3</v>
      </c>
    </row>
    <row r="618" spans="1:8" x14ac:dyDescent="0.2">
      <c r="A618" s="8"/>
      <c r="B618" s="24" t="s">
        <v>591</v>
      </c>
      <c r="C618" s="21">
        <v>44</v>
      </c>
      <c r="D618" s="9">
        <v>33</v>
      </c>
      <c r="E618" s="10">
        <f t="shared" si="64"/>
        <v>2.231237322515213E-2</v>
      </c>
      <c r="F618" s="10">
        <f t="shared" si="65"/>
        <v>1.3263665594855305E-2</v>
      </c>
      <c r="G618" s="10">
        <f t="shared" si="67"/>
        <v>-0.25</v>
      </c>
      <c r="H618" s="17">
        <f t="shared" si="66"/>
        <v>-5.5780933062880324E-3</v>
      </c>
    </row>
    <row r="619" spans="1:8" x14ac:dyDescent="0.2">
      <c r="A619" s="8"/>
      <c r="B619" s="24" t="s">
        <v>592</v>
      </c>
      <c r="C619" s="21">
        <v>820</v>
      </c>
      <c r="D619" s="9">
        <v>877</v>
      </c>
      <c r="E619" s="10">
        <f t="shared" si="64"/>
        <v>0.41582150101419879</v>
      </c>
      <c r="F619" s="10">
        <f t="shared" si="65"/>
        <v>0.352491961414791</v>
      </c>
      <c r="G619" s="10">
        <f t="shared" si="67"/>
        <v>6.9512195121951226E-2</v>
      </c>
      <c r="H619" s="17">
        <f t="shared" si="66"/>
        <v>2.8904665314401626E-2</v>
      </c>
    </row>
    <row r="620" spans="1:8" x14ac:dyDescent="0.2">
      <c r="A620" s="8"/>
      <c r="B620" s="24" t="s">
        <v>593</v>
      </c>
      <c r="C620" s="21">
        <v>85</v>
      </c>
      <c r="D620" s="9">
        <v>239</v>
      </c>
      <c r="E620" s="10">
        <f t="shared" si="64"/>
        <v>4.3103448275862072E-2</v>
      </c>
      <c r="F620" s="10">
        <f t="shared" si="65"/>
        <v>9.6061093247588422E-2</v>
      </c>
      <c r="G620" s="10">
        <f t="shared" si="67"/>
        <v>1.8117647058823529</v>
      </c>
      <c r="H620" s="17">
        <f t="shared" si="66"/>
        <v>7.809330628803246E-2</v>
      </c>
    </row>
    <row r="621" spans="1:8" x14ac:dyDescent="0.2">
      <c r="A621" s="8"/>
      <c r="B621" s="24" t="s">
        <v>594</v>
      </c>
      <c r="C621" s="21">
        <v>8</v>
      </c>
      <c r="D621" s="9">
        <v>7</v>
      </c>
      <c r="E621" s="10">
        <f t="shared" si="64"/>
        <v>4.0567951318458417E-3</v>
      </c>
      <c r="F621" s="10">
        <f t="shared" si="65"/>
        <v>2.8135048231511255E-3</v>
      </c>
      <c r="G621" s="10">
        <f t="shared" si="67"/>
        <v>-0.125</v>
      </c>
      <c r="H621" s="17">
        <f t="shared" si="66"/>
        <v>-5.0709939148073022E-4</v>
      </c>
    </row>
    <row r="622" spans="1:8" x14ac:dyDescent="0.2">
      <c r="A622" s="8"/>
      <c r="B622" s="24" t="s">
        <v>595</v>
      </c>
      <c r="C622" s="21">
        <v>20</v>
      </c>
      <c r="D622" s="9">
        <v>10</v>
      </c>
      <c r="E622" s="10">
        <f t="shared" si="64"/>
        <v>1.0141987829614604E-2</v>
      </c>
      <c r="F622" s="10">
        <f t="shared" si="65"/>
        <v>4.0192926045016075E-3</v>
      </c>
      <c r="G622" s="10">
        <f t="shared" si="67"/>
        <v>-0.5</v>
      </c>
      <c r="H622" s="17">
        <f t="shared" si="66"/>
        <v>-5.0709939148073022E-3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2</v>
      </c>
      <c r="E623" s="10" t="str">
        <f t="shared" si="64"/>
        <v/>
      </c>
      <c r="F623" s="10">
        <f t="shared" si="65"/>
        <v>8.0385852090032153E-4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10</v>
      </c>
      <c r="E624" s="10" t="str">
        <f t="shared" si="64"/>
        <v/>
      </c>
      <c r="F624" s="10">
        <f t="shared" si="65"/>
        <v>4.0192926045016075E-3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144</v>
      </c>
      <c r="D625" s="9">
        <v>100</v>
      </c>
      <c r="E625" s="10">
        <f t="shared" si="64"/>
        <v>7.3022312373225151E-2</v>
      </c>
      <c r="F625" s="10">
        <f t="shared" si="65"/>
        <v>4.0192926045016078E-2</v>
      </c>
      <c r="G625" s="10">
        <f t="shared" si="67"/>
        <v>-0.30555555555555558</v>
      </c>
      <c r="H625" s="17">
        <f t="shared" si="66"/>
        <v>-2.2312373225152133E-2</v>
      </c>
    </row>
    <row r="626" spans="1:8" x14ac:dyDescent="0.2">
      <c r="A626" s="8"/>
      <c r="B626" s="24" t="s">
        <v>599</v>
      </c>
      <c r="C626" s="21">
        <v>0</v>
      </c>
      <c r="D626" s="9">
        <v>1</v>
      </c>
      <c r="E626" s="10" t="str">
        <f t="shared" si="64"/>
        <v/>
      </c>
      <c r="F626" s="10">
        <f t="shared" si="65"/>
        <v>4.0192926045016077E-4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3.5" customHeight="1" x14ac:dyDescent="0.2">
      <c r="A628" s="8"/>
      <c r="B628" s="24" t="s">
        <v>601</v>
      </c>
      <c r="C628" s="21">
        <v>12</v>
      </c>
      <c r="D628" s="9">
        <v>25</v>
      </c>
      <c r="E628" s="10">
        <f t="shared" si="64"/>
        <v>6.0851926977687626E-3</v>
      </c>
      <c r="F628" s="10">
        <f t="shared" si="65"/>
        <v>1.004823151125402E-2</v>
      </c>
      <c r="G628" s="10">
        <f t="shared" si="67"/>
        <v>1.0833333333333333</v>
      </c>
      <c r="H628" s="17">
        <f t="shared" si="66"/>
        <v>6.5922920892494919E-3</v>
      </c>
    </row>
    <row r="629" spans="1:8" ht="26.25" thickBot="1" x14ac:dyDescent="0.25">
      <c r="A629" s="8"/>
      <c r="B629" s="25" t="s">
        <v>602</v>
      </c>
      <c r="C629" s="22">
        <v>67</v>
      </c>
      <c r="D629" s="18">
        <v>55</v>
      </c>
      <c r="E629" s="19">
        <f t="shared" si="64"/>
        <v>3.3975659229208928E-2</v>
      </c>
      <c r="F629" s="19">
        <f t="shared" si="65"/>
        <v>2.2106109324758844E-2</v>
      </c>
      <c r="G629" s="19">
        <f t="shared" si="67"/>
        <v>-0.17910447761194029</v>
      </c>
      <c r="H629" s="20">
        <f t="shared" si="66"/>
        <v>-6.0851926977687626E-3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activeCell="B627" sqref="B627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8" t="s">
        <v>4</v>
      </c>
      <c r="D6" s="29"/>
      <c r="E6" s="28" t="s">
        <v>5</v>
      </c>
      <c r="F6" s="30"/>
      <c r="G6" s="33" t="s">
        <v>6</v>
      </c>
      <c r="H6" s="31" t="s">
        <v>7</v>
      </c>
    </row>
    <row r="7" spans="1:8" ht="20.100000000000001" customHeight="1" thickBot="1" x14ac:dyDescent="0.25">
      <c r="B7" s="27"/>
      <c r="C7" s="34">
        <v>2021</v>
      </c>
      <c r="D7" s="34">
        <v>2022</v>
      </c>
      <c r="E7" s="34">
        <v>2021</v>
      </c>
      <c r="F7" s="34">
        <v>2022</v>
      </c>
      <c r="G7" s="27"/>
      <c r="H7" s="32"/>
    </row>
    <row r="8" spans="1:8" ht="20.100000000000001" customHeight="1" thickBot="1" x14ac:dyDescent="0.25">
      <c r="A8" s="7"/>
      <c r="B8" s="35" t="s">
        <v>618</v>
      </c>
      <c r="C8" s="36">
        <f>+C19+C76+C181+C362+C601</f>
        <v>21494</v>
      </c>
      <c r="D8" s="36">
        <f>+D19+D76+D181+D362+D601</f>
        <v>20117</v>
      </c>
      <c r="E8" s="37">
        <f>SUM(E9:E13)</f>
        <v>1</v>
      </c>
      <c r="F8" s="37">
        <f>SUM(F9:F13)</f>
        <v>1</v>
      </c>
      <c r="G8" s="37">
        <f t="shared" ref="G8:G13" si="0">+IF(AND(C8=0,D8=0),"",IF(C8=0,1,IF(D8=0,-1,(D8-C8)/C8)))</f>
        <v>-6.4064390062342977E-2</v>
      </c>
      <c r="H8" s="37">
        <f t="shared" ref="H8:H13" si="1">+IF(OR(AND(E8=""),(G8="")),"",E8*G8)</f>
        <v>-6.4064390062342977E-2</v>
      </c>
    </row>
    <row r="9" spans="1:8" x14ac:dyDescent="0.2">
      <c r="A9" s="8"/>
      <c r="B9" s="23" t="s">
        <v>8</v>
      </c>
      <c r="C9" s="21">
        <f>+C19</f>
        <v>67</v>
      </c>
      <c r="D9" s="9">
        <f>+D19</f>
        <v>88</v>
      </c>
      <c r="E9" s="10">
        <f t="shared" ref="E9:F13" si="2">+C9/C$8</f>
        <v>3.1171489718060854E-3</v>
      </c>
      <c r="F9" s="10">
        <f t="shared" si="2"/>
        <v>4.3744097032360693E-3</v>
      </c>
      <c r="G9" s="10">
        <f t="shared" si="0"/>
        <v>0.31343283582089554</v>
      </c>
      <c r="H9" s="17">
        <f t="shared" si="1"/>
        <v>9.7701684190937017E-4</v>
      </c>
    </row>
    <row r="10" spans="1:8" x14ac:dyDescent="0.2">
      <c r="A10" s="8"/>
      <c r="B10" s="24" t="s">
        <v>9</v>
      </c>
      <c r="C10" s="21">
        <f>+C76</f>
        <v>2947</v>
      </c>
      <c r="D10" s="9">
        <f>+D76</f>
        <v>2958</v>
      </c>
      <c r="E10" s="10">
        <f t="shared" si="2"/>
        <v>0.13710803014794826</v>
      </c>
      <c r="F10" s="10">
        <f t="shared" si="2"/>
        <v>0.14703981707013969</v>
      </c>
      <c r="G10" s="10">
        <f t="shared" si="0"/>
        <v>3.7326094333220224E-3</v>
      </c>
      <c r="H10" s="17">
        <f t="shared" si="1"/>
        <v>5.1177072671443195E-4</v>
      </c>
    </row>
    <row r="11" spans="1:8" ht="25.5" x14ac:dyDescent="0.2">
      <c r="A11" s="8"/>
      <c r="B11" s="24" t="s">
        <v>10</v>
      </c>
      <c r="C11" s="21">
        <f>+C181</f>
        <v>2719</v>
      </c>
      <c r="D11" s="9">
        <f>+D181</f>
        <v>2680</v>
      </c>
      <c r="E11" s="10">
        <f t="shared" si="2"/>
        <v>0.12650041872150367</v>
      </c>
      <c r="F11" s="10">
        <f t="shared" si="2"/>
        <v>0.13322065914400755</v>
      </c>
      <c r="G11" s="10">
        <f t="shared" si="0"/>
        <v>-1.4343508642883413E-2</v>
      </c>
      <c r="H11" s="17">
        <f t="shared" si="1"/>
        <v>-1.8144598492602585E-3</v>
      </c>
    </row>
    <row r="12" spans="1:8" x14ac:dyDescent="0.2">
      <c r="A12" s="8"/>
      <c r="B12" s="24" t="s">
        <v>11</v>
      </c>
      <c r="C12" s="21">
        <f>+C362</f>
        <v>9802</v>
      </c>
      <c r="D12" s="9">
        <f>+D362</f>
        <v>8855</v>
      </c>
      <c r="E12" s="10">
        <f t="shared" si="2"/>
        <v>0.45603424211407834</v>
      </c>
      <c r="F12" s="10">
        <f t="shared" si="2"/>
        <v>0.44017497638812947</v>
      </c>
      <c r="G12" s="10">
        <f t="shared" si="0"/>
        <v>-9.6612936135482552E-2</v>
      </c>
      <c r="H12" s="17">
        <f t="shared" si="1"/>
        <v>-4.4058807108960638E-2</v>
      </c>
    </row>
    <row r="13" spans="1:8" ht="15.75" thickBot="1" x14ac:dyDescent="0.25">
      <c r="A13" s="8"/>
      <c r="B13" s="25" t="s">
        <v>12</v>
      </c>
      <c r="C13" s="22">
        <f>+C601</f>
        <v>5959</v>
      </c>
      <c r="D13" s="18">
        <f>+D601</f>
        <v>5536</v>
      </c>
      <c r="E13" s="19">
        <f t="shared" si="2"/>
        <v>0.27724016004466362</v>
      </c>
      <c r="F13" s="19">
        <f t="shared" si="2"/>
        <v>0.27519013769448725</v>
      </c>
      <c r="G13" s="19">
        <f t="shared" si="0"/>
        <v>-7.0985064608155735E-2</v>
      </c>
      <c r="H13" s="20">
        <f t="shared" si="1"/>
        <v>-1.9679910672745882E-2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8" t="s">
        <v>14</v>
      </c>
      <c r="D17" s="29"/>
      <c r="E17" s="28" t="s">
        <v>5</v>
      </c>
      <c r="F17" s="30"/>
      <c r="G17" s="33" t="s">
        <v>15</v>
      </c>
      <c r="H17" s="31" t="s">
        <v>7</v>
      </c>
    </row>
    <row r="18" spans="1:8" ht="15.75" thickBot="1" x14ac:dyDescent="0.25">
      <c r="A18" s="8"/>
      <c r="B18" s="27"/>
      <c r="C18" s="34">
        <v>2021</v>
      </c>
      <c r="D18" s="34">
        <v>2022</v>
      </c>
      <c r="E18" s="34">
        <v>2021</v>
      </c>
      <c r="F18" s="34">
        <v>2022</v>
      </c>
      <c r="G18" s="27"/>
      <c r="H18" s="32"/>
    </row>
    <row r="19" spans="1:8" ht="15.75" thickBot="1" x14ac:dyDescent="0.25">
      <c r="A19" s="8"/>
      <c r="B19" s="35" t="s">
        <v>8</v>
      </c>
      <c r="C19" s="36">
        <f>SUM(C20:C70)</f>
        <v>67</v>
      </c>
      <c r="D19" s="36">
        <f>SUM(D20:D70)</f>
        <v>88</v>
      </c>
      <c r="E19" s="37">
        <f t="shared" ref="E19:E50" si="3">+IF(C19=0,"",C19/C$19)</f>
        <v>1</v>
      </c>
      <c r="F19" s="37">
        <f t="shared" ref="F19:F50" si="4">+IF(D19=0,"",D19/D$19)</f>
        <v>1</v>
      </c>
      <c r="G19" s="37">
        <f>+IF(AND(C19=0,D19=0),"",IF(C19=0,1,IF(D19=0,-1,(D19-C19)/C19)))</f>
        <v>0.31343283582089554</v>
      </c>
      <c r="H19" s="37">
        <f t="shared" ref="H19:H50" si="5">+IF(OR(AND(E19=""),(G19="")),"",E19*G19)</f>
        <v>0.31343283582089554</v>
      </c>
    </row>
    <row r="20" spans="1:8" x14ac:dyDescent="0.2">
      <c r="A20" s="8"/>
      <c r="B20" s="23" t="s">
        <v>16</v>
      </c>
      <c r="C20" s="41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40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6</v>
      </c>
      <c r="E21" s="10" t="str">
        <f t="shared" si="3"/>
        <v/>
      </c>
      <c r="F21" s="10">
        <f t="shared" si="4"/>
        <v>6.8181818181818177E-2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8</v>
      </c>
      <c r="D27" s="9">
        <v>2</v>
      </c>
      <c r="E27" s="10">
        <f t="shared" si="3"/>
        <v>0.11940298507462686</v>
      </c>
      <c r="F27" s="10">
        <f t="shared" si="4"/>
        <v>2.2727272727272728E-2</v>
      </c>
      <c r="G27" s="10">
        <f t="shared" si="6"/>
        <v>-0.75</v>
      </c>
      <c r="H27" s="17">
        <f t="shared" si="5"/>
        <v>-8.9552238805970144E-2</v>
      </c>
    </row>
    <row r="28" spans="1:8" x14ac:dyDescent="0.2">
      <c r="A28" s="8"/>
      <c r="B28" s="24" t="s">
        <v>24</v>
      </c>
      <c r="C28" s="21">
        <v>0</v>
      </c>
      <c r="D28" s="9">
        <v>3</v>
      </c>
      <c r="E28" s="10" t="str">
        <f t="shared" si="3"/>
        <v/>
      </c>
      <c r="F28" s="10">
        <f t="shared" si="4"/>
        <v>3.4090909090909088E-2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3</v>
      </c>
      <c r="D29" s="9">
        <v>4</v>
      </c>
      <c r="E29" s="10">
        <f t="shared" si="3"/>
        <v>4.4776119402985072E-2</v>
      </c>
      <c r="F29" s="10">
        <f t="shared" si="4"/>
        <v>4.5454545454545456E-2</v>
      </c>
      <c r="G29" s="10">
        <f t="shared" si="6"/>
        <v>0.33333333333333331</v>
      </c>
      <c r="H29" s="17">
        <f t="shared" si="5"/>
        <v>1.4925373134328356E-2</v>
      </c>
    </row>
    <row r="30" spans="1:8" x14ac:dyDescent="0.2">
      <c r="A30" s="8"/>
      <c r="B30" s="24" t="s">
        <v>26</v>
      </c>
      <c r="C30" s="21">
        <v>13</v>
      </c>
      <c r="D30" s="9">
        <v>7</v>
      </c>
      <c r="E30" s="10">
        <f t="shared" si="3"/>
        <v>0.19402985074626866</v>
      </c>
      <c r="F30" s="10">
        <f t="shared" si="4"/>
        <v>7.9545454545454544E-2</v>
      </c>
      <c r="G30" s="10">
        <f t="shared" si="6"/>
        <v>-0.46153846153846156</v>
      </c>
      <c r="H30" s="17">
        <f t="shared" si="5"/>
        <v>-8.9552238805970158E-2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2</v>
      </c>
      <c r="D32" s="9">
        <v>1</v>
      </c>
      <c r="E32" s="10">
        <f t="shared" si="3"/>
        <v>2.9850746268656716E-2</v>
      </c>
      <c r="F32" s="10">
        <f t="shared" si="4"/>
        <v>1.1363636363636364E-2</v>
      </c>
      <c r="G32" s="10">
        <f t="shared" si="6"/>
        <v>-0.5</v>
      </c>
      <c r="H32" s="17">
        <f t="shared" si="5"/>
        <v>-1.4925373134328358E-2</v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1</v>
      </c>
      <c r="D35" s="9">
        <v>0</v>
      </c>
      <c r="E35" s="10">
        <f t="shared" si="3"/>
        <v>1.4925373134328358E-2</v>
      </c>
      <c r="F35" s="10" t="str">
        <f t="shared" si="4"/>
        <v/>
      </c>
      <c r="G35" s="10">
        <f t="shared" si="6"/>
        <v>-1</v>
      </c>
      <c r="H35" s="17">
        <f t="shared" si="5"/>
        <v>-1.4925373134328358E-2</v>
      </c>
    </row>
    <row r="36" spans="1:8" x14ac:dyDescent="0.2">
      <c r="A36" s="8"/>
      <c r="B36" s="24" t="s">
        <v>32</v>
      </c>
      <c r="C36" s="21">
        <v>4</v>
      </c>
      <c r="D36" s="9">
        <v>4</v>
      </c>
      <c r="E36" s="10">
        <f t="shared" si="3"/>
        <v>5.9701492537313432E-2</v>
      </c>
      <c r="F36" s="10">
        <f t="shared" si="4"/>
        <v>4.5454545454545456E-2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1.1363636363636364E-2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1</v>
      </c>
      <c r="E40" s="10" t="str">
        <f t="shared" si="3"/>
        <v/>
      </c>
      <c r="F40" s="10">
        <f t="shared" si="4"/>
        <v>1.1363636363636364E-2</v>
      </c>
      <c r="G40" s="10">
        <f t="shared" si="6"/>
        <v>1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</v>
      </c>
      <c r="E44" s="10">
        <f t="shared" si="3"/>
        <v>1.4925373134328358E-2</v>
      </c>
      <c r="F44" s="10">
        <f t="shared" si="4"/>
        <v>1.1363636363636364E-2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5</v>
      </c>
      <c r="D45" s="9">
        <v>2</v>
      </c>
      <c r="E45" s="10">
        <f t="shared" si="3"/>
        <v>7.4626865671641784E-2</v>
      </c>
      <c r="F45" s="10">
        <f t="shared" si="4"/>
        <v>2.2727272727272728E-2</v>
      </c>
      <c r="G45" s="10">
        <f t="shared" si="6"/>
        <v>-0.6</v>
      </c>
      <c r="H45" s="17">
        <f t="shared" si="5"/>
        <v>-4.4776119402985072E-2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2</v>
      </c>
      <c r="E47" s="10" t="str">
        <f t="shared" si="3"/>
        <v/>
      </c>
      <c r="F47" s="10">
        <f t="shared" si="4"/>
        <v>2.2727272727272728E-2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1</v>
      </c>
      <c r="D49" s="9">
        <v>1</v>
      </c>
      <c r="E49" s="10">
        <f t="shared" si="3"/>
        <v>1.4925373134328358E-2</v>
      </c>
      <c r="F49" s="10">
        <f t="shared" si="4"/>
        <v>1.1363636363636364E-2</v>
      </c>
      <c r="G49" s="10">
        <f t="shared" si="6"/>
        <v>0</v>
      </c>
      <c r="H49" s="17">
        <f t="shared" si="5"/>
        <v>0</v>
      </c>
    </row>
    <row r="50" spans="1:8" x14ac:dyDescent="0.2">
      <c r="A50" s="8"/>
      <c r="B50" s="24" t="s">
        <v>46</v>
      </c>
      <c r="C50" s="21">
        <v>10</v>
      </c>
      <c r="D50" s="9">
        <v>17</v>
      </c>
      <c r="E50" s="10">
        <f t="shared" si="3"/>
        <v>0.14925373134328357</v>
      </c>
      <c r="F50" s="10">
        <f t="shared" si="4"/>
        <v>0.19318181818181818</v>
      </c>
      <c r="G50" s="10">
        <f t="shared" si="6"/>
        <v>0.7</v>
      </c>
      <c r="H50" s="17">
        <f t="shared" si="5"/>
        <v>0.10447761194029849</v>
      </c>
    </row>
    <row r="51" spans="1:8" x14ac:dyDescent="0.2">
      <c r="A51" s="8"/>
      <c r="B51" s="24" t="s">
        <v>47</v>
      </c>
      <c r="C51" s="21">
        <v>1</v>
      </c>
      <c r="D51" s="9">
        <v>1</v>
      </c>
      <c r="E51" s="10">
        <f t="shared" ref="E51:E70" si="7">+IF(C51=0,"",C51/C$19)</f>
        <v>1.4925373134328358E-2</v>
      </c>
      <c r="F51" s="10">
        <f t="shared" ref="F51:F70" si="8">+IF(D51=0,"",D51/D$19)</f>
        <v>1.1363636363636364E-2</v>
      </c>
      <c r="G51" s="10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1</v>
      </c>
      <c r="E54" s="10">
        <f t="shared" si="7"/>
        <v>1.4925373134328358E-2</v>
      </c>
      <c r="F54" s="10">
        <f t="shared" si="8"/>
        <v>1.1363636363636364E-2</v>
      </c>
      <c r="G54" s="10">
        <f t="shared" si="10"/>
        <v>0</v>
      </c>
      <c r="H54" s="17">
        <f t="shared" si="9"/>
        <v>0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15" customHeight="1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0</v>
      </c>
      <c r="E61" s="10">
        <f t="shared" si="7"/>
        <v>1.4925373134328358E-2</v>
      </c>
      <c r="F61" s="10" t="str">
        <f t="shared" si="8"/>
        <v/>
      </c>
      <c r="G61" s="10">
        <f t="shared" si="10"/>
        <v>-1</v>
      </c>
      <c r="H61" s="17">
        <f t="shared" si="9"/>
        <v>-1.4925373134328358E-2</v>
      </c>
    </row>
    <row r="62" spans="1:8" x14ac:dyDescent="0.2">
      <c r="A62" s="8"/>
      <c r="B62" s="24" t="s">
        <v>58</v>
      </c>
      <c r="C62" s="21">
        <v>5</v>
      </c>
      <c r="D62" s="9">
        <v>8</v>
      </c>
      <c r="E62" s="10">
        <f t="shared" si="7"/>
        <v>7.4626865671641784E-2</v>
      </c>
      <c r="F62" s="10">
        <f t="shared" si="8"/>
        <v>9.0909090909090912E-2</v>
      </c>
      <c r="G62" s="10">
        <f t="shared" si="10"/>
        <v>0.6</v>
      </c>
      <c r="H62" s="17">
        <f t="shared" si="9"/>
        <v>4.4776119402985072E-2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6</v>
      </c>
      <c r="D64" s="9">
        <v>7</v>
      </c>
      <c r="E64" s="10">
        <f t="shared" si="7"/>
        <v>8.9552238805970144E-2</v>
      </c>
      <c r="F64" s="10">
        <f t="shared" si="8"/>
        <v>7.9545454545454544E-2</v>
      </c>
      <c r="G64" s="10">
        <f t="shared" si="10"/>
        <v>0.16666666666666666</v>
      </c>
      <c r="H64" s="17">
        <f t="shared" si="9"/>
        <v>1.4925373134328356E-2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2</v>
      </c>
      <c r="E67" s="10" t="str">
        <f t="shared" si="7"/>
        <v/>
      </c>
      <c r="F67" s="10">
        <f t="shared" si="8"/>
        <v>2.2727272727272728E-2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3</v>
      </c>
      <c r="D68" s="9">
        <v>10</v>
      </c>
      <c r="E68" s="10">
        <f t="shared" si="7"/>
        <v>4.4776119402985072E-2</v>
      </c>
      <c r="F68" s="10">
        <f t="shared" si="8"/>
        <v>0.11363636363636363</v>
      </c>
      <c r="G68" s="10">
        <f t="shared" si="10"/>
        <v>2.3333333333333335</v>
      </c>
      <c r="H68" s="17">
        <f t="shared" si="9"/>
        <v>0.1044776119402985</v>
      </c>
    </row>
    <row r="69" spans="1:8" x14ac:dyDescent="0.2">
      <c r="A69" s="8"/>
      <c r="B69" s="24" t="s">
        <v>65</v>
      </c>
      <c r="C69" s="21">
        <v>2</v>
      </c>
      <c r="D69" s="9">
        <v>6</v>
      </c>
      <c r="E69" s="10">
        <f t="shared" si="7"/>
        <v>2.9850746268656716E-2</v>
      </c>
      <c r="F69" s="10">
        <f t="shared" si="8"/>
        <v>6.8181818181818177E-2</v>
      </c>
      <c r="G69" s="10">
        <f t="shared" si="10"/>
        <v>2</v>
      </c>
      <c r="H69" s="17">
        <f t="shared" si="9"/>
        <v>5.9701492537313432E-2</v>
      </c>
    </row>
    <row r="70" spans="1:8" ht="15.75" thickBot="1" x14ac:dyDescent="0.25">
      <c r="A70" s="8"/>
      <c r="B70" s="25" t="s">
        <v>66</v>
      </c>
      <c r="C70" s="22">
        <v>0</v>
      </c>
      <c r="D70" s="18">
        <v>1</v>
      </c>
      <c r="E70" s="19" t="str">
        <f t="shared" si="7"/>
        <v/>
      </c>
      <c r="F70" s="19">
        <f t="shared" si="8"/>
        <v>1.1363636363636364E-2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8" t="s">
        <v>14</v>
      </c>
      <c r="D74" s="29"/>
      <c r="E74" s="28" t="s">
        <v>5</v>
      </c>
      <c r="F74" s="30"/>
      <c r="G74" s="33" t="s">
        <v>15</v>
      </c>
      <c r="H74" s="31" t="s">
        <v>7</v>
      </c>
    </row>
    <row r="75" spans="1:8" ht="15.75" thickBot="1" x14ac:dyDescent="0.25">
      <c r="A75" s="8"/>
      <c r="B75" s="27"/>
      <c r="C75" s="34">
        <v>2021</v>
      </c>
      <c r="D75" s="34">
        <v>2022</v>
      </c>
      <c r="E75" s="34">
        <v>2021</v>
      </c>
      <c r="F75" s="34">
        <v>2022</v>
      </c>
      <c r="G75" s="27"/>
      <c r="H75" s="32"/>
    </row>
    <row r="76" spans="1:8" ht="15.75" thickBot="1" x14ac:dyDescent="0.25">
      <c r="A76" s="8"/>
      <c r="B76" s="35" t="s">
        <v>9</v>
      </c>
      <c r="C76" s="36">
        <f>SUM(C77:C175)</f>
        <v>2947</v>
      </c>
      <c r="D76" s="36">
        <f>SUM(D77:D175)</f>
        <v>2958</v>
      </c>
      <c r="E76" s="37">
        <f t="shared" ref="E76:E107" si="11">+IF(C76=0,"",C76/C$76)</f>
        <v>1</v>
      </c>
      <c r="F76" s="37">
        <f t="shared" ref="F76:F107" si="12">+IF(D76=0,"",D76/D$76)</f>
        <v>1</v>
      </c>
      <c r="G76" s="37">
        <f>+IF(AND(C76=0,D76=0),"",IF(C76=0,1,IF(D76=0,-1,(D76-C76)/C76)))</f>
        <v>3.7326094333220224E-3</v>
      </c>
      <c r="H76" s="37">
        <f t="shared" ref="H76:H107" si="13">+IF(OR(AND(E76=""),(G76="")),"",E76*G76)</f>
        <v>3.7326094333220224E-3</v>
      </c>
    </row>
    <row r="77" spans="1:8" x14ac:dyDescent="0.2">
      <c r="A77" s="8"/>
      <c r="B77" s="23" t="s">
        <v>67</v>
      </c>
      <c r="C77" s="41">
        <v>22</v>
      </c>
      <c r="D77" s="38">
        <v>32</v>
      </c>
      <c r="E77" s="39">
        <f t="shared" si="11"/>
        <v>7.4652188666440447E-3</v>
      </c>
      <c r="F77" s="39">
        <f t="shared" si="12"/>
        <v>1.0818120351588911E-2</v>
      </c>
      <c r="G77" s="39">
        <f t="shared" ref="G77:G108" si="14">+IF(AND(C77=0,D77=0)," ",IF(C77=0,1,IF(D77=0,-1,(D77-C77)/C77)))</f>
        <v>0.45454545454545453</v>
      </c>
      <c r="H77" s="40">
        <f t="shared" si="13"/>
        <v>3.3932813030200203E-3</v>
      </c>
    </row>
    <row r="78" spans="1:8" x14ac:dyDescent="0.2">
      <c r="A78" s="8"/>
      <c r="B78" s="24" t="s">
        <v>68</v>
      </c>
      <c r="C78" s="21">
        <v>13</v>
      </c>
      <c r="D78" s="9">
        <v>44</v>
      </c>
      <c r="E78" s="10">
        <f t="shared" si="11"/>
        <v>4.4112656939260262E-3</v>
      </c>
      <c r="F78" s="10">
        <f t="shared" si="12"/>
        <v>1.4874915483434753E-2</v>
      </c>
      <c r="G78" s="10">
        <f t="shared" si="14"/>
        <v>2.3846153846153846</v>
      </c>
      <c r="H78" s="17">
        <f t="shared" si="13"/>
        <v>1.0519172039362062E-2</v>
      </c>
    </row>
    <row r="79" spans="1:8" x14ac:dyDescent="0.2">
      <c r="A79" s="8"/>
      <c r="B79" s="24" t="s">
        <v>69</v>
      </c>
      <c r="C79" s="21">
        <v>4</v>
      </c>
      <c r="D79" s="9">
        <v>4</v>
      </c>
      <c r="E79" s="10">
        <f t="shared" si="11"/>
        <v>1.3573125212080082E-3</v>
      </c>
      <c r="F79" s="10">
        <f t="shared" si="12"/>
        <v>1.3522650439486139E-3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24" t="s">
        <v>70</v>
      </c>
      <c r="C80" s="21">
        <v>88</v>
      </c>
      <c r="D80" s="9">
        <v>68</v>
      </c>
      <c r="E80" s="10">
        <f t="shared" si="11"/>
        <v>2.9860875466576179E-2</v>
      </c>
      <c r="F80" s="10">
        <f t="shared" si="12"/>
        <v>2.2988505747126436E-2</v>
      </c>
      <c r="G80" s="10">
        <f t="shared" si="14"/>
        <v>-0.22727272727272727</v>
      </c>
      <c r="H80" s="17">
        <f t="shared" si="13"/>
        <v>-6.7865626060400405E-3</v>
      </c>
    </row>
    <row r="81" spans="1:8" ht="25.5" x14ac:dyDescent="0.2">
      <c r="A81" s="8"/>
      <c r="B81" s="24" t="s">
        <v>71</v>
      </c>
      <c r="C81" s="21">
        <v>82</v>
      </c>
      <c r="D81" s="9">
        <v>142</v>
      </c>
      <c r="E81" s="10">
        <f t="shared" si="11"/>
        <v>2.7824906684764165E-2</v>
      </c>
      <c r="F81" s="10">
        <f t="shared" si="12"/>
        <v>4.8005409060175794E-2</v>
      </c>
      <c r="G81" s="10">
        <f t="shared" si="14"/>
        <v>0.73170731707317072</v>
      </c>
      <c r="H81" s="17">
        <f t="shared" si="13"/>
        <v>2.0359687818120122E-2</v>
      </c>
    </row>
    <row r="82" spans="1:8" x14ac:dyDescent="0.2">
      <c r="A82" s="8"/>
      <c r="B82" s="24" t="s">
        <v>72</v>
      </c>
      <c r="C82" s="21">
        <v>8</v>
      </c>
      <c r="D82" s="9">
        <v>5</v>
      </c>
      <c r="E82" s="10">
        <f t="shared" si="11"/>
        <v>2.7146250424160165E-3</v>
      </c>
      <c r="F82" s="10">
        <f t="shared" si="12"/>
        <v>1.6903313049357674E-3</v>
      </c>
      <c r="G82" s="10">
        <f t="shared" si="14"/>
        <v>-0.375</v>
      </c>
      <c r="H82" s="17">
        <f t="shared" si="13"/>
        <v>-1.0179843909060061E-3</v>
      </c>
    </row>
    <row r="83" spans="1:8" x14ac:dyDescent="0.2">
      <c r="A83" s="8"/>
      <c r="B83" s="24" t="s">
        <v>73</v>
      </c>
      <c r="C83" s="21">
        <v>1</v>
      </c>
      <c r="D83" s="9">
        <v>1</v>
      </c>
      <c r="E83" s="10">
        <f t="shared" si="11"/>
        <v>3.3932813030200206E-4</v>
      </c>
      <c r="F83" s="10">
        <f t="shared" si="12"/>
        <v>3.3806626098715348E-4</v>
      </c>
      <c r="G83" s="10">
        <f t="shared" si="14"/>
        <v>0</v>
      </c>
      <c r="H83" s="17">
        <f t="shared" si="13"/>
        <v>0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4</v>
      </c>
      <c r="E84" s="10" t="str">
        <f t="shared" si="11"/>
        <v/>
      </c>
      <c r="F84" s="10">
        <f t="shared" si="12"/>
        <v>1.3522650439486139E-3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1</v>
      </c>
      <c r="E87" s="10">
        <f t="shared" si="11"/>
        <v>3.3932813030200206E-4</v>
      </c>
      <c r="F87" s="10">
        <f t="shared" si="12"/>
        <v>3.3806626098715348E-4</v>
      </c>
      <c r="G87" s="10">
        <f t="shared" si="14"/>
        <v>0</v>
      </c>
      <c r="H87" s="17">
        <f t="shared" si="13"/>
        <v>0</v>
      </c>
    </row>
    <row r="88" spans="1:8" x14ac:dyDescent="0.2">
      <c r="A88" s="8"/>
      <c r="B88" s="24" t="s">
        <v>79</v>
      </c>
      <c r="C88" s="21">
        <v>4</v>
      </c>
      <c r="D88" s="9">
        <v>6</v>
      </c>
      <c r="E88" s="10">
        <f t="shared" si="11"/>
        <v>1.3573125212080082E-3</v>
      </c>
      <c r="F88" s="10">
        <f t="shared" si="12"/>
        <v>2.0283975659229209E-3</v>
      </c>
      <c r="G88" s="10">
        <f t="shared" si="14"/>
        <v>0.5</v>
      </c>
      <c r="H88" s="17">
        <f t="shared" si="13"/>
        <v>6.7865626060400412E-4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1</v>
      </c>
      <c r="E91" s="10" t="str">
        <f t="shared" si="11"/>
        <v/>
      </c>
      <c r="F91" s="10">
        <f t="shared" si="12"/>
        <v>3.3806626098715348E-4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7</v>
      </c>
      <c r="D92" s="9">
        <v>14</v>
      </c>
      <c r="E92" s="10">
        <f t="shared" si="11"/>
        <v>2.3752969121140144E-3</v>
      </c>
      <c r="F92" s="10">
        <f t="shared" si="12"/>
        <v>4.7329276538201487E-3</v>
      </c>
      <c r="G92" s="10">
        <f t="shared" si="14"/>
        <v>1</v>
      </c>
      <c r="H92" s="17">
        <f t="shared" si="13"/>
        <v>2.3752969121140144E-3</v>
      </c>
    </row>
    <row r="93" spans="1:8" x14ac:dyDescent="0.2">
      <c r="A93" s="8"/>
      <c r="B93" s="24" t="s">
        <v>84</v>
      </c>
      <c r="C93" s="21">
        <v>0</v>
      </c>
      <c r="D93" s="9">
        <v>2</v>
      </c>
      <c r="E93" s="10" t="str">
        <f t="shared" si="11"/>
        <v/>
      </c>
      <c r="F93" s="10">
        <f t="shared" si="12"/>
        <v>6.7613252197430695E-4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16</v>
      </c>
      <c r="D94" s="9">
        <v>16</v>
      </c>
      <c r="E94" s="10">
        <f t="shared" si="11"/>
        <v>5.4292500848320329E-3</v>
      </c>
      <c r="F94" s="10">
        <f t="shared" si="12"/>
        <v>5.4090601757944556E-3</v>
      </c>
      <c r="G94" s="10">
        <f t="shared" si="14"/>
        <v>0</v>
      </c>
      <c r="H94" s="17">
        <f t="shared" si="13"/>
        <v>0</v>
      </c>
    </row>
    <row r="95" spans="1:8" x14ac:dyDescent="0.2">
      <c r="A95" s="8"/>
      <c r="B95" s="24" t="s">
        <v>86</v>
      </c>
      <c r="C95" s="21">
        <v>19</v>
      </c>
      <c r="D95" s="9">
        <v>14</v>
      </c>
      <c r="E95" s="10">
        <f t="shared" si="11"/>
        <v>6.4472344757380388E-3</v>
      </c>
      <c r="F95" s="10">
        <f t="shared" si="12"/>
        <v>4.7329276538201487E-3</v>
      </c>
      <c r="G95" s="10">
        <f t="shared" si="14"/>
        <v>-0.26315789473684209</v>
      </c>
      <c r="H95" s="17">
        <f t="shared" si="13"/>
        <v>-1.6966406515100101E-3</v>
      </c>
    </row>
    <row r="96" spans="1:8" x14ac:dyDescent="0.2">
      <c r="A96" s="8"/>
      <c r="B96" s="24" t="s">
        <v>87</v>
      </c>
      <c r="C96" s="21">
        <v>1</v>
      </c>
      <c r="D96" s="9">
        <v>6</v>
      </c>
      <c r="E96" s="10">
        <f t="shared" si="11"/>
        <v>3.3932813030200206E-4</v>
      </c>
      <c r="F96" s="10">
        <f t="shared" si="12"/>
        <v>2.0283975659229209E-3</v>
      </c>
      <c r="G96" s="10">
        <f t="shared" si="14"/>
        <v>5</v>
      </c>
      <c r="H96" s="17">
        <f t="shared" si="13"/>
        <v>1.6966406515100103E-3</v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147</v>
      </c>
      <c r="D98" s="9">
        <v>126</v>
      </c>
      <c r="E98" s="10">
        <f t="shared" si="11"/>
        <v>4.9881235154394299E-2</v>
      </c>
      <c r="F98" s="10">
        <f t="shared" si="12"/>
        <v>4.2596348884381338E-2</v>
      </c>
      <c r="G98" s="10">
        <f t="shared" si="14"/>
        <v>-0.14285714285714285</v>
      </c>
      <c r="H98" s="17">
        <f t="shared" si="13"/>
        <v>-7.1258907363420422E-3</v>
      </c>
    </row>
    <row r="99" spans="1:8" x14ac:dyDescent="0.2">
      <c r="A99" s="8"/>
      <c r="B99" s="24" t="s">
        <v>90</v>
      </c>
      <c r="C99" s="21">
        <v>20</v>
      </c>
      <c r="D99" s="9">
        <v>9</v>
      </c>
      <c r="E99" s="10">
        <f t="shared" si="11"/>
        <v>6.7865626060400405E-3</v>
      </c>
      <c r="F99" s="10">
        <f t="shared" si="12"/>
        <v>3.0425963488843813E-3</v>
      </c>
      <c r="G99" s="10">
        <f t="shared" si="14"/>
        <v>-0.55000000000000004</v>
      </c>
      <c r="H99" s="17">
        <f t="shared" si="13"/>
        <v>-3.7326094333220224E-3</v>
      </c>
    </row>
    <row r="100" spans="1:8" x14ac:dyDescent="0.2">
      <c r="A100" s="8"/>
      <c r="B100" s="24" t="s">
        <v>91</v>
      </c>
      <c r="C100" s="21">
        <v>9</v>
      </c>
      <c r="D100" s="9">
        <v>25</v>
      </c>
      <c r="E100" s="10">
        <f t="shared" si="11"/>
        <v>3.0539531727180181E-3</v>
      </c>
      <c r="F100" s="10">
        <f t="shared" si="12"/>
        <v>8.4516565246788369E-3</v>
      </c>
      <c r="G100" s="10">
        <f t="shared" si="14"/>
        <v>1.7777777777777777</v>
      </c>
      <c r="H100" s="17">
        <f t="shared" si="13"/>
        <v>5.4292500848320321E-3</v>
      </c>
    </row>
    <row r="101" spans="1:8" x14ac:dyDescent="0.2">
      <c r="A101" s="8"/>
      <c r="B101" s="24" t="s">
        <v>92</v>
      </c>
      <c r="C101" s="21">
        <v>4</v>
      </c>
      <c r="D101" s="9">
        <v>4</v>
      </c>
      <c r="E101" s="10">
        <f t="shared" si="11"/>
        <v>1.3573125212080082E-3</v>
      </c>
      <c r="F101" s="10">
        <f t="shared" si="12"/>
        <v>1.3522650439486139E-3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24" t="s">
        <v>93</v>
      </c>
      <c r="C102" s="21">
        <v>0</v>
      </c>
      <c r="D102" s="9">
        <v>3</v>
      </c>
      <c r="E102" s="10" t="str">
        <f t="shared" si="11"/>
        <v/>
      </c>
      <c r="F102" s="10">
        <f t="shared" si="12"/>
        <v>1.0141987829614604E-3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1</v>
      </c>
      <c r="D103" s="9">
        <v>1</v>
      </c>
      <c r="E103" s="10">
        <f t="shared" si="11"/>
        <v>3.3932813030200206E-4</v>
      </c>
      <c r="F103" s="10">
        <f t="shared" si="12"/>
        <v>3.3806626098715348E-4</v>
      </c>
      <c r="G103" s="10">
        <f t="shared" si="14"/>
        <v>0</v>
      </c>
      <c r="H103" s="17">
        <f t="shared" si="13"/>
        <v>0</v>
      </c>
    </row>
    <row r="104" spans="1:8" x14ac:dyDescent="0.2">
      <c r="A104" s="8"/>
      <c r="B104" s="24" t="s">
        <v>95</v>
      </c>
      <c r="C104" s="21">
        <v>2</v>
      </c>
      <c r="D104" s="9">
        <v>5</v>
      </c>
      <c r="E104" s="10">
        <f t="shared" si="11"/>
        <v>6.7865626060400412E-4</v>
      </c>
      <c r="F104" s="10">
        <f t="shared" si="12"/>
        <v>1.6903313049357674E-3</v>
      </c>
      <c r="G104" s="10">
        <f t="shared" si="14"/>
        <v>1.5</v>
      </c>
      <c r="H104" s="17">
        <f t="shared" si="13"/>
        <v>1.0179843909060061E-3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49</v>
      </c>
      <c r="D106" s="9">
        <v>43</v>
      </c>
      <c r="E106" s="10">
        <f t="shared" si="11"/>
        <v>1.66270783847981E-2</v>
      </c>
      <c r="F106" s="10">
        <f t="shared" si="12"/>
        <v>1.45368492224476E-2</v>
      </c>
      <c r="G106" s="10">
        <f t="shared" si="14"/>
        <v>-0.12244897959183673</v>
      </c>
      <c r="H106" s="17">
        <f t="shared" si="13"/>
        <v>-2.0359687818120122E-3</v>
      </c>
    </row>
    <row r="107" spans="1:8" x14ac:dyDescent="0.2">
      <c r="A107" s="8"/>
      <c r="B107" s="24" t="s">
        <v>98</v>
      </c>
      <c r="C107" s="21">
        <v>0</v>
      </c>
      <c r="D107" s="9">
        <v>1</v>
      </c>
      <c r="E107" s="10" t="str">
        <f t="shared" si="11"/>
        <v/>
      </c>
      <c r="F107" s="10">
        <f t="shared" si="12"/>
        <v>3.3806626098715348E-4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2</v>
      </c>
      <c r="E108" s="10" t="str">
        <f t="shared" ref="E108:E139" si="15">+IF(C108=0,"",C108/C$76)</f>
        <v/>
      </c>
      <c r="F108" s="10">
        <f t="shared" ref="F108:F139" si="16">+IF(D108=0,"",D108/D$76)</f>
        <v>6.7613252197430695E-4</v>
      </c>
      <c r="G108" s="10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27</v>
      </c>
      <c r="D110" s="9">
        <v>17</v>
      </c>
      <c r="E110" s="10">
        <f t="shared" si="15"/>
        <v>9.1618595181540557E-3</v>
      </c>
      <c r="F110" s="10">
        <f t="shared" si="16"/>
        <v>5.7471264367816091E-3</v>
      </c>
      <c r="G110" s="10">
        <f t="shared" si="18"/>
        <v>-0.37037037037037035</v>
      </c>
      <c r="H110" s="17">
        <f t="shared" si="17"/>
        <v>-3.3932813030200203E-3</v>
      </c>
    </row>
    <row r="111" spans="1:8" x14ac:dyDescent="0.2">
      <c r="A111" s="8"/>
      <c r="B111" s="24" t="s">
        <v>102</v>
      </c>
      <c r="C111" s="21">
        <v>11</v>
      </c>
      <c r="D111" s="9">
        <v>11</v>
      </c>
      <c r="E111" s="10">
        <f t="shared" si="15"/>
        <v>3.7326094333220224E-3</v>
      </c>
      <c r="F111" s="10">
        <f t="shared" si="16"/>
        <v>3.7187288708586883E-3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10</v>
      </c>
      <c r="D113" s="9">
        <v>23</v>
      </c>
      <c r="E113" s="10">
        <f t="shared" si="15"/>
        <v>3.3932813030200203E-3</v>
      </c>
      <c r="F113" s="10">
        <f t="shared" si="16"/>
        <v>7.77552400270453E-3</v>
      </c>
      <c r="G113" s="10">
        <f t="shared" si="18"/>
        <v>1.3</v>
      </c>
      <c r="H113" s="17">
        <f t="shared" si="17"/>
        <v>4.4112656939260262E-3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2</v>
      </c>
      <c r="E115" s="10" t="str">
        <f t="shared" si="15"/>
        <v/>
      </c>
      <c r="F115" s="10">
        <f t="shared" si="16"/>
        <v>6.7613252197430695E-4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3</v>
      </c>
      <c r="D116" s="9">
        <v>5</v>
      </c>
      <c r="E116" s="10">
        <f t="shared" si="15"/>
        <v>1.0179843909060061E-3</v>
      </c>
      <c r="F116" s="10">
        <f t="shared" si="16"/>
        <v>1.6903313049357674E-3</v>
      </c>
      <c r="G116" s="10">
        <f t="shared" si="18"/>
        <v>0.66666666666666663</v>
      </c>
      <c r="H116" s="17">
        <f t="shared" si="17"/>
        <v>6.7865626060400401E-4</v>
      </c>
    </row>
    <row r="117" spans="1:8" x14ac:dyDescent="0.2">
      <c r="A117" s="8"/>
      <c r="B117" s="24" t="s">
        <v>108</v>
      </c>
      <c r="C117" s="21">
        <v>1</v>
      </c>
      <c r="D117" s="9">
        <v>9</v>
      </c>
      <c r="E117" s="10">
        <f t="shared" si="15"/>
        <v>3.3932813030200206E-4</v>
      </c>
      <c r="F117" s="10">
        <f t="shared" si="16"/>
        <v>3.0425963488843813E-3</v>
      </c>
      <c r="G117" s="10">
        <f t="shared" si="18"/>
        <v>8</v>
      </c>
      <c r="H117" s="17">
        <f t="shared" si="17"/>
        <v>2.7146250424160165E-3</v>
      </c>
    </row>
    <row r="118" spans="1:8" x14ac:dyDescent="0.2">
      <c r="A118" s="8"/>
      <c r="B118" s="24" t="s">
        <v>109</v>
      </c>
      <c r="C118" s="21">
        <v>18</v>
      </c>
      <c r="D118" s="9">
        <v>70</v>
      </c>
      <c r="E118" s="10">
        <f t="shared" si="15"/>
        <v>6.1079063454360363E-3</v>
      </c>
      <c r="F118" s="10">
        <f t="shared" si="16"/>
        <v>2.3664638269100743E-2</v>
      </c>
      <c r="G118" s="10">
        <f t="shared" si="18"/>
        <v>2.8888888888888888</v>
      </c>
      <c r="H118" s="17">
        <f t="shared" si="17"/>
        <v>1.7645062775704105E-2</v>
      </c>
    </row>
    <row r="119" spans="1:8" ht="25.5" x14ac:dyDescent="0.2">
      <c r="A119" s="8"/>
      <c r="B119" s="24" t="s">
        <v>110</v>
      </c>
      <c r="C119" s="21">
        <v>6</v>
      </c>
      <c r="D119" s="9">
        <v>3</v>
      </c>
      <c r="E119" s="10">
        <f t="shared" si="15"/>
        <v>2.0359687818120122E-3</v>
      </c>
      <c r="F119" s="10">
        <f t="shared" si="16"/>
        <v>1.0141987829614604E-3</v>
      </c>
      <c r="G119" s="10">
        <f t="shared" si="18"/>
        <v>-0.5</v>
      </c>
      <c r="H119" s="17">
        <f t="shared" si="17"/>
        <v>-1.0179843909060061E-3</v>
      </c>
    </row>
    <row r="120" spans="1:8" ht="25.5" x14ac:dyDescent="0.2">
      <c r="A120" s="8"/>
      <c r="B120" s="24" t="s">
        <v>111</v>
      </c>
      <c r="C120" s="21">
        <v>112</v>
      </c>
      <c r="D120" s="9">
        <v>67</v>
      </c>
      <c r="E120" s="10">
        <f t="shared" si="15"/>
        <v>3.800475059382423E-2</v>
      </c>
      <c r="F120" s="10">
        <f t="shared" si="16"/>
        <v>2.2650439486139283E-2</v>
      </c>
      <c r="G120" s="10">
        <f t="shared" si="18"/>
        <v>-0.4017857142857143</v>
      </c>
      <c r="H120" s="17">
        <f t="shared" si="17"/>
        <v>-1.5269765863590093E-2</v>
      </c>
    </row>
    <row r="121" spans="1:8" x14ac:dyDescent="0.2">
      <c r="A121" s="8"/>
      <c r="B121" s="24" t="s">
        <v>112</v>
      </c>
      <c r="C121" s="21">
        <v>4</v>
      </c>
      <c r="D121" s="9">
        <v>3</v>
      </c>
      <c r="E121" s="10">
        <f t="shared" si="15"/>
        <v>1.3573125212080082E-3</v>
      </c>
      <c r="F121" s="10">
        <f t="shared" si="16"/>
        <v>1.0141987829614604E-3</v>
      </c>
      <c r="G121" s="10">
        <f t="shared" si="18"/>
        <v>-0.25</v>
      </c>
      <c r="H121" s="17">
        <f t="shared" si="17"/>
        <v>-3.3932813030200206E-4</v>
      </c>
    </row>
    <row r="122" spans="1:8" x14ac:dyDescent="0.2">
      <c r="A122" s="8"/>
      <c r="B122" s="24" t="s">
        <v>113</v>
      </c>
      <c r="C122" s="21">
        <v>14</v>
      </c>
      <c r="D122" s="9">
        <v>27</v>
      </c>
      <c r="E122" s="10">
        <f t="shared" si="15"/>
        <v>4.7505938242280287E-3</v>
      </c>
      <c r="F122" s="10">
        <f t="shared" si="16"/>
        <v>9.1277890466531439E-3</v>
      </c>
      <c r="G122" s="10">
        <f t="shared" si="18"/>
        <v>0.9285714285714286</v>
      </c>
      <c r="H122" s="17">
        <f t="shared" si="17"/>
        <v>4.411265693926027E-3</v>
      </c>
    </row>
    <row r="123" spans="1:8" x14ac:dyDescent="0.2">
      <c r="A123" s="8"/>
      <c r="B123" s="24" t="s">
        <v>114</v>
      </c>
      <c r="C123" s="21">
        <v>17</v>
      </c>
      <c r="D123" s="9">
        <v>5</v>
      </c>
      <c r="E123" s="10">
        <f t="shared" si="15"/>
        <v>5.7685782151340346E-3</v>
      </c>
      <c r="F123" s="10">
        <f t="shared" si="16"/>
        <v>1.6903313049357674E-3</v>
      </c>
      <c r="G123" s="10">
        <f t="shared" si="18"/>
        <v>-0.70588235294117652</v>
      </c>
      <c r="H123" s="17">
        <f t="shared" si="17"/>
        <v>-4.0719375636240245E-3</v>
      </c>
    </row>
    <row r="124" spans="1:8" x14ac:dyDescent="0.2">
      <c r="A124" s="8"/>
      <c r="B124" s="24" t="s">
        <v>115</v>
      </c>
      <c r="C124" s="21">
        <v>5</v>
      </c>
      <c r="D124" s="9">
        <v>7</v>
      </c>
      <c r="E124" s="10">
        <f t="shared" si="15"/>
        <v>1.6966406515100101E-3</v>
      </c>
      <c r="F124" s="10">
        <f t="shared" si="16"/>
        <v>2.3664638269100743E-3</v>
      </c>
      <c r="G124" s="10">
        <f t="shared" si="18"/>
        <v>0.4</v>
      </c>
      <c r="H124" s="17">
        <f t="shared" si="17"/>
        <v>6.7865626060400412E-4</v>
      </c>
    </row>
    <row r="125" spans="1:8" x14ac:dyDescent="0.2">
      <c r="A125" s="8"/>
      <c r="B125" s="24" t="s">
        <v>116</v>
      </c>
      <c r="C125" s="21">
        <v>0</v>
      </c>
      <c r="D125" s="9">
        <v>2</v>
      </c>
      <c r="E125" s="10" t="str">
        <f t="shared" si="15"/>
        <v/>
      </c>
      <c r="F125" s="10">
        <f t="shared" si="16"/>
        <v>6.7613252197430695E-4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1</v>
      </c>
      <c r="E127" s="10">
        <f t="shared" si="15"/>
        <v>3.3932813030200206E-4</v>
      </c>
      <c r="F127" s="10">
        <f t="shared" si="16"/>
        <v>3.3806626098715348E-4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7</v>
      </c>
      <c r="D128" s="9">
        <v>10</v>
      </c>
      <c r="E128" s="10">
        <f t="shared" si="15"/>
        <v>2.3752969121140144E-3</v>
      </c>
      <c r="F128" s="10">
        <f t="shared" si="16"/>
        <v>3.3806626098715348E-3</v>
      </c>
      <c r="G128" s="10">
        <f t="shared" si="18"/>
        <v>0.42857142857142855</v>
      </c>
      <c r="H128" s="17">
        <f t="shared" si="17"/>
        <v>1.0179843909060061E-3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10</v>
      </c>
      <c r="D132" s="9">
        <v>26</v>
      </c>
      <c r="E132" s="10">
        <f t="shared" si="15"/>
        <v>3.3932813030200203E-3</v>
      </c>
      <c r="F132" s="10">
        <f t="shared" si="16"/>
        <v>8.7897227856659904E-3</v>
      </c>
      <c r="G132" s="10">
        <f t="shared" si="18"/>
        <v>1.6</v>
      </c>
      <c r="H132" s="17">
        <f t="shared" si="17"/>
        <v>5.4292500848320329E-3</v>
      </c>
    </row>
    <row r="133" spans="1:8" x14ac:dyDescent="0.2">
      <c r="A133" s="8"/>
      <c r="B133" s="24" t="s">
        <v>124</v>
      </c>
      <c r="C133" s="21">
        <v>0</v>
      </c>
      <c r="D133" s="9">
        <v>2</v>
      </c>
      <c r="E133" s="10" t="str">
        <f t="shared" si="15"/>
        <v/>
      </c>
      <c r="F133" s="10">
        <f t="shared" si="16"/>
        <v>6.7613252197430695E-4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14</v>
      </c>
      <c r="D134" s="9">
        <v>52</v>
      </c>
      <c r="E134" s="10">
        <f t="shared" si="15"/>
        <v>4.7505938242280287E-3</v>
      </c>
      <c r="F134" s="10">
        <f t="shared" si="16"/>
        <v>1.7579445571331981E-2</v>
      </c>
      <c r="G134" s="10">
        <f t="shared" si="18"/>
        <v>2.7142857142857144</v>
      </c>
      <c r="H134" s="17">
        <f t="shared" si="17"/>
        <v>1.2894468951476078E-2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20</v>
      </c>
      <c r="D136" s="9">
        <v>110</v>
      </c>
      <c r="E136" s="10">
        <f t="shared" si="15"/>
        <v>6.7865626060400405E-3</v>
      </c>
      <c r="F136" s="10">
        <f t="shared" si="16"/>
        <v>3.7187288708586883E-2</v>
      </c>
      <c r="G136" s="10">
        <f t="shared" si="18"/>
        <v>4.5</v>
      </c>
      <c r="H136" s="17">
        <f t="shared" si="17"/>
        <v>3.0539531727180182E-2</v>
      </c>
    </row>
    <row r="137" spans="1:8" x14ac:dyDescent="0.2">
      <c r="A137" s="8"/>
      <c r="B137" s="24" t="s">
        <v>128</v>
      </c>
      <c r="C137" s="21">
        <v>28</v>
      </c>
      <c r="D137" s="9">
        <v>29</v>
      </c>
      <c r="E137" s="10">
        <f t="shared" si="15"/>
        <v>9.5011876484560574E-3</v>
      </c>
      <c r="F137" s="10">
        <f t="shared" si="16"/>
        <v>9.8039215686274508E-3</v>
      </c>
      <c r="G137" s="10">
        <f t="shared" si="18"/>
        <v>3.5714285714285712E-2</v>
      </c>
      <c r="H137" s="17">
        <f t="shared" si="17"/>
        <v>3.3932813030200206E-4</v>
      </c>
    </row>
    <row r="138" spans="1:8" x14ac:dyDescent="0.2">
      <c r="A138" s="8"/>
      <c r="B138" s="24" t="s">
        <v>129</v>
      </c>
      <c r="C138" s="21">
        <v>0</v>
      </c>
      <c r="D138" s="9">
        <v>1</v>
      </c>
      <c r="E138" s="10" t="str">
        <f t="shared" si="15"/>
        <v/>
      </c>
      <c r="F138" s="10">
        <f t="shared" si="16"/>
        <v>3.3806626098715348E-4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24" t="s">
        <v>130</v>
      </c>
      <c r="C139" s="21">
        <v>555</v>
      </c>
      <c r="D139" s="9">
        <v>473</v>
      </c>
      <c r="E139" s="10">
        <f t="shared" si="15"/>
        <v>0.18832711231761112</v>
      </c>
      <c r="F139" s="10">
        <f t="shared" si="16"/>
        <v>0.15990534144692359</v>
      </c>
      <c r="G139" s="10">
        <f t="shared" si="18"/>
        <v>-0.14774774774774774</v>
      </c>
      <c r="H139" s="17">
        <f t="shared" si="17"/>
        <v>-2.7824906684764165E-2</v>
      </c>
    </row>
    <row r="140" spans="1:8" x14ac:dyDescent="0.2">
      <c r="A140" s="8"/>
      <c r="B140" s="24" t="s">
        <v>131</v>
      </c>
      <c r="C140" s="21">
        <v>1440</v>
      </c>
      <c r="D140" s="9">
        <v>1258</v>
      </c>
      <c r="E140" s="10">
        <f t="shared" ref="E140:E175" si="19">+IF(C140=0,"",C140/C$76)</f>
        <v>0.48863250763488292</v>
      </c>
      <c r="F140" s="10">
        <f t="shared" ref="F140:F175" si="20">+IF(D140=0,"",D140/D$76)</f>
        <v>0.42528735632183906</v>
      </c>
      <c r="G140" s="10">
        <f t="shared" si="18"/>
        <v>-0.12638888888888888</v>
      </c>
      <c r="H140" s="17">
        <f t="shared" ref="H140:H171" si="21">+IF(OR(AND(E140=""),(G140="")),"",E140*G140)</f>
        <v>-6.1757719714964368E-2</v>
      </c>
    </row>
    <row r="141" spans="1:8" x14ac:dyDescent="0.2">
      <c r="A141" s="8"/>
      <c r="B141" s="24" t="s">
        <v>132</v>
      </c>
      <c r="C141" s="21">
        <v>24</v>
      </c>
      <c r="D141" s="9">
        <v>3</v>
      </c>
      <c r="E141" s="10">
        <f t="shared" si="19"/>
        <v>8.143875127248049E-3</v>
      </c>
      <c r="F141" s="10">
        <f t="shared" si="20"/>
        <v>1.0141987829614604E-3</v>
      </c>
      <c r="G141" s="10">
        <f t="shared" ref="G141:G175" si="22">+IF(AND(C141=0,D141=0)," ",IF(C141=0,1,IF(D141=0,-1,(D141-C141)/C141)))</f>
        <v>-0.875</v>
      </c>
      <c r="H141" s="17">
        <f t="shared" si="21"/>
        <v>-7.1258907363420431E-3</v>
      </c>
    </row>
    <row r="142" spans="1:8" x14ac:dyDescent="0.2">
      <c r="A142" s="8"/>
      <c r="B142" s="24" t="s">
        <v>133</v>
      </c>
      <c r="C142" s="21">
        <v>2</v>
      </c>
      <c r="D142" s="9">
        <v>8</v>
      </c>
      <c r="E142" s="10">
        <f t="shared" si="19"/>
        <v>6.7865626060400412E-4</v>
      </c>
      <c r="F142" s="10">
        <f t="shared" si="20"/>
        <v>2.7045300878972278E-3</v>
      </c>
      <c r="G142" s="10">
        <f t="shared" si="22"/>
        <v>3</v>
      </c>
      <c r="H142" s="17">
        <f t="shared" si="21"/>
        <v>2.0359687818120122E-3</v>
      </c>
    </row>
    <row r="143" spans="1:8" x14ac:dyDescent="0.2">
      <c r="A143" s="8"/>
      <c r="B143" s="24" t="s">
        <v>134</v>
      </c>
      <c r="C143" s="21">
        <v>4</v>
      </c>
      <c r="D143" s="9">
        <v>0</v>
      </c>
      <c r="E143" s="10">
        <f t="shared" si="19"/>
        <v>1.3573125212080082E-3</v>
      </c>
      <c r="F143" s="10" t="str">
        <f t="shared" si="20"/>
        <v/>
      </c>
      <c r="G143" s="10">
        <f t="shared" si="22"/>
        <v>-1</v>
      </c>
      <c r="H143" s="17">
        <f t="shared" si="21"/>
        <v>-1.3573125212080082E-3</v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2</v>
      </c>
      <c r="D145" s="9">
        <v>10</v>
      </c>
      <c r="E145" s="10">
        <f t="shared" si="19"/>
        <v>6.7865626060400412E-4</v>
      </c>
      <c r="F145" s="10">
        <f t="shared" si="20"/>
        <v>3.3806626098715348E-3</v>
      </c>
      <c r="G145" s="10">
        <f t="shared" si="22"/>
        <v>4</v>
      </c>
      <c r="H145" s="17">
        <f t="shared" si="21"/>
        <v>2.7146250424160165E-3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41</v>
      </c>
      <c r="D147" s="9">
        <v>2</v>
      </c>
      <c r="E147" s="10">
        <f t="shared" si="19"/>
        <v>1.3912453342382083E-2</v>
      </c>
      <c r="F147" s="10">
        <f t="shared" si="20"/>
        <v>6.7613252197430695E-4</v>
      </c>
      <c r="G147" s="10">
        <f t="shared" si="22"/>
        <v>-0.95121951219512191</v>
      </c>
      <c r="H147" s="17">
        <f t="shared" si="21"/>
        <v>-1.3233797081778078E-2</v>
      </c>
    </row>
    <row r="148" spans="1:8" x14ac:dyDescent="0.2">
      <c r="A148" s="8"/>
      <c r="B148" s="24" t="s">
        <v>139</v>
      </c>
      <c r="C148" s="21">
        <v>1</v>
      </c>
      <c r="D148" s="9">
        <v>4</v>
      </c>
      <c r="E148" s="10">
        <f t="shared" si="19"/>
        <v>3.3932813030200206E-4</v>
      </c>
      <c r="F148" s="10">
        <f t="shared" si="20"/>
        <v>1.3522650439486139E-3</v>
      </c>
      <c r="G148" s="10">
        <f t="shared" si="22"/>
        <v>3</v>
      </c>
      <c r="H148" s="17">
        <f t="shared" si="21"/>
        <v>1.0179843909060061E-3</v>
      </c>
    </row>
    <row r="149" spans="1:8" ht="25.5" x14ac:dyDescent="0.2">
      <c r="A149" s="8"/>
      <c r="B149" s="24" t="s">
        <v>140</v>
      </c>
      <c r="C149" s="21">
        <v>2</v>
      </c>
      <c r="D149" s="9">
        <v>6</v>
      </c>
      <c r="E149" s="10">
        <f t="shared" si="19"/>
        <v>6.7865626060400412E-4</v>
      </c>
      <c r="F149" s="10">
        <f t="shared" si="20"/>
        <v>2.0283975659229209E-3</v>
      </c>
      <c r="G149" s="10">
        <f t="shared" si="22"/>
        <v>2</v>
      </c>
      <c r="H149" s="17">
        <f t="shared" si="21"/>
        <v>1.3573125212080082E-3</v>
      </c>
    </row>
    <row r="150" spans="1:8" ht="25.5" x14ac:dyDescent="0.2">
      <c r="A150" s="8"/>
      <c r="B150" s="24" t="s">
        <v>141</v>
      </c>
      <c r="C150" s="21">
        <v>28</v>
      </c>
      <c r="D150" s="9">
        <v>5</v>
      </c>
      <c r="E150" s="10">
        <f t="shared" si="19"/>
        <v>9.5011876484560574E-3</v>
      </c>
      <c r="F150" s="10">
        <f t="shared" si="20"/>
        <v>1.6903313049357674E-3</v>
      </c>
      <c r="G150" s="10">
        <f t="shared" si="22"/>
        <v>-0.8214285714285714</v>
      </c>
      <c r="H150" s="17">
        <f t="shared" si="21"/>
        <v>-7.8045469969460473E-3</v>
      </c>
    </row>
    <row r="151" spans="1:8" ht="25.5" x14ac:dyDescent="0.2">
      <c r="A151" s="8"/>
      <c r="B151" s="24" t="s">
        <v>142</v>
      </c>
      <c r="C151" s="21">
        <v>3</v>
      </c>
      <c r="D151" s="9">
        <v>5</v>
      </c>
      <c r="E151" s="10">
        <f t="shared" si="19"/>
        <v>1.0179843909060061E-3</v>
      </c>
      <c r="F151" s="10">
        <f t="shared" si="20"/>
        <v>1.6903313049357674E-3</v>
      </c>
      <c r="G151" s="10">
        <f t="shared" si="22"/>
        <v>0.66666666666666663</v>
      </c>
      <c r="H151" s="17">
        <f t="shared" si="21"/>
        <v>6.7865626060400401E-4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4</v>
      </c>
      <c r="D153" s="9">
        <v>0</v>
      </c>
      <c r="E153" s="10">
        <f t="shared" si="19"/>
        <v>1.3573125212080082E-3</v>
      </c>
      <c r="F153" s="10" t="str">
        <f t="shared" si="20"/>
        <v/>
      </c>
      <c r="G153" s="10">
        <f t="shared" si="22"/>
        <v>-1</v>
      </c>
      <c r="H153" s="17">
        <f t="shared" si="21"/>
        <v>-1.3573125212080082E-3</v>
      </c>
    </row>
    <row r="154" spans="1:8" x14ac:dyDescent="0.2">
      <c r="A154" s="8"/>
      <c r="B154" s="24" t="s">
        <v>145</v>
      </c>
      <c r="C154" s="21">
        <v>0</v>
      </c>
      <c r="D154" s="9">
        <v>1</v>
      </c>
      <c r="E154" s="10" t="str">
        <f t="shared" si="19"/>
        <v/>
      </c>
      <c r="F154" s="10">
        <f t="shared" si="20"/>
        <v>3.3806626098715348E-4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3</v>
      </c>
      <c r="D156" s="9">
        <v>1</v>
      </c>
      <c r="E156" s="10">
        <f t="shared" si="19"/>
        <v>1.0179843909060061E-3</v>
      </c>
      <c r="F156" s="10">
        <f t="shared" si="20"/>
        <v>3.3806626098715348E-4</v>
      </c>
      <c r="G156" s="10">
        <f t="shared" si="22"/>
        <v>-0.66666666666666663</v>
      </c>
      <c r="H156" s="17">
        <f t="shared" si="21"/>
        <v>-6.7865626060400401E-4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4</v>
      </c>
      <c r="D161" s="9">
        <v>24</v>
      </c>
      <c r="E161" s="10">
        <f t="shared" si="19"/>
        <v>1.3573125212080082E-3</v>
      </c>
      <c r="F161" s="10">
        <f t="shared" si="20"/>
        <v>8.1135902636916835E-3</v>
      </c>
      <c r="G161" s="10">
        <f t="shared" si="22"/>
        <v>5</v>
      </c>
      <c r="H161" s="17">
        <f t="shared" si="21"/>
        <v>6.7865626060400414E-3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2</v>
      </c>
      <c r="E163" s="10">
        <f t="shared" si="19"/>
        <v>3.3932813030200206E-4</v>
      </c>
      <c r="F163" s="10">
        <f t="shared" si="20"/>
        <v>6.7613252197430695E-4</v>
      </c>
      <c r="G163" s="10">
        <f t="shared" si="22"/>
        <v>1</v>
      </c>
      <c r="H163" s="17">
        <f t="shared" si="21"/>
        <v>3.3932813030200206E-4</v>
      </c>
    </row>
    <row r="164" spans="1:8" x14ac:dyDescent="0.2">
      <c r="A164" s="8"/>
      <c r="B164" s="24" t="s">
        <v>155</v>
      </c>
      <c r="C164" s="21">
        <v>1</v>
      </c>
      <c r="D164" s="9">
        <v>7</v>
      </c>
      <c r="E164" s="10">
        <f t="shared" si="19"/>
        <v>3.3932813030200206E-4</v>
      </c>
      <c r="F164" s="10">
        <f t="shared" si="20"/>
        <v>2.3664638269100743E-3</v>
      </c>
      <c r="G164" s="10">
        <f t="shared" si="22"/>
        <v>6</v>
      </c>
      <c r="H164" s="17">
        <f t="shared" si="21"/>
        <v>2.0359687818120122E-3</v>
      </c>
    </row>
    <row r="165" spans="1:8" ht="25.5" x14ac:dyDescent="0.2">
      <c r="A165" s="8"/>
      <c r="B165" s="24" t="s">
        <v>156</v>
      </c>
      <c r="C165" s="21">
        <v>0</v>
      </c>
      <c r="D165" s="9">
        <v>2</v>
      </c>
      <c r="E165" s="10" t="str">
        <f t="shared" si="19"/>
        <v/>
      </c>
      <c r="F165" s="10">
        <f t="shared" si="20"/>
        <v>6.7613252197430695E-4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69</v>
      </c>
      <c r="E166" s="10" t="str">
        <f t="shared" si="19"/>
        <v/>
      </c>
      <c r="F166" s="10">
        <f t="shared" si="20"/>
        <v>2.332657200811359E-2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26</v>
      </c>
      <c r="D172" s="9">
        <v>16</v>
      </c>
      <c r="E172" s="10">
        <f t="shared" si="19"/>
        <v>8.8225313878520523E-3</v>
      </c>
      <c r="F172" s="10">
        <f t="shared" si="20"/>
        <v>5.4090601757944556E-3</v>
      </c>
      <c r="G172" s="10">
        <f t="shared" si="22"/>
        <v>-0.38461538461538464</v>
      </c>
      <c r="H172" s="17">
        <f t="shared" ref="H172:H175" si="23">+IF(OR(AND(E172=""),(G172="")),"",E172*G172)</f>
        <v>-3.3932813030200203E-3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1</v>
      </c>
      <c r="E174" s="10" t="str">
        <f t="shared" si="19"/>
        <v/>
      </c>
      <c r="F174" s="10">
        <f t="shared" si="20"/>
        <v>3.3806626098715348E-4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8" t="s">
        <v>14</v>
      </c>
      <c r="D179" s="29"/>
      <c r="E179" s="28" t="s">
        <v>5</v>
      </c>
      <c r="F179" s="30"/>
      <c r="G179" s="33" t="s">
        <v>15</v>
      </c>
      <c r="H179" s="31" t="s">
        <v>7</v>
      </c>
    </row>
    <row r="180" spans="1:8" ht="15.75" thickBot="1" x14ac:dyDescent="0.25">
      <c r="A180" s="8"/>
      <c r="B180" s="27"/>
      <c r="C180" s="34">
        <v>2021</v>
      </c>
      <c r="D180" s="34">
        <v>2022</v>
      </c>
      <c r="E180" s="34">
        <v>2021</v>
      </c>
      <c r="F180" s="34">
        <v>2022</v>
      </c>
      <c r="G180" s="27"/>
      <c r="H180" s="32"/>
    </row>
    <row r="181" spans="1:8" ht="26.25" thickBot="1" x14ac:dyDescent="0.25">
      <c r="A181" s="8"/>
      <c r="B181" s="35" t="s">
        <v>10</v>
      </c>
      <c r="C181" s="36">
        <f>SUM(C182:C356)</f>
        <v>2719</v>
      </c>
      <c r="D181" s="36">
        <f>SUM(D182:D356)</f>
        <v>2680</v>
      </c>
      <c r="E181" s="37">
        <f t="shared" ref="E181:E212" si="24">+IF(C181=0,"",C181/C$181)</f>
        <v>1</v>
      </c>
      <c r="F181" s="37">
        <f t="shared" ref="F181:F212" si="25">+IF(D181=0,"",D181/D$181)</f>
        <v>1</v>
      </c>
      <c r="G181" s="37">
        <f>+IF(AND(C181=0,D181=0),"",IF(C181=0,1,IF(D181=0,-1,(D181-C181)/C181)))</f>
        <v>-1.4343508642883413E-2</v>
      </c>
      <c r="H181" s="37">
        <f t="shared" ref="H181:H212" si="26">+IF(OR(AND(E181=""),(G181="")),"",E181*G181)</f>
        <v>-1.4343508642883413E-2</v>
      </c>
    </row>
    <row r="182" spans="1:8" x14ac:dyDescent="0.2">
      <c r="A182" s="8"/>
      <c r="B182" s="23" t="s">
        <v>167</v>
      </c>
      <c r="C182" s="41">
        <v>35</v>
      </c>
      <c r="D182" s="38">
        <v>10</v>
      </c>
      <c r="E182" s="39">
        <f t="shared" si="24"/>
        <v>1.2872379551305628E-2</v>
      </c>
      <c r="F182" s="39">
        <f t="shared" si="25"/>
        <v>3.7313432835820895E-3</v>
      </c>
      <c r="G182" s="39">
        <f t="shared" ref="G182:G213" si="27">+IF(AND(C182=0,D182=0)," ",IF(C182=0,1,IF(D182=0,-1,(D182-C182)/C182)))</f>
        <v>-0.7142857142857143</v>
      </c>
      <c r="H182" s="40">
        <f t="shared" si="26"/>
        <v>-9.1945568223611631E-3</v>
      </c>
    </row>
    <row r="183" spans="1:8" x14ac:dyDescent="0.2">
      <c r="A183" s="8"/>
      <c r="B183" s="24" t="s">
        <v>168</v>
      </c>
      <c r="C183" s="21">
        <v>1</v>
      </c>
      <c r="D183" s="9">
        <v>1</v>
      </c>
      <c r="E183" s="10">
        <f t="shared" si="24"/>
        <v>3.677822728944465E-4</v>
      </c>
      <c r="F183" s="10">
        <f t="shared" si="25"/>
        <v>3.7313432835820896E-4</v>
      </c>
      <c r="G183" s="10">
        <f t="shared" si="27"/>
        <v>0</v>
      </c>
      <c r="H183" s="17">
        <f t="shared" si="26"/>
        <v>0</v>
      </c>
    </row>
    <row r="184" spans="1:8" ht="38.25" x14ac:dyDescent="0.2">
      <c r="A184" s="8"/>
      <c r="B184" s="24" t="s">
        <v>169</v>
      </c>
      <c r="C184" s="21">
        <v>19</v>
      </c>
      <c r="D184" s="9">
        <v>3</v>
      </c>
      <c r="E184" s="10">
        <f t="shared" si="24"/>
        <v>6.9878631849944837E-3</v>
      </c>
      <c r="F184" s="10">
        <f t="shared" si="25"/>
        <v>1.1194029850746269E-3</v>
      </c>
      <c r="G184" s="10">
        <f t="shared" si="27"/>
        <v>-0.84210526315789469</v>
      </c>
      <c r="H184" s="17">
        <f t="shared" si="26"/>
        <v>-5.884516366311144E-3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12</v>
      </c>
      <c r="D186" s="9">
        <v>11</v>
      </c>
      <c r="E186" s="10">
        <f t="shared" si="24"/>
        <v>4.413387274733358E-3</v>
      </c>
      <c r="F186" s="10">
        <f t="shared" si="25"/>
        <v>4.1044776119402984E-3</v>
      </c>
      <c r="G186" s="10">
        <f t="shared" si="27"/>
        <v>-8.3333333333333329E-2</v>
      </c>
      <c r="H186" s="17">
        <f t="shared" si="26"/>
        <v>-3.677822728944465E-4</v>
      </c>
    </row>
    <row r="187" spans="1:8" ht="25.5" x14ac:dyDescent="0.2">
      <c r="A187" s="8"/>
      <c r="B187" s="24" t="s">
        <v>172</v>
      </c>
      <c r="C187" s="21">
        <v>1</v>
      </c>
      <c r="D187" s="9">
        <v>0</v>
      </c>
      <c r="E187" s="10">
        <f t="shared" si="24"/>
        <v>3.677822728944465E-4</v>
      </c>
      <c r="F187" s="10" t="str">
        <f t="shared" si="25"/>
        <v/>
      </c>
      <c r="G187" s="10">
        <f t="shared" si="27"/>
        <v>-1</v>
      </c>
      <c r="H187" s="17">
        <f t="shared" si="26"/>
        <v>-3.677822728944465E-4</v>
      </c>
    </row>
    <row r="188" spans="1:8" x14ac:dyDescent="0.2">
      <c r="A188" s="8"/>
      <c r="B188" s="24" t="s">
        <v>173</v>
      </c>
      <c r="C188" s="21">
        <v>544</v>
      </c>
      <c r="D188" s="9">
        <v>541</v>
      </c>
      <c r="E188" s="10">
        <f t="shared" si="24"/>
        <v>0.20007355645457889</v>
      </c>
      <c r="F188" s="10">
        <f t="shared" si="25"/>
        <v>0.20186567164179103</v>
      </c>
      <c r="G188" s="10">
        <f t="shared" si="27"/>
        <v>-5.5147058823529415E-3</v>
      </c>
      <c r="H188" s="17">
        <f t="shared" si="26"/>
        <v>-1.1033468186833395E-3</v>
      </c>
    </row>
    <row r="189" spans="1:8" x14ac:dyDescent="0.2">
      <c r="A189" s="8"/>
      <c r="B189" s="24" t="s">
        <v>174</v>
      </c>
      <c r="C189" s="21">
        <v>0</v>
      </c>
      <c r="D189" s="9">
        <v>2</v>
      </c>
      <c r="E189" s="10" t="str">
        <f t="shared" si="24"/>
        <v/>
      </c>
      <c r="F189" s="10">
        <f t="shared" si="25"/>
        <v>7.4626865671641792E-4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68</v>
      </c>
      <c r="D190" s="9">
        <v>26</v>
      </c>
      <c r="E190" s="10">
        <f t="shared" si="24"/>
        <v>2.5009194556822361E-2</v>
      </c>
      <c r="F190" s="10">
        <f t="shared" si="25"/>
        <v>9.7014925373134324E-3</v>
      </c>
      <c r="G190" s="10">
        <f t="shared" si="27"/>
        <v>-0.61764705882352944</v>
      </c>
      <c r="H190" s="17">
        <f t="shared" si="26"/>
        <v>-1.5446855461566752E-2</v>
      </c>
    </row>
    <row r="191" spans="1:8" x14ac:dyDescent="0.2">
      <c r="A191" s="8"/>
      <c r="B191" s="24" t="s">
        <v>176</v>
      </c>
      <c r="C191" s="21">
        <v>3</v>
      </c>
      <c r="D191" s="9">
        <v>2</v>
      </c>
      <c r="E191" s="10">
        <f t="shared" si="24"/>
        <v>1.1033468186833395E-3</v>
      </c>
      <c r="F191" s="10">
        <f t="shared" si="25"/>
        <v>7.4626865671641792E-4</v>
      </c>
      <c r="G191" s="10">
        <f t="shared" si="27"/>
        <v>-0.33333333333333331</v>
      </c>
      <c r="H191" s="17">
        <f t="shared" si="26"/>
        <v>-3.677822728944465E-4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6</v>
      </c>
      <c r="D194" s="9">
        <v>0</v>
      </c>
      <c r="E194" s="10">
        <f t="shared" si="24"/>
        <v>2.206693637366679E-3</v>
      </c>
      <c r="F194" s="10" t="str">
        <f t="shared" si="25"/>
        <v/>
      </c>
      <c r="G194" s="10">
        <f t="shared" si="27"/>
        <v>-1</v>
      </c>
      <c r="H194" s="17">
        <f t="shared" si="26"/>
        <v>-2.206693637366679E-3</v>
      </c>
    </row>
    <row r="195" spans="1:8" x14ac:dyDescent="0.2">
      <c r="A195" s="8"/>
      <c r="B195" s="24" t="s">
        <v>180</v>
      </c>
      <c r="C195" s="21">
        <v>62</v>
      </c>
      <c r="D195" s="9">
        <v>50</v>
      </c>
      <c r="E195" s="10">
        <f t="shared" si="24"/>
        <v>2.2802500919455682E-2</v>
      </c>
      <c r="F195" s="10">
        <f t="shared" si="25"/>
        <v>1.8656716417910446E-2</v>
      </c>
      <c r="G195" s="10">
        <f t="shared" si="27"/>
        <v>-0.19354838709677419</v>
      </c>
      <c r="H195" s="17">
        <f t="shared" si="26"/>
        <v>-4.413387274733358E-3</v>
      </c>
    </row>
    <row r="196" spans="1:8" x14ac:dyDescent="0.2">
      <c r="A196" s="8"/>
      <c r="B196" s="24" t="s">
        <v>181</v>
      </c>
      <c r="C196" s="21">
        <v>18</v>
      </c>
      <c r="D196" s="9">
        <v>10</v>
      </c>
      <c r="E196" s="10">
        <f t="shared" si="24"/>
        <v>6.6200809121000365E-3</v>
      </c>
      <c r="F196" s="10">
        <f t="shared" si="25"/>
        <v>3.7313432835820895E-3</v>
      </c>
      <c r="G196" s="10">
        <f t="shared" si="27"/>
        <v>-0.44444444444444442</v>
      </c>
      <c r="H196" s="17">
        <f t="shared" si="26"/>
        <v>-2.9422581831555716E-3</v>
      </c>
    </row>
    <row r="197" spans="1:8" ht="25.5" x14ac:dyDescent="0.2">
      <c r="A197" s="8"/>
      <c r="B197" s="24" t="s">
        <v>182</v>
      </c>
      <c r="C197" s="21">
        <v>33</v>
      </c>
      <c r="D197" s="9">
        <v>146</v>
      </c>
      <c r="E197" s="10">
        <f t="shared" si="24"/>
        <v>1.2136815005516733E-2</v>
      </c>
      <c r="F197" s="10">
        <f t="shared" si="25"/>
        <v>5.4477611940298508E-2</v>
      </c>
      <c r="G197" s="10">
        <f t="shared" si="27"/>
        <v>3.4242424242424243</v>
      </c>
      <c r="H197" s="17">
        <f t="shared" si="26"/>
        <v>4.1559396837072451E-2</v>
      </c>
    </row>
    <row r="198" spans="1:8" ht="25.5" x14ac:dyDescent="0.2">
      <c r="A198" s="8"/>
      <c r="B198" s="24" t="s">
        <v>183</v>
      </c>
      <c r="C198" s="21">
        <v>6</v>
      </c>
      <c r="D198" s="9">
        <v>9</v>
      </c>
      <c r="E198" s="10">
        <f t="shared" si="24"/>
        <v>2.206693637366679E-3</v>
      </c>
      <c r="F198" s="10">
        <f t="shared" si="25"/>
        <v>3.3582089552238806E-3</v>
      </c>
      <c r="G198" s="10">
        <f t="shared" si="27"/>
        <v>0.5</v>
      </c>
      <c r="H198" s="17">
        <f t="shared" si="26"/>
        <v>1.1033468186833395E-3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2</v>
      </c>
      <c r="E200" s="10">
        <f t="shared" si="24"/>
        <v>7.35564545788893E-4</v>
      </c>
      <c r="F200" s="10">
        <f t="shared" si="25"/>
        <v>7.4626865671641792E-4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24" t="s">
        <v>186</v>
      </c>
      <c r="C201" s="21">
        <v>2</v>
      </c>
      <c r="D201" s="9">
        <v>3</v>
      </c>
      <c r="E201" s="10">
        <f t="shared" si="24"/>
        <v>7.35564545788893E-4</v>
      </c>
      <c r="F201" s="10">
        <f t="shared" si="25"/>
        <v>1.1194029850746269E-3</v>
      </c>
      <c r="G201" s="10">
        <f t="shared" si="27"/>
        <v>0.5</v>
      </c>
      <c r="H201" s="17">
        <f t="shared" si="26"/>
        <v>3.677822728944465E-4</v>
      </c>
    </row>
    <row r="202" spans="1:8" ht="13.5" customHeight="1" x14ac:dyDescent="0.2">
      <c r="A202" s="8"/>
      <c r="B202" s="24" t="s">
        <v>187</v>
      </c>
      <c r="C202" s="21">
        <v>28</v>
      </c>
      <c r="D202" s="9">
        <v>18</v>
      </c>
      <c r="E202" s="10">
        <f t="shared" si="24"/>
        <v>1.0297903641044501E-2</v>
      </c>
      <c r="F202" s="10">
        <f t="shared" si="25"/>
        <v>6.7164179104477612E-3</v>
      </c>
      <c r="G202" s="10">
        <f t="shared" si="27"/>
        <v>-0.35714285714285715</v>
      </c>
      <c r="H202" s="17">
        <f t="shared" si="26"/>
        <v>-3.6778227289444645E-3</v>
      </c>
    </row>
    <row r="203" spans="1:8" x14ac:dyDescent="0.2">
      <c r="A203" s="8"/>
      <c r="B203" s="24" t="s">
        <v>188</v>
      </c>
      <c r="C203" s="21">
        <v>44</v>
      </c>
      <c r="D203" s="9">
        <v>37</v>
      </c>
      <c r="E203" s="10">
        <f t="shared" si="24"/>
        <v>1.6182420007355647E-2</v>
      </c>
      <c r="F203" s="10">
        <f t="shared" si="25"/>
        <v>1.3805970149253732E-2</v>
      </c>
      <c r="G203" s="10">
        <f t="shared" si="27"/>
        <v>-0.15909090909090909</v>
      </c>
      <c r="H203" s="17">
        <f t="shared" si="26"/>
        <v>-2.5744759102611257E-3</v>
      </c>
    </row>
    <row r="204" spans="1:8" x14ac:dyDescent="0.2">
      <c r="A204" s="8"/>
      <c r="B204" s="24" t="s">
        <v>189</v>
      </c>
      <c r="C204" s="21">
        <v>6</v>
      </c>
      <c r="D204" s="9">
        <v>0</v>
      </c>
      <c r="E204" s="10">
        <f t="shared" si="24"/>
        <v>2.206693637366679E-3</v>
      </c>
      <c r="F204" s="10" t="str">
        <f t="shared" si="25"/>
        <v/>
      </c>
      <c r="G204" s="10">
        <f t="shared" si="27"/>
        <v>-1</v>
      </c>
      <c r="H204" s="17">
        <f t="shared" si="26"/>
        <v>-2.206693637366679E-3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10</v>
      </c>
      <c r="D206" s="9">
        <v>14</v>
      </c>
      <c r="E206" s="10">
        <f t="shared" si="24"/>
        <v>3.677822728944465E-3</v>
      </c>
      <c r="F206" s="10">
        <f t="shared" si="25"/>
        <v>5.2238805970149255E-3</v>
      </c>
      <c r="G206" s="10">
        <f t="shared" si="27"/>
        <v>0.4</v>
      </c>
      <c r="H206" s="17">
        <f t="shared" si="26"/>
        <v>1.471129091577786E-3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96</v>
      </c>
      <c r="D208" s="9">
        <v>51</v>
      </c>
      <c r="E208" s="10">
        <f t="shared" si="24"/>
        <v>3.5307098197866864E-2</v>
      </c>
      <c r="F208" s="10">
        <f t="shared" si="25"/>
        <v>1.9029850746268655E-2</v>
      </c>
      <c r="G208" s="10">
        <f t="shared" si="27"/>
        <v>-0.46875</v>
      </c>
      <c r="H208" s="17">
        <f t="shared" si="26"/>
        <v>-1.6550202280250094E-2</v>
      </c>
    </row>
    <row r="209" spans="1:8" x14ac:dyDescent="0.2">
      <c r="A209" s="8"/>
      <c r="B209" s="24" t="s">
        <v>194</v>
      </c>
      <c r="C209" s="21">
        <v>36</v>
      </c>
      <c r="D209" s="9">
        <v>45</v>
      </c>
      <c r="E209" s="10">
        <f t="shared" si="24"/>
        <v>1.3240161824200073E-2</v>
      </c>
      <c r="F209" s="10">
        <f t="shared" si="25"/>
        <v>1.6791044776119403E-2</v>
      </c>
      <c r="G209" s="10">
        <f t="shared" si="27"/>
        <v>0.25</v>
      </c>
      <c r="H209" s="17">
        <f t="shared" si="26"/>
        <v>3.3100404560500183E-3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44</v>
      </c>
      <c r="D211" s="9">
        <v>99</v>
      </c>
      <c r="E211" s="10">
        <f t="shared" si="24"/>
        <v>1.6182420007355647E-2</v>
      </c>
      <c r="F211" s="10">
        <f t="shared" si="25"/>
        <v>3.6940298507462686E-2</v>
      </c>
      <c r="G211" s="10">
        <f t="shared" si="27"/>
        <v>1.25</v>
      </c>
      <c r="H211" s="17">
        <f t="shared" si="26"/>
        <v>2.0228025009194558E-2</v>
      </c>
    </row>
    <row r="212" spans="1:8" x14ac:dyDescent="0.2">
      <c r="A212" s="8"/>
      <c r="B212" s="24" t="s">
        <v>197</v>
      </c>
      <c r="C212" s="21">
        <v>60</v>
      </c>
      <c r="D212" s="9">
        <v>61</v>
      </c>
      <c r="E212" s="10">
        <f t="shared" si="24"/>
        <v>2.2066936373666791E-2</v>
      </c>
      <c r="F212" s="10">
        <f t="shared" si="25"/>
        <v>2.2761194029850745E-2</v>
      </c>
      <c r="G212" s="10">
        <f t="shared" si="27"/>
        <v>1.6666666666666666E-2</v>
      </c>
      <c r="H212" s="17">
        <f t="shared" si="26"/>
        <v>3.677822728944465E-4</v>
      </c>
    </row>
    <row r="213" spans="1:8" x14ac:dyDescent="0.2">
      <c r="A213" s="8"/>
      <c r="B213" s="24" t="s">
        <v>198</v>
      </c>
      <c r="C213" s="21">
        <v>82</v>
      </c>
      <c r="D213" s="9">
        <v>86</v>
      </c>
      <c r="E213" s="10">
        <f t="shared" ref="E213:E244" si="28">+IF(C213=0,"",C213/C$181)</f>
        <v>3.0158146377344611E-2</v>
      </c>
      <c r="F213" s="10">
        <f t="shared" ref="F213:F244" si="29">+IF(D213=0,"",D213/D$181)</f>
        <v>3.2089552238805968E-2</v>
      </c>
      <c r="G213" s="10">
        <f t="shared" si="27"/>
        <v>4.878048780487805E-2</v>
      </c>
      <c r="H213" s="17">
        <f t="shared" ref="H213:H244" si="30">+IF(OR(AND(E213=""),(G213="")),"",E213*G213)</f>
        <v>1.471129091577786E-3</v>
      </c>
    </row>
    <row r="214" spans="1:8" x14ac:dyDescent="0.2">
      <c r="A214" s="8"/>
      <c r="B214" s="24" t="s">
        <v>199</v>
      </c>
      <c r="C214" s="21">
        <v>154</v>
      </c>
      <c r="D214" s="9">
        <v>62</v>
      </c>
      <c r="E214" s="10">
        <f t="shared" si="28"/>
        <v>5.6638470025744757E-2</v>
      </c>
      <c r="F214" s="10">
        <f t="shared" si="29"/>
        <v>2.3134328358208955E-2</v>
      </c>
      <c r="G214" s="10">
        <f t="shared" ref="G214:G245" si="31">+IF(AND(C214=0,D214=0)," ",IF(C214=0,1,IF(D214=0,-1,(D214-C214)/C214)))</f>
        <v>-0.59740259740259738</v>
      </c>
      <c r="H214" s="17">
        <f t="shared" si="30"/>
        <v>-3.3835969106289075E-2</v>
      </c>
    </row>
    <row r="215" spans="1:8" x14ac:dyDescent="0.2">
      <c r="A215" s="8"/>
      <c r="B215" s="24" t="s">
        <v>200</v>
      </c>
      <c r="C215" s="21">
        <v>18</v>
      </c>
      <c r="D215" s="9">
        <v>35</v>
      </c>
      <c r="E215" s="10">
        <f t="shared" si="28"/>
        <v>6.6200809121000365E-3</v>
      </c>
      <c r="F215" s="10">
        <f t="shared" si="29"/>
        <v>1.3059701492537313E-2</v>
      </c>
      <c r="G215" s="10">
        <f t="shared" si="31"/>
        <v>0.94444444444444442</v>
      </c>
      <c r="H215" s="17">
        <f t="shared" si="30"/>
        <v>6.2522986392055903E-3</v>
      </c>
    </row>
    <row r="216" spans="1:8" x14ac:dyDescent="0.2">
      <c r="A216" s="8"/>
      <c r="B216" s="24" t="s">
        <v>201</v>
      </c>
      <c r="C216" s="21">
        <v>11</v>
      </c>
      <c r="D216" s="9">
        <v>28</v>
      </c>
      <c r="E216" s="10">
        <f t="shared" si="28"/>
        <v>4.0456050018389117E-3</v>
      </c>
      <c r="F216" s="10">
        <f t="shared" si="29"/>
        <v>1.0447761194029851E-2</v>
      </c>
      <c r="G216" s="10">
        <f t="shared" si="31"/>
        <v>1.5454545454545454</v>
      </c>
      <c r="H216" s="17">
        <f t="shared" si="30"/>
        <v>6.2522986392055903E-3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31</v>
      </c>
      <c r="D218" s="9">
        <v>38</v>
      </c>
      <c r="E218" s="10">
        <f t="shared" si="28"/>
        <v>1.1401250459727841E-2</v>
      </c>
      <c r="F218" s="10">
        <f t="shared" si="29"/>
        <v>1.4179104477611941E-2</v>
      </c>
      <c r="G218" s="10">
        <f t="shared" si="31"/>
        <v>0.22580645161290322</v>
      </c>
      <c r="H218" s="17">
        <f t="shared" si="30"/>
        <v>2.5744759102611253E-3</v>
      </c>
    </row>
    <row r="219" spans="1:8" x14ac:dyDescent="0.2">
      <c r="A219" s="8"/>
      <c r="B219" s="24" t="s">
        <v>204</v>
      </c>
      <c r="C219" s="21">
        <v>11</v>
      </c>
      <c r="D219" s="9">
        <v>52</v>
      </c>
      <c r="E219" s="10">
        <f t="shared" si="28"/>
        <v>4.0456050018389117E-3</v>
      </c>
      <c r="F219" s="10">
        <f t="shared" si="29"/>
        <v>1.9402985074626865E-2</v>
      </c>
      <c r="G219" s="10">
        <f t="shared" si="31"/>
        <v>3.7272727272727271</v>
      </c>
      <c r="H219" s="17">
        <f t="shared" si="30"/>
        <v>1.5079073188672307E-2</v>
      </c>
    </row>
    <row r="220" spans="1:8" x14ac:dyDescent="0.2">
      <c r="A220" s="8"/>
      <c r="B220" s="24" t="s">
        <v>205</v>
      </c>
      <c r="C220" s="21">
        <v>47</v>
      </c>
      <c r="D220" s="9">
        <v>16</v>
      </c>
      <c r="E220" s="10">
        <f t="shared" si="28"/>
        <v>1.7285766826038985E-2</v>
      </c>
      <c r="F220" s="10">
        <f t="shared" si="29"/>
        <v>5.9701492537313433E-3</v>
      </c>
      <c r="G220" s="10">
        <f t="shared" si="31"/>
        <v>-0.65957446808510634</v>
      </c>
      <c r="H220" s="17">
        <f t="shared" si="30"/>
        <v>-1.1401250459727841E-2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3</v>
      </c>
      <c r="D222" s="9">
        <v>0</v>
      </c>
      <c r="E222" s="10">
        <f t="shared" si="28"/>
        <v>1.1033468186833395E-3</v>
      </c>
      <c r="F222" s="10" t="str">
        <f t="shared" si="29"/>
        <v/>
      </c>
      <c r="G222" s="10">
        <f t="shared" si="31"/>
        <v>-1</v>
      </c>
      <c r="H222" s="17">
        <f t="shared" si="30"/>
        <v>-1.1033468186833395E-3</v>
      </c>
    </row>
    <row r="223" spans="1:8" ht="25.5" x14ac:dyDescent="0.2">
      <c r="A223" s="8"/>
      <c r="B223" s="24" t="s">
        <v>208</v>
      </c>
      <c r="C223" s="21">
        <v>112</v>
      </c>
      <c r="D223" s="9">
        <v>144</v>
      </c>
      <c r="E223" s="10">
        <f t="shared" si="28"/>
        <v>4.1191614564178004E-2</v>
      </c>
      <c r="F223" s="10">
        <f t="shared" si="29"/>
        <v>5.3731343283582089E-2</v>
      </c>
      <c r="G223" s="10">
        <f t="shared" si="31"/>
        <v>0.2857142857142857</v>
      </c>
      <c r="H223" s="17">
        <f t="shared" si="30"/>
        <v>1.1769032732622286E-2</v>
      </c>
    </row>
    <row r="224" spans="1:8" x14ac:dyDescent="0.2">
      <c r="A224" s="8"/>
      <c r="B224" s="24" t="s">
        <v>209</v>
      </c>
      <c r="C224" s="21">
        <v>10</v>
      </c>
      <c r="D224" s="9">
        <v>50</v>
      </c>
      <c r="E224" s="10">
        <f t="shared" si="28"/>
        <v>3.677822728944465E-3</v>
      </c>
      <c r="F224" s="10">
        <f t="shared" si="29"/>
        <v>1.8656716417910446E-2</v>
      </c>
      <c r="G224" s="10">
        <f t="shared" si="31"/>
        <v>4</v>
      </c>
      <c r="H224" s="17">
        <f t="shared" si="30"/>
        <v>1.471129091577786E-2</v>
      </c>
    </row>
    <row r="225" spans="1:8" ht="25.5" x14ac:dyDescent="0.2">
      <c r="A225" s="8"/>
      <c r="B225" s="24" t="s">
        <v>210</v>
      </c>
      <c r="C225" s="21">
        <v>2</v>
      </c>
      <c r="D225" s="9">
        <v>0</v>
      </c>
      <c r="E225" s="10">
        <f t="shared" si="28"/>
        <v>7.35564545788893E-4</v>
      </c>
      <c r="F225" s="10" t="str">
        <f t="shared" si="29"/>
        <v/>
      </c>
      <c r="G225" s="10">
        <f t="shared" si="31"/>
        <v>-1</v>
      </c>
      <c r="H225" s="17">
        <f t="shared" si="30"/>
        <v>-7.35564545788893E-4</v>
      </c>
    </row>
    <row r="226" spans="1:8" ht="25.5" x14ac:dyDescent="0.2">
      <c r="A226" s="8"/>
      <c r="B226" s="24" t="s">
        <v>211</v>
      </c>
      <c r="C226" s="21">
        <v>3</v>
      </c>
      <c r="D226" s="9">
        <v>0</v>
      </c>
      <c r="E226" s="10">
        <f t="shared" si="28"/>
        <v>1.1033468186833395E-3</v>
      </c>
      <c r="F226" s="10" t="str">
        <f t="shared" si="29"/>
        <v/>
      </c>
      <c r="G226" s="10">
        <f t="shared" si="31"/>
        <v>-1</v>
      </c>
      <c r="H226" s="17">
        <f t="shared" si="30"/>
        <v>-1.1033468186833395E-3</v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19</v>
      </c>
      <c r="D228" s="9">
        <v>28</v>
      </c>
      <c r="E228" s="10">
        <f t="shared" si="28"/>
        <v>6.9878631849944837E-3</v>
      </c>
      <c r="F228" s="10">
        <f t="shared" si="29"/>
        <v>1.0447761194029851E-2</v>
      </c>
      <c r="G228" s="10">
        <f t="shared" si="31"/>
        <v>0.47368421052631576</v>
      </c>
      <c r="H228" s="17">
        <f t="shared" si="30"/>
        <v>3.3100404560500183E-3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234</v>
      </c>
      <c r="D235" s="9">
        <v>183</v>
      </c>
      <c r="E235" s="10">
        <f t="shared" si="28"/>
        <v>8.606105185730048E-2</v>
      </c>
      <c r="F235" s="10">
        <f t="shared" si="29"/>
        <v>6.8283582089552236E-2</v>
      </c>
      <c r="G235" s="10">
        <f t="shared" si="31"/>
        <v>-0.21794871794871795</v>
      </c>
      <c r="H235" s="17">
        <f t="shared" si="30"/>
        <v>-1.875689591761677E-2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1</v>
      </c>
      <c r="E237" s="10" t="str">
        <f t="shared" si="28"/>
        <v/>
      </c>
      <c r="F237" s="10">
        <f t="shared" si="29"/>
        <v>3.7313432835820896E-4</v>
      </c>
      <c r="G237" s="10">
        <f t="shared" si="31"/>
        <v>1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3</v>
      </c>
      <c r="E238" s="10">
        <f t="shared" si="28"/>
        <v>3.677822728944465E-4</v>
      </c>
      <c r="F238" s="10">
        <f t="shared" si="29"/>
        <v>1.1194029850746269E-3</v>
      </c>
      <c r="G238" s="10">
        <f t="shared" si="31"/>
        <v>2</v>
      </c>
      <c r="H238" s="17">
        <f t="shared" si="30"/>
        <v>7.35564545788893E-4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9</v>
      </c>
      <c r="D241" s="9">
        <v>30</v>
      </c>
      <c r="E241" s="10">
        <f t="shared" si="28"/>
        <v>3.3100404560500183E-3</v>
      </c>
      <c r="F241" s="10">
        <f t="shared" si="29"/>
        <v>1.1194029850746268E-2</v>
      </c>
      <c r="G241" s="10">
        <f t="shared" si="31"/>
        <v>2.3333333333333335</v>
      </c>
      <c r="H241" s="17">
        <f t="shared" si="30"/>
        <v>7.7234277307833762E-3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1</v>
      </c>
      <c r="E244" s="10" t="str">
        <f t="shared" si="28"/>
        <v/>
      </c>
      <c r="F244" s="10">
        <f t="shared" si="29"/>
        <v>3.7313432835820896E-4</v>
      </c>
      <c r="G244" s="10">
        <f t="shared" si="31"/>
        <v>1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0</v>
      </c>
      <c r="E245" s="10">
        <f t="shared" ref="E245:E276" si="32">+IF(C245=0,"",C245/C$181)</f>
        <v>7.35564545788893E-4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-7.35564545788893E-4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14</v>
      </c>
      <c r="D248" s="9">
        <v>71</v>
      </c>
      <c r="E248" s="10">
        <f t="shared" si="32"/>
        <v>5.1489518205222505E-3</v>
      </c>
      <c r="F248" s="10">
        <f t="shared" si="33"/>
        <v>2.6492537313432835E-2</v>
      </c>
      <c r="G248" s="10">
        <f t="shared" si="35"/>
        <v>4.0714285714285712</v>
      </c>
      <c r="H248" s="17">
        <f t="shared" si="34"/>
        <v>2.0963589554983446E-2</v>
      </c>
    </row>
    <row r="249" spans="1:8" x14ac:dyDescent="0.2">
      <c r="A249" s="8"/>
      <c r="B249" s="24" t="s">
        <v>234</v>
      </c>
      <c r="C249" s="21">
        <v>6</v>
      </c>
      <c r="D249" s="9">
        <v>12</v>
      </c>
      <c r="E249" s="10">
        <f t="shared" si="32"/>
        <v>2.206693637366679E-3</v>
      </c>
      <c r="F249" s="10">
        <f t="shared" si="33"/>
        <v>4.4776119402985077E-3</v>
      </c>
      <c r="G249" s="10">
        <f t="shared" si="35"/>
        <v>1</v>
      </c>
      <c r="H249" s="17">
        <f t="shared" si="34"/>
        <v>2.206693637366679E-3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13</v>
      </c>
      <c r="D251" s="9">
        <v>6</v>
      </c>
      <c r="E251" s="10">
        <f t="shared" si="32"/>
        <v>4.7811695476278043E-3</v>
      </c>
      <c r="F251" s="10">
        <f t="shared" si="33"/>
        <v>2.2388059701492539E-3</v>
      </c>
      <c r="G251" s="10">
        <f t="shared" si="35"/>
        <v>-0.53846153846153844</v>
      </c>
      <c r="H251" s="17">
        <f t="shared" si="34"/>
        <v>-2.5744759102611253E-3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13</v>
      </c>
      <c r="E254" s="10" t="str">
        <f t="shared" si="32"/>
        <v/>
      </c>
      <c r="F254" s="10">
        <f t="shared" si="33"/>
        <v>4.8507462686567162E-3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5</v>
      </c>
      <c r="D256" s="9">
        <v>3</v>
      </c>
      <c r="E256" s="10">
        <f t="shared" si="32"/>
        <v>1.8389113644722325E-3</v>
      </c>
      <c r="F256" s="10">
        <f t="shared" si="33"/>
        <v>1.1194029850746269E-3</v>
      </c>
      <c r="G256" s="10">
        <f t="shared" si="35"/>
        <v>-0.4</v>
      </c>
      <c r="H256" s="17">
        <f t="shared" si="34"/>
        <v>-7.35564545788893E-4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3.7313432835820896E-4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2</v>
      </c>
      <c r="E259" s="10" t="str">
        <f t="shared" si="32"/>
        <v/>
      </c>
      <c r="F259" s="10">
        <f t="shared" si="33"/>
        <v>7.4626865671641792E-4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1</v>
      </c>
      <c r="E260" s="10">
        <f t="shared" si="32"/>
        <v>3.677822728944465E-4</v>
      </c>
      <c r="F260" s="10">
        <f t="shared" si="33"/>
        <v>3.7313432835820896E-4</v>
      </c>
      <c r="G260" s="10">
        <f t="shared" si="35"/>
        <v>0</v>
      </c>
      <c r="H260" s="17">
        <f t="shared" si="34"/>
        <v>0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1</v>
      </c>
      <c r="D262" s="9">
        <v>0</v>
      </c>
      <c r="E262" s="10">
        <f t="shared" si="32"/>
        <v>3.677822728944465E-4</v>
      </c>
      <c r="F262" s="10" t="str">
        <f t="shared" si="33"/>
        <v/>
      </c>
      <c r="G262" s="10">
        <f t="shared" si="35"/>
        <v>-1</v>
      </c>
      <c r="H262" s="17">
        <f t="shared" si="34"/>
        <v>-3.677822728944465E-4</v>
      </c>
    </row>
    <row r="263" spans="1:8" ht="25.5" x14ac:dyDescent="0.2">
      <c r="A263" s="8"/>
      <c r="B263" s="24" t="s">
        <v>248</v>
      </c>
      <c r="C263" s="21">
        <v>2</v>
      </c>
      <c r="D263" s="9">
        <v>15</v>
      </c>
      <c r="E263" s="10">
        <f t="shared" si="32"/>
        <v>7.35564545788893E-4</v>
      </c>
      <c r="F263" s="10">
        <f t="shared" si="33"/>
        <v>5.597014925373134E-3</v>
      </c>
      <c r="G263" s="10">
        <f t="shared" si="35"/>
        <v>6.5</v>
      </c>
      <c r="H263" s="17">
        <f t="shared" si="34"/>
        <v>4.7811695476278043E-3</v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4</v>
      </c>
      <c r="D269" s="9">
        <v>0</v>
      </c>
      <c r="E269" s="10">
        <f t="shared" si="32"/>
        <v>1.471129091577786E-3</v>
      </c>
      <c r="F269" s="10" t="str">
        <f t="shared" si="33"/>
        <v/>
      </c>
      <c r="G269" s="10">
        <f t="shared" si="35"/>
        <v>-1</v>
      </c>
      <c r="H269" s="17">
        <f t="shared" si="34"/>
        <v>-1.471129091577786E-3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1</v>
      </c>
      <c r="D272" s="9">
        <v>2</v>
      </c>
      <c r="E272" s="10">
        <f t="shared" si="32"/>
        <v>3.677822728944465E-4</v>
      </c>
      <c r="F272" s="10">
        <f t="shared" si="33"/>
        <v>7.4626865671641792E-4</v>
      </c>
      <c r="G272" s="10">
        <f t="shared" si="35"/>
        <v>1</v>
      </c>
      <c r="H272" s="17">
        <f t="shared" si="34"/>
        <v>3.677822728944465E-4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14</v>
      </c>
      <c r="D274" s="9">
        <v>157</v>
      </c>
      <c r="E274" s="10">
        <f t="shared" si="32"/>
        <v>5.1489518205222505E-3</v>
      </c>
      <c r="F274" s="10">
        <f t="shared" si="33"/>
        <v>5.8582089552238807E-2</v>
      </c>
      <c r="G274" s="10">
        <f t="shared" si="35"/>
        <v>10.214285714285714</v>
      </c>
      <c r="H274" s="17">
        <f t="shared" si="34"/>
        <v>5.2592865023905838E-2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2</v>
      </c>
      <c r="D278" s="9">
        <v>0</v>
      </c>
      <c r="E278" s="10">
        <f t="shared" si="36"/>
        <v>7.35564545788893E-4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7">
        <f t="shared" si="38"/>
        <v>-7.35564545788893E-4</v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8</v>
      </c>
      <c r="D285" s="9">
        <v>6</v>
      </c>
      <c r="E285" s="10">
        <f t="shared" si="36"/>
        <v>2.942258183155572E-3</v>
      </c>
      <c r="F285" s="10">
        <f t="shared" si="37"/>
        <v>2.2388059701492539E-3</v>
      </c>
      <c r="G285" s="10">
        <f t="shared" si="39"/>
        <v>-0.25</v>
      </c>
      <c r="H285" s="17">
        <f t="shared" si="38"/>
        <v>-7.35564545788893E-4</v>
      </c>
    </row>
    <row r="286" spans="1:8" ht="25.5" x14ac:dyDescent="0.2">
      <c r="A286" s="8"/>
      <c r="B286" s="24" t="s">
        <v>271</v>
      </c>
      <c r="C286" s="21">
        <v>6</v>
      </c>
      <c r="D286" s="9">
        <v>22</v>
      </c>
      <c r="E286" s="10">
        <f t="shared" si="36"/>
        <v>2.206693637366679E-3</v>
      </c>
      <c r="F286" s="10">
        <f t="shared" si="37"/>
        <v>8.2089552238805968E-3</v>
      </c>
      <c r="G286" s="10">
        <f t="shared" si="39"/>
        <v>2.6666666666666665</v>
      </c>
      <c r="H286" s="17">
        <f t="shared" si="38"/>
        <v>5.884516366311144E-3</v>
      </c>
    </row>
    <row r="287" spans="1:8" x14ac:dyDescent="0.2">
      <c r="A287" s="8"/>
      <c r="B287" s="24" t="s">
        <v>272</v>
      </c>
      <c r="C287" s="21">
        <v>3</v>
      </c>
      <c r="D287" s="9">
        <v>3</v>
      </c>
      <c r="E287" s="10">
        <f t="shared" si="36"/>
        <v>1.1033468186833395E-3</v>
      </c>
      <c r="F287" s="10">
        <f t="shared" si="37"/>
        <v>1.1194029850746269E-3</v>
      </c>
      <c r="G287" s="10">
        <f t="shared" si="39"/>
        <v>0</v>
      </c>
      <c r="H287" s="17">
        <f t="shared" si="38"/>
        <v>0</v>
      </c>
    </row>
    <row r="288" spans="1:8" x14ac:dyDescent="0.2">
      <c r="A288" s="8"/>
      <c r="B288" s="24" t="s">
        <v>273</v>
      </c>
      <c r="C288" s="21">
        <v>0</v>
      </c>
      <c r="D288" s="9">
        <v>1</v>
      </c>
      <c r="E288" s="10" t="str">
        <f t="shared" si="36"/>
        <v/>
      </c>
      <c r="F288" s="10">
        <f t="shared" si="37"/>
        <v>3.7313432835820896E-4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3.7313432835820896E-4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59</v>
      </c>
      <c r="D297" s="9">
        <v>7</v>
      </c>
      <c r="E297" s="10">
        <f t="shared" si="36"/>
        <v>2.1699154100772344E-2</v>
      </c>
      <c r="F297" s="10">
        <f t="shared" si="37"/>
        <v>2.6119402985074628E-3</v>
      </c>
      <c r="G297" s="10">
        <f t="shared" si="39"/>
        <v>-0.88135593220338981</v>
      </c>
      <c r="H297" s="17">
        <f t="shared" si="38"/>
        <v>-1.9124678190511217E-2</v>
      </c>
    </row>
    <row r="298" spans="1:8" x14ac:dyDescent="0.2">
      <c r="A298" s="8"/>
      <c r="B298" s="24" t="s">
        <v>283</v>
      </c>
      <c r="C298" s="21">
        <v>3</v>
      </c>
      <c r="D298" s="9">
        <v>4</v>
      </c>
      <c r="E298" s="10">
        <f t="shared" si="36"/>
        <v>1.1033468186833395E-3</v>
      </c>
      <c r="F298" s="10">
        <f t="shared" si="37"/>
        <v>1.4925373134328358E-3</v>
      </c>
      <c r="G298" s="10">
        <f t="shared" si="39"/>
        <v>0.33333333333333331</v>
      </c>
      <c r="H298" s="17">
        <f t="shared" si="38"/>
        <v>3.677822728944465E-4</v>
      </c>
    </row>
    <row r="299" spans="1:8" x14ac:dyDescent="0.2">
      <c r="A299" s="8"/>
      <c r="B299" s="24" t="s">
        <v>284</v>
      </c>
      <c r="C299" s="21">
        <v>353</v>
      </c>
      <c r="D299" s="9">
        <v>130</v>
      </c>
      <c r="E299" s="10">
        <f t="shared" si="36"/>
        <v>0.12982714233173961</v>
      </c>
      <c r="F299" s="10">
        <f t="shared" si="37"/>
        <v>4.8507462686567165E-2</v>
      </c>
      <c r="G299" s="10">
        <f t="shared" si="39"/>
        <v>-0.63172804532577909</v>
      </c>
      <c r="H299" s="17">
        <f t="shared" si="38"/>
        <v>-8.2015446855461582E-2</v>
      </c>
    </row>
    <row r="300" spans="1:8" x14ac:dyDescent="0.2">
      <c r="A300" s="8"/>
      <c r="B300" s="24" t="s">
        <v>285</v>
      </c>
      <c r="C300" s="21">
        <v>6</v>
      </c>
      <c r="D300" s="9">
        <v>85</v>
      </c>
      <c r="E300" s="10">
        <f t="shared" si="36"/>
        <v>2.206693637366679E-3</v>
      </c>
      <c r="F300" s="10">
        <f t="shared" si="37"/>
        <v>3.1716417910447763E-2</v>
      </c>
      <c r="G300" s="10">
        <f t="shared" si="39"/>
        <v>13.166666666666666</v>
      </c>
      <c r="H300" s="17">
        <f t="shared" si="38"/>
        <v>2.9054799558661273E-2</v>
      </c>
    </row>
    <row r="301" spans="1:8" x14ac:dyDescent="0.2">
      <c r="A301" s="8"/>
      <c r="B301" s="24" t="s">
        <v>286</v>
      </c>
      <c r="C301" s="21">
        <v>5</v>
      </c>
      <c r="D301" s="9">
        <v>0</v>
      </c>
      <c r="E301" s="10">
        <f t="shared" si="36"/>
        <v>1.8389113644722325E-3</v>
      </c>
      <c r="F301" s="10" t="str">
        <f t="shared" si="37"/>
        <v/>
      </c>
      <c r="G301" s="10">
        <f t="shared" si="39"/>
        <v>-1</v>
      </c>
      <c r="H301" s="17">
        <f t="shared" si="38"/>
        <v>-1.8389113644722325E-3</v>
      </c>
    </row>
    <row r="302" spans="1:8" x14ac:dyDescent="0.2">
      <c r="A302" s="8"/>
      <c r="B302" s="24" t="s">
        <v>287</v>
      </c>
      <c r="C302" s="21">
        <v>0</v>
      </c>
      <c r="D302" s="9">
        <v>4</v>
      </c>
      <c r="E302" s="10" t="str">
        <f t="shared" si="36"/>
        <v/>
      </c>
      <c r="F302" s="10">
        <f t="shared" si="37"/>
        <v>1.4925373134328358E-3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1</v>
      </c>
      <c r="D303" s="9">
        <v>1</v>
      </c>
      <c r="E303" s="10">
        <f t="shared" si="36"/>
        <v>3.677822728944465E-4</v>
      </c>
      <c r="F303" s="10">
        <f t="shared" si="37"/>
        <v>3.7313432835820896E-4</v>
      </c>
      <c r="G303" s="10">
        <f t="shared" si="39"/>
        <v>0</v>
      </c>
      <c r="H303" s="17">
        <f t="shared" si="38"/>
        <v>0</v>
      </c>
    </row>
    <row r="304" spans="1:8" ht="25.5" x14ac:dyDescent="0.2">
      <c r="A304" s="8"/>
      <c r="B304" s="24" t="s">
        <v>289</v>
      </c>
      <c r="C304" s="21">
        <v>0</v>
      </c>
      <c r="D304" s="9">
        <v>2</v>
      </c>
      <c r="E304" s="10" t="str">
        <f t="shared" si="36"/>
        <v/>
      </c>
      <c r="F304" s="10">
        <f t="shared" si="37"/>
        <v>7.4626865671641792E-4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13</v>
      </c>
      <c r="D305" s="9">
        <v>20</v>
      </c>
      <c r="E305" s="10">
        <f t="shared" si="36"/>
        <v>4.7811695476278043E-3</v>
      </c>
      <c r="F305" s="10">
        <f t="shared" si="37"/>
        <v>7.462686567164179E-3</v>
      </c>
      <c r="G305" s="10">
        <f t="shared" si="39"/>
        <v>0.53846153846153844</v>
      </c>
      <c r="H305" s="17">
        <f t="shared" si="38"/>
        <v>2.5744759102611253E-3</v>
      </c>
    </row>
    <row r="306" spans="1:8" x14ac:dyDescent="0.2">
      <c r="A306" s="8"/>
      <c r="B306" s="24" t="s">
        <v>291</v>
      </c>
      <c r="C306" s="21">
        <v>5</v>
      </c>
      <c r="D306" s="9">
        <v>0</v>
      </c>
      <c r="E306" s="10">
        <f t="shared" si="36"/>
        <v>1.8389113644722325E-3</v>
      </c>
      <c r="F306" s="10" t="str">
        <f t="shared" si="37"/>
        <v/>
      </c>
      <c r="G306" s="10">
        <f t="shared" si="39"/>
        <v>-1</v>
      </c>
      <c r="H306" s="17">
        <f t="shared" si="38"/>
        <v>-1.8389113644722325E-3</v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3</v>
      </c>
      <c r="D308" s="9">
        <v>0</v>
      </c>
      <c r="E308" s="10">
        <f t="shared" si="36"/>
        <v>1.1033468186833395E-3</v>
      </c>
      <c r="F308" s="10" t="str">
        <f t="shared" si="37"/>
        <v/>
      </c>
      <c r="G308" s="10">
        <f t="shared" si="39"/>
        <v>-1</v>
      </c>
      <c r="H308" s="17">
        <f t="shared" si="38"/>
        <v>-1.1033468186833395E-3</v>
      </c>
    </row>
    <row r="309" spans="1:8" x14ac:dyDescent="0.2">
      <c r="A309" s="8"/>
      <c r="B309" s="24" t="s">
        <v>294</v>
      </c>
      <c r="C309" s="21">
        <v>1</v>
      </c>
      <c r="D309" s="9">
        <v>2</v>
      </c>
      <c r="E309" s="10">
        <f t="shared" ref="E309:E340" si="40">+IF(C309=0,"",C309/C$181)</f>
        <v>3.677822728944465E-4</v>
      </c>
      <c r="F309" s="10">
        <f t="shared" ref="F309:F340" si="41">+IF(D309=0,"",D309/D$181)</f>
        <v>7.4626865671641792E-4</v>
      </c>
      <c r="G309" s="10">
        <f t="shared" si="39"/>
        <v>1</v>
      </c>
      <c r="H309" s="17">
        <f t="shared" ref="H309:H340" si="42">+IF(OR(AND(E309=""),(G309="")),"",E309*G309)</f>
        <v>3.677822728944465E-4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3</v>
      </c>
      <c r="D311" s="9">
        <v>19</v>
      </c>
      <c r="E311" s="10">
        <f t="shared" si="40"/>
        <v>1.1033468186833395E-3</v>
      </c>
      <c r="F311" s="10">
        <f t="shared" si="41"/>
        <v>7.0895522388059705E-3</v>
      </c>
      <c r="G311" s="10">
        <f t="shared" si="43"/>
        <v>5.333333333333333</v>
      </c>
      <c r="H311" s="17">
        <f t="shared" si="42"/>
        <v>5.884516366311144E-3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</v>
      </c>
      <c r="D313" s="9">
        <v>1</v>
      </c>
      <c r="E313" s="10">
        <f t="shared" si="40"/>
        <v>3.677822728944465E-4</v>
      </c>
      <c r="F313" s="10">
        <f t="shared" si="41"/>
        <v>3.7313432835820896E-4</v>
      </c>
      <c r="G313" s="10">
        <f t="shared" si="43"/>
        <v>0</v>
      </c>
      <c r="H313" s="17">
        <f t="shared" si="42"/>
        <v>0</v>
      </c>
    </row>
    <row r="314" spans="1:8" ht="25.5" x14ac:dyDescent="0.2">
      <c r="A314" s="8"/>
      <c r="B314" s="24" t="s">
        <v>299</v>
      </c>
      <c r="C314" s="21">
        <v>1</v>
      </c>
      <c r="D314" s="9">
        <v>3</v>
      </c>
      <c r="E314" s="10">
        <f t="shared" si="40"/>
        <v>3.677822728944465E-4</v>
      </c>
      <c r="F314" s="10">
        <f t="shared" si="41"/>
        <v>1.1194029850746269E-3</v>
      </c>
      <c r="G314" s="10">
        <f t="shared" si="43"/>
        <v>2</v>
      </c>
      <c r="H314" s="17">
        <f t="shared" si="42"/>
        <v>7.35564545788893E-4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0</v>
      </c>
      <c r="E316" s="10">
        <f t="shared" si="40"/>
        <v>3.677822728944465E-4</v>
      </c>
      <c r="F316" s="10" t="str">
        <f t="shared" si="41"/>
        <v/>
      </c>
      <c r="G316" s="10">
        <f t="shared" si="43"/>
        <v>-1</v>
      </c>
      <c r="H316" s="17">
        <f t="shared" si="42"/>
        <v>-3.677822728944465E-4</v>
      </c>
    </row>
    <row r="317" spans="1:8" x14ac:dyDescent="0.2">
      <c r="A317" s="8"/>
      <c r="B317" s="24" t="s">
        <v>302</v>
      </c>
      <c r="C317" s="21">
        <v>41</v>
      </c>
      <c r="D317" s="9">
        <v>15</v>
      </c>
      <c r="E317" s="10">
        <f t="shared" si="40"/>
        <v>1.5079073188672305E-2</v>
      </c>
      <c r="F317" s="10">
        <f t="shared" si="41"/>
        <v>5.597014925373134E-3</v>
      </c>
      <c r="G317" s="10">
        <f t="shared" si="43"/>
        <v>-0.63414634146341464</v>
      </c>
      <c r="H317" s="17">
        <f t="shared" si="42"/>
        <v>-9.5623390952556085E-3</v>
      </c>
    </row>
    <row r="318" spans="1:8" x14ac:dyDescent="0.2">
      <c r="A318" s="8"/>
      <c r="B318" s="24" t="s">
        <v>303</v>
      </c>
      <c r="C318" s="21">
        <v>5</v>
      </c>
      <c r="D318" s="9">
        <v>1</v>
      </c>
      <c r="E318" s="10">
        <f t="shared" si="40"/>
        <v>1.8389113644722325E-3</v>
      </c>
      <c r="F318" s="10">
        <f t="shared" si="41"/>
        <v>3.7313432835820896E-4</v>
      </c>
      <c r="G318" s="10">
        <f t="shared" si="43"/>
        <v>-0.8</v>
      </c>
      <c r="H318" s="17">
        <f t="shared" si="42"/>
        <v>-1.471129091577786E-3</v>
      </c>
    </row>
    <row r="319" spans="1:8" x14ac:dyDescent="0.2">
      <c r="A319" s="8"/>
      <c r="B319" s="24" t="s">
        <v>304</v>
      </c>
      <c r="C319" s="21">
        <v>1</v>
      </c>
      <c r="D319" s="9">
        <v>0</v>
      </c>
      <c r="E319" s="10">
        <f t="shared" si="40"/>
        <v>3.677822728944465E-4</v>
      </c>
      <c r="F319" s="10" t="str">
        <f t="shared" si="41"/>
        <v/>
      </c>
      <c r="G319" s="10">
        <f t="shared" si="43"/>
        <v>-1</v>
      </c>
      <c r="H319" s="17">
        <f t="shared" si="42"/>
        <v>-3.677822728944465E-4</v>
      </c>
    </row>
    <row r="320" spans="1:8" x14ac:dyDescent="0.2">
      <c r="A320" s="8"/>
      <c r="B320" s="24" t="s">
        <v>305</v>
      </c>
      <c r="C320" s="21">
        <v>35</v>
      </c>
      <c r="D320" s="9">
        <v>22</v>
      </c>
      <c r="E320" s="10">
        <f t="shared" si="40"/>
        <v>1.2872379551305628E-2</v>
      </c>
      <c r="F320" s="10">
        <f t="shared" si="41"/>
        <v>8.2089552238805968E-3</v>
      </c>
      <c r="G320" s="10">
        <f t="shared" si="43"/>
        <v>-0.37142857142857144</v>
      </c>
      <c r="H320" s="17">
        <f t="shared" si="42"/>
        <v>-4.7811695476278051E-3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1</v>
      </c>
      <c r="E324" s="10" t="str">
        <f t="shared" si="40"/>
        <v/>
      </c>
      <c r="F324" s="10">
        <f t="shared" si="41"/>
        <v>3.7313432835820896E-4</v>
      </c>
      <c r="G324" s="10">
        <f t="shared" si="43"/>
        <v>1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15</v>
      </c>
      <c r="E325" s="10">
        <f t="shared" si="40"/>
        <v>3.677822728944465E-4</v>
      </c>
      <c r="F325" s="10">
        <f t="shared" si="41"/>
        <v>5.597014925373134E-3</v>
      </c>
      <c r="G325" s="10">
        <f t="shared" si="43"/>
        <v>14</v>
      </c>
      <c r="H325" s="17">
        <f t="shared" si="42"/>
        <v>5.1489518205222514E-3</v>
      </c>
    </row>
    <row r="326" spans="1:8" x14ac:dyDescent="0.2">
      <c r="A326" s="8"/>
      <c r="B326" s="24" t="s">
        <v>311</v>
      </c>
      <c r="C326" s="21">
        <v>0</v>
      </c>
      <c r="D326" s="9">
        <v>2</v>
      </c>
      <c r="E326" s="10" t="str">
        <f t="shared" si="40"/>
        <v/>
      </c>
      <c r="F326" s="10">
        <f t="shared" si="41"/>
        <v>7.4626865671641792E-4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1</v>
      </c>
      <c r="E327" s="10" t="str">
        <f t="shared" si="40"/>
        <v/>
      </c>
      <c r="F327" s="10">
        <f t="shared" si="41"/>
        <v>3.7313432835820896E-4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5</v>
      </c>
      <c r="D329" s="9">
        <v>2</v>
      </c>
      <c r="E329" s="10">
        <f t="shared" si="40"/>
        <v>1.8389113644722325E-3</v>
      </c>
      <c r="F329" s="10">
        <f t="shared" si="41"/>
        <v>7.4626865671641792E-4</v>
      </c>
      <c r="G329" s="10">
        <f t="shared" si="43"/>
        <v>-0.6</v>
      </c>
      <c r="H329" s="17">
        <f t="shared" si="42"/>
        <v>-1.1033468186833395E-3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165</v>
      </c>
      <c r="D331" s="9">
        <v>95</v>
      </c>
      <c r="E331" s="10">
        <f t="shared" si="40"/>
        <v>6.0684075027583669E-2</v>
      </c>
      <c r="F331" s="10">
        <f t="shared" si="41"/>
        <v>3.5447761194029849E-2</v>
      </c>
      <c r="G331" s="10">
        <f t="shared" si="43"/>
        <v>-0.42424242424242425</v>
      </c>
      <c r="H331" s="17">
        <f t="shared" si="42"/>
        <v>-2.5744759102611255E-2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</v>
      </c>
      <c r="D333" s="9">
        <v>0</v>
      </c>
      <c r="E333" s="10">
        <f t="shared" si="40"/>
        <v>7.35564545788893E-4</v>
      </c>
      <c r="F333" s="10" t="str">
        <f t="shared" si="41"/>
        <v/>
      </c>
      <c r="G333" s="10">
        <f t="shared" si="43"/>
        <v>-1</v>
      </c>
      <c r="H333" s="17">
        <f t="shared" si="42"/>
        <v>-7.35564545788893E-4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3</v>
      </c>
      <c r="D336" s="9">
        <v>1</v>
      </c>
      <c r="E336" s="10">
        <f t="shared" si="40"/>
        <v>1.1033468186833395E-3</v>
      </c>
      <c r="F336" s="10">
        <f t="shared" si="41"/>
        <v>3.7313432835820896E-4</v>
      </c>
      <c r="G336" s="10">
        <f t="shared" si="43"/>
        <v>-0.66666666666666663</v>
      </c>
      <c r="H336" s="17">
        <f t="shared" si="42"/>
        <v>-7.35564545788893E-4</v>
      </c>
    </row>
    <row r="337" spans="1:8" ht="25.5" x14ac:dyDescent="0.2">
      <c r="A337" s="8"/>
      <c r="B337" s="24" t="s">
        <v>322</v>
      </c>
      <c r="C337" s="21">
        <v>0</v>
      </c>
      <c r="D337" s="9">
        <v>1</v>
      </c>
      <c r="E337" s="10" t="str">
        <f t="shared" si="40"/>
        <v/>
      </c>
      <c r="F337" s="10">
        <f t="shared" si="41"/>
        <v>3.7313432835820896E-4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1</v>
      </c>
      <c r="D338" s="9">
        <v>0</v>
      </c>
      <c r="E338" s="10">
        <f t="shared" si="40"/>
        <v>3.677822728944465E-4</v>
      </c>
      <c r="F338" s="10" t="str">
        <f t="shared" si="41"/>
        <v/>
      </c>
      <c r="G338" s="10">
        <f t="shared" si="43"/>
        <v>-1</v>
      </c>
      <c r="H338" s="17">
        <f t="shared" si="42"/>
        <v>-3.677822728944465E-4</v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17</v>
      </c>
      <c r="D340" s="9">
        <v>22</v>
      </c>
      <c r="E340" s="10">
        <f t="shared" si="40"/>
        <v>6.2522986392055903E-3</v>
      </c>
      <c r="F340" s="10">
        <f t="shared" si="41"/>
        <v>8.2089552238805968E-3</v>
      </c>
      <c r="G340" s="10">
        <f t="shared" si="43"/>
        <v>0.29411764705882354</v>
      </c>
      <c r="H340" s="17">
        <f t="shared" si="42"/>
        <v>1.8389113644722325E-3</v>
      </c>
    </row>
    <row r="341" spans="1:8" x14ac:dyDescent="0.2">
      <c r="A341" s="8"/>
      <c r="B341" s="24" t="s">
        <v>326</v>
      </c>
      <c r="C341" s="21">
        <v>2</v>
      </c>
      <c r="D341" s="9">
        <v>0</v>
      </c>
      <c r="E341" s="10">
        <f t="shared" ref="E341:E356" si="44">+IF(C341=0,"",C341/C$181)</f>
        <v>7.35564545788893E-4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56" si="46">+IF(OR(AND(E341=""),(G341="")),"",E341*G341)</f>
        <v>-7.35564545788893E-4</v>
      </c>
    </row>
    <row r="342" spans="1:8" ht="13.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1</v>
      </c>
      <c r="E345" s="10" t="str">
        <f t="shared" si="44"/>
        <v/>
      </c>
      <c r="F345" s="10">
        <f t="shared" si="45"/>
        <v>3.7313432835820896E-4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8</v>
      </c>
      <c r="D347" s="9">
        <v>3</v>
      </c>
      <c r="E347" s="10">
        <f t="shared" si="44"/>
        <v>2.942258183155572E-3</v>
      </c>
      <c r="F347" s="10">
        <f t="shared" si="45"/>
        <v>1.1194029850746269E-3</v>
      </c>
      <c r="G347" s="10">
        <f t="shared" si="47"/>
        <v>-0.625</v>
      </c>
      <c r="H347" s="17">
        <f t="shared" si="46"/>
        <v>-1.8389113644722325E-3</v>
      </c>
    </row>
    <row r="348" spans="1:8" ht="25.5" x14ac:dyDescent="0.2">
      <c r="A348" s="8"/>
      <c r="B348" s="24" t="s">
        <v>333</v>
      </c>
      <c r="C348" s="21">
        <v>0</v>
      </c>
      <c r="D348" s="9">
        <v>3</v>
      </c>
      <c r="E348" s="10" t="str">
        <f t="shared" si="44"/>
        <v/>
      </c>
      <c r="F348" s="10">
        <f t="shared" si="45"/>
        <v>1.1194029850746269E-3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2</v>
      </c>
      <c r="D349" s="9">
        <v>0</v>
      </c>
      <c r="E349" s="10">
        <f t="shared" si="44"/>
        <v>7.35564545788893E-4</v>
      </c>
      <c r="F349" s="10" t="str">
        <f t="shared" si="45"/>
        <v/>
      </c>
      <c r="G349" s="10">
        <f t="shared" si="47"/>
        <v>-1</v>
      </c>
      <c r="H349" s="17">
        <f t="shared" si="46"/>
        <v>-7.35564545788893E-4</v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1</v>
      </c>
      <c r="D351" s="9">
        <v>0</v>
      </c>
      <c r="E351" s="10">
        <f t="shared" si="44"/>
        <v>3.677822728944465E-4</v>
      </c>
      <c r="F351" s="10" t="str">
        <f t="shared" si="45"/>
        <v/>
      </c>
      <c r="G351" s="10">
        <f t="shared" si="47"/>
        <v>-1</v>
      </c>
      <c r="H351" s="17">
        <f t="shared" si="46"/>
        <v>-3.677822728944465E-4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1</v>
      </c>
      <c r="E354" s="10">
        <f t="shared" si="44"/>
        <v>3.677822728944465E-4</v>
      </c>
      <c r="F354" s="10">
        <f t="shared" si="45"/>
        <v>3.7313432835820896E-4</v>
      </c>
      <c r="G354" s="10">
        <f t="shared" si="47"/>
        <v>0</v>
      </c>
      <c r="H354" s="17">
        <f t="shared" si="46"/>
        <v>0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9</v>
      </c>
      <c r="D356" s="18">
        <v>2</v>
      </c>
      <c r="E356" s="19">
        <f t="shared" si="44"/>
        <v>3.3100404560500183E-3</v>
      </c>
      <c r="F356" s="19">
        <f t="shared" si="45"/>
        <v>7.4626865671641792E-4</v>
      </c>
      <c r="G356" s="19">
        <f t="shared" si="47"/>
        <v>-0.77777777777777779</v>
      </c>
      <c r="H356" s="20">
        <f t="shared" si="46"/>
        <v>-2.5744759102611253E-3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8" t="s">
        <v>14</v>
      </c>
      <c r="D360" s="29"/>
      <c r="E360" s="28" t="s">
        <v>5</v>
      </c>
      <c r="F360" s="30"/>
      <c r="G360" s="33" t="s">
        <v>15</v>
      </c>
      <c r="H360" s="31" t="s">
        <v>7</v>
      </c>
    </row>
    <row r="361" spans="1:8" ht="15.75" thickBot="1" x14ac:dyDescent="0.25">
      <c r="A361" s="8"/>
      <c r="B361" s="27"/>
      <c r="C361" s="34">
        <v>2021</v>
      </c>
      <c r="D361" s="34">
        <v>2022</v>
      </c>
      <c r="E361" s="34">
        <v>2021</v>
      </c>
      <c r="F361" s="34">
        <v>2022</v>
      </c>
      <c r="G361" s="27"/>
      <c r="H361" s="32"/>
    </row>
    <row r="362" spans="1:8" ht="15.75" thickBot="1" x14ac:dyDescent="0.25">
      <c r="A362" s="8"/>
      <c r="B362" s="35" t="s">
        <v>11</v>
      </c>
      <c r="C362" s="36">
        <f>SUM(C363:C595)</f>
        <v>9802</v>
      </c>
      <c r="D362" s="36">
        <f>SUM(D363:D595)</f>
        <v>8855</v>
      </c>
      <c r="E362" s="37">
        <f t="shared" ref="E362:E425" si="48">+IF(C362=0,"",C362/C$362)</f>
        <v>1</v>
      </c>
      <c r="F362" s="37">
        <f t="shared" ref="F362:F425" si="49">+IF(D362=0,"",D362/D$362)</f>
        <v>1</v>
      </c>
      <c r="G362" s="37">
        <f>+IF(AND(C362=0,D362=0),"",IF(C362=0,1,IF(D362=0,-1,(D362-C362)/C362)))</f>
        <v>-9.6612936135482552E-2</v>
      </c>
      <c r="H362" s="37">
        <f t="shared" ref="H362:H425" si="50">+IF(OR(AND(E362=""),(G362="")),"",E362*G362)</f>
        <v>-9.6612936135482552E-2</v>
      </c>
    </row>
    <row r="363" spans="1:8" x14ac:dyDescent="0.2">
      <c r="A363" s="8"/>
      <c r="B363" s="23" t="s">
        <v>342</v>
      </c>
      <c r="C363" s="41">
        <v>11</v>
      </c>
      <c r="D363" s="38">
        <v>27</v>
      </c>
      <c r="E363" s="39">
        <f t="shared" si="48"/>
        <v>1.1222199551112018E-3</v>
      </c>
      <c r="F363" s="39">
        <f t="shared" si="49"/>
        <v>3.0491247882552231E-3</v>
      </c>
      <c r="G363" s="39">
        <f t="shared" ref="G363:G426" si="51">+IF(AND(C363=0,D363=0)," ",IF(C363=0,1,IF(D363=0,-1,(D363-C363)/C363)))</f>
        <v>1.4545454545454546</v>
      </c>
      <c r="H363" s="40">
        <f t="shared" si="50"/>
        <v>1.6323199347072026E-3</v>
      </c>
    </row>
    <row r="364" spans="1:8" x14ac:dyDescent="0.2">
      <c r="A364" s="8"/>
      <c r="B364" s="24" t="s">
        <v>343</v>
      </c>
      <c r="C364" s="21">
        <v>19</v>
      </c>
      <c r="D364" s="9">
        <v>28</v>
      </c>
      <c r="E364" s="10">
        <f t="shared" si="48"/>
        <v>1.9383799224648032E-3</v>
      </c>
      <c r="F364" s="10">
        <f t="shared" si="49"/>
        <v>3.1620553359683794E-3</v>
      </c>
      <c r="G364" s="10">
        <f t="shared" si="51"/>
        <v>0.47368421052631576</v>
      </c>
      <c r="H364" s="17">
        <f t="shared" si="50"/>
        <v>9.1817996327280146E-4</v>
      </c>
    </row>
    <row r="365" spans="1:8" x14ac:dyDescent="0.2">
      <c r="A365" s="8"/>
      <c r="B365" s="24" t="s">
        <v>344</v>
      </c>
      <c r="C365" s="21">
        <v>9</v>
      </c>
      <c r="D365" s="9">
        <v>57</v>
      </c>
      <c r="E365" s="10">
        <f t="shared" si="48"/>
        <v>9.1817996327280146E-4</v>
      </c>
      <c r="F365" s="10">
        <f t="shared" si="49"/>
        <v>6.4370412196499156E-3</v>
      </c>
      <c r="G365" s="10">
        <f t="shared" si="51"/>
        <v>5.333333333333333</v>
      </c>
      <c r="H365" s="17">
        <f t="shared" si="50"/>
        <v>4.8969598041216072E-3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161</v>
      </c>
      <c r="D368" s="9">
        <v>361</v>
      </c>
      <c r="E368" s="10">
        <f t="shared" si="48"/>
        <v>1.6425219342991227E-2</v>
      </c>
      <c r="F368" s="10">
        <f t="shared" si="49"/>
        <v>4.0767927724449461E-2</v>
      </c>
      <c r="G368" s="10">
        <f t="shared" si="51"/>
        <v>1.2422360248447204</v>
      </c>
      <c r="H368" s="17">
        <f t="shared" si="50"/>
        <v>2.0403999183840033E-2</v>
      </c>
    </row>
    <row r="369" spans="1:8" x14ac:dyDescent="0.2">
      <c r="A369" s="8"/>
      <c r="B369" s="24" t="s">
        <v>348</v>
      </c>
      <c r="C369" s="21">
        <v>12</v>
      </c>
      <c r="D369" s="9">
        <v>0</v>
      </c>
      <c r="E369" s="10">
        <f t="shared" si="48"/>
        <v>1.224239951030402E-3</v>
      </c>
      <c r="F369" s="10" t="str">
        <f t="shared" si="49"/>
        <v/>
      </c>
      <c r="G369" s="10">
        <f t="shared" si="51"/>
        <v>-1</v>
      </c>
      <c r="H369" s="17">
        <f t="shared" si="50"/>
        <v>-1.224239951030402E-3</v>
      </c>
    </row>
    <row r="370" spans="1:8" x14ac:dyDescent="0.2">
      <c r="A370" s="8"/>
      <c r="B370" s="24" t="s">
        <v>349</v>
      </c>
      <c r="C370" s="21">
        <v>16</v>
      </c>
      <c r="D370" s="9">
        <v>15</v>
      </c>
      <c r="E370" s="10">
        <f t="shared" si="48"/>
        <v>1.6323199347072026E-3</v>
      </c>
      <c r="F370" s="10">
        <f t="shared" si="49"/>
        <v>1.6939582156973462E-3</v>
      </c>
      <c r="G370" s="10">
        <f t="shared" si="51"/>
        <v>-6.25E-2</v>
      </c>
      <c r="H370" s="17">
        <f t="shared" si="50"/>
        <v>-1.0201999591920016E-4</v>
      </c>
    </row>
    <row r="371" spans="1:8" x14ac:dyDescent="0.2">
      <c r="A371" s="8"/>
      <c r="B371" s="24" t="s">
        <v>350</v>
      </c>
      <c r="C371" s="21">
        <v>0</v>
      </c>
      <c r="D371" s="9">
        <v>2</v>
      </c>
      <c r="E371" s="10" t="str">
        <f t="shared" si="48"/>
        <v/>
      </c>
      <c r="F371" s="10">
        <f t="shared" si="49"/>
        <v>2.2586109542631282E-4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19</v>
      </c>
      <c r="D372" s="9">
        <v>6</v>
      </c>
      <c r="E372" s="10">
        <f t="shared" si="48"/>
        <v>1.9383799224648032E-3</v>
      </c>
      <c r="F372" s="10">
        <f t="shared" si="49"/>
        <v>6.7758328627893843E-4</v>
      </c>
      <c r="G372" s="10">
        <f t="shared" si="51"/>
        <v>-0.68421052631578949</v>
      </c>
      <c r="H372" s="17">
        <f t="shared" si="50"/>
        <v>-1.3262599469496023E-3</v>
      </c>
    </row>
    <row r="373" spans="1:8" x14ac:dyDescent="0.2">
      <c r="A373" s="8"/>
      <c r="B373" s="24" t="s">
        <v>352</v>
      </c>
      <c r="C373" s="21">
        <v>2</v>
      </c>
      <c r="D373" s="9">
        <v>0</v>
      </c>
      <c r="E373" s="10">
        <f t="shared" si="48"/>
        <v>2.0403999183840033E-4</v>
      </c>
      <c r="F373" s="10" t="str">
        <f t="shared" si="49"/>
        <v/>
      </c>
      <c r="G373" s="10">
        <f t="shared" si="51"/>
        <v>-1</v>
      </c>
      <c r="H373" s="17">
        <f t="shared" si="50"/>
        <v>-2.0403999183840033E-4</v>
      </c>
    </row>
    <row r="374" spans="1:8" x14ac:dyDescent="0.2">
      <c r="A374" s="8"/>
      <c r="B374" s="24" t="s">
        <v>353</v>
      </c>
      <c r="C374" s="21">
        <v>315</v>
      </c>
      <c r="D374" s="9">
        <v>571</v>
      </c>
      <c r="E374" s="10">
        <f t="shared" si="48"/>
        <v>3.2136298714548053E-2</v>
      </c>
      <c r="F374" s="10">
        <f t="shared" si="49"/>
        <v>6.4483342744212316E-2</v>
      </c>
      <c r="G374" s="10">
        <f t="shared" si="51"/>
        <v>0.8126984126984127</v>
      </c>
      <c r="H374" s="17">
        <f t="shared" si="50"/>
        <v>2.6117118955315242E-2</v>
      </c>
    </row>
    <row r="375" spans="1:8" x14ac:dyDescent="0.2">
      <c r="A375" s="8"/>
      <c r="B375" s="24" t="s">
        <v>354</v>
      </c>
      <c r="C375" s="21">
        <v>82</v>
      </c>
      <c r="D375" s="9">
        <v>39</v>
      </c>
      <c r="E375" s="10">
        <f t="shared" si="48"/>
        <v>8.3656396653744129E-3</v>
      </c>
      <c r="F375" s="10">
        <f t="shared" si="49"/>
        <v>4.4042913608131002E-3</v>
      </c>
      <c r="G375" s="10">
        <f t="shared" si="51"/>
        <v>-0.52439024390243905</v>
      </c>
      <c r="H375" s="17">
        <f t="shared" si="50"/>
        <v>-4.3868598245256065E-3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26</v>
      </c>
      <c r="D377" s="9">
        <v>13</v>
      </c>
      <c r="E377" s="10">
        <f t="shared" si="48"/>
        <v>2.6525198938992041E-3</v>
      </c>
      <c r="F377" s="10">
        <f t="shared" si="49"/>
        <v>1.4680971202710334E-3</v>
      </c>
      <c r="G377" s="10">
        <f t="shared" si="51"/>
        <v>-0.5</v>
      </c>
      <c r="H377" s="17">
        <f t="shared" si="50"/>
        <v>-1.3262599469496021E-3</v>
      </c>
    </row>
    <row r="378" spans="1:8" x14ac:dyDescent="0.2">
      <c r="A378" s="8"/>
      <c r="B378" s="24" t="s">
        <v>357</v>
      </c>
      <c r="C378" s="21">
        <v>29</v>
      </c>
      <c r="D378" s="9">
        <v>24</v>
      </c>
      <c r="E378" s="10">
        <f t="shared" si="48"/>
        <v>2.9585798816568047E-3</v>
      </c>
      <c r="F378" s="10">
        <f t="shared" si="49"/>
        <v>2.7103331451157537E-3</v>
      </c>
      <c r="G378" s="10">
        <f t="shared" si="51"/>
        <v>-0.17241379310344829</v>
      </c>
      <c r="H378" s="17">
        <f t="shared" si="50"/>
        <v>-5.1009997959600086E-4</v>
      </c>
    </row>
    <row r="379" spans="1:8" x14ac:dyDescent="0.2">
      <c r="A379" s="8"/>
      <c r="B379" s="24" t="s">
        <v>358</v>
      </c>
      <c r="C379" s="21">
        <v>3</v>
      </c>
      <c r="D379" s="9">
        <v>2</v>
      </c>
      <c r="E379" s="10">
        <f t="shared" si="48"/>
        <v>3.060599877576005E-4</v>
      </c>
      <c r="F379" s="10">
        <f t="shared" si="49"/>
        <v>2.2586109542631282E-4</v>
      </c>
      <c r="G379" s="10">
        <f t="shared" si="51"/>
        <v>-0.33333333333333331</v>
      </c>
      <c r="H379" s="17">
        <f t="shared" si="50"/>
        <v>-1.0201999591920016E-4</v>
      </c>
    </row>
    <row r="380" spans="1:8" x14ac:dyDescent="0.2">
      <c r="A380" s="8"/>
      <c r="B380" s="24" t="s">
        <v>359</v>
      </c>
      <c r="C380" s="21">
        <v>1</v>
      </c>
      <c r="D380" s="9">
        <v>3</v>
      </c>
      <c r="E380" s="10">
        <f t="shared" si="48"/>
        <v>1.0201999591920016E-4</v>
      </c>
      <c r="F380" s="10">
        <f t="shared" si="49"/>
        <v>3.3879164313946921E-4</v>
      </c>
      <c r="G380" s="10">
        <f t="shared" si="51"/>
        <v>2</v>
      </c>
      <c r="H380" s="17">
        <f t="shared" si="50"/>
        <v>2.0403999183840033E-4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1990</v>
      </c>
      <c r="D382" s="9">
        <v>2528</v>
      </c>
      <c r="E382" s="10">
        <f t="shared" si="48"/>
        <v>0.20301979187920832</v>
      </c>
      <c r="F382" s="10">
        <f t="shared" si="49"/>
        <v>0.28548842461885943</v>
      </c>
      <c r="G382" s="10">
        <f t="shared" si="51"/>
        <v>0.27035175879396983</v>
      </c>
      <c r="H382" s="17">
        <f t="shared" si="50"/>
        <v>5.488675780452968E-2</v>
      </c>
    </row>
    <row r="383" spans="1:8" x14ac:dyDescent="0.2">
      <c r="A383" s="8"/>
      <c r="B383" s="24" t="s">
        <v>362</v>
      </c>
      <c r="C383" s="21">
        <v>6</v>
      </c>
      <c r="D383" s="9">
        <v>17</v>
      </c>
      <c r="E383" s="10">
        <f t="shared" si="48"/>
        <v>6.1211997551520101E-4</v>
      </c>
      <c r="F383" s="10">
        <f t="shared" si="49"/>
        <v>1.9198193111236589E-3</v>
      </c>
      <c r="G383" s="10">
        <f t="shared" si="51"/>
        <v>1.8333333333333333</v>
      </c>
      <c r="H383" s="17">
        <f t="shared" si="50"/>
        <v>1.1222199551112018E-3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28</v>
      </c>
      <c r="D385" s="9">
        <v>66</v>
      </c>
      <c r="E385" s="10">
        <f t="shared" si="48"/>
        <v>2.8565598857376046E-3</v>
      </c>
      <c r="F385" s="10">
        <f t="shared" si="49"/>
        <v>7.4534161490683228E-3</v>
      </c>
      <c r="G385" s="10">
        <f t="shared" si="51"/>
        <v>1.3571428571428572</v>
      </c>
      <c r="H385" s="17">
        <f t="shared" si="50"/>
        <v>3.8767598449296063E-3</v>
      </c>
    </row>
    <row r="386" spans="1:8" x14ac:dyDescent="0.2">
      <c r="A386" s="8"/>
      <c r="B386" s="24" t="s">
        <v>365</v>
      </c>
      <c r="C386" s="21">
        <v>195</v>
      </c>
      <c r="D386" s="9">
        <v>205</v>
      </c>
      <c r="E386" s="10">
        <f t="shared" si="48"/>
        <v>1.9893899204244031E-2</v>
      </c>
      <c r="F386" s="10">
        <f t="shared" si="49"/>
        <v>2.3150762281197064E-2</v>
      </c>
      <c r="G386" s="10">
        <f t="shared" si="51"/>
        <v>5.128205128205128E-2</v>
      </c>
      <c r="H386" s="17">
        <f t="shared" si="50"/>
        <v>1.0201999591920015E-3</v>
      </c>
    </row>
    <row r="387" spans="1:8" x14ac:dyDescent="0.2">
      <c r="A387" s="8"/>
      <c r="B387" s="24" t="s">
        <v>366</v>
      </c>
      <c r="C387" s="21">
        <v>7</v>
      </c>
      <c r="D387" s="9">
        <v>103</v>
      </c>
      <c r="E387" s="10">
        <f t="shared" si="48"/>
        <v>7.1413997143440116E-4</v>
      </c>
      <c r="F387" s="10">
        <f t="shared" si="49"/>
        <v>1.163184641445511E-2</v>
      </c>
      <c r="G387" s="10">
        <f t="shared" si="51"/>
        <v>13.714285714285714</v>
      </c>
      <c r="H387" s="17">
        <f t="shared" si="50"/>
        <v>9.7939196082432161E-3</v>
      </c>
    </row>
    <row r="388" spans="1:8" x14ac:dyDescent="0.2">
      <c r="A388" s="8"/>
      <c r="B388" s="24" t="s">
        <v>367</v>
      </c>
      <c r="C388" s="21">
        <v>0</v>
      </c>
      <c r="D388" s="9">
        <v>1</v>
      </c>
      <c r="E388" s="10" t="str">
        <f t="shared" si="48"/>
        <v/>
      </c>
      <c r="F388" s="10">
        <f t="shared" si="49"/>
        <v>1.1293054771315641E-4</v>
      </c>
      <c r="G388" s="10">
        <f t="shared" si="51"/>
        <v>1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1</v>
      </c>
      <c r="D389" s="9">
        <v>0</v>
      </c>
      <c r="E389" s="10">
        <f t="shared" si="48"/>
        <v>1.0201999591920016E-4</v>
      </c>
      <c r="F389" s="10" t="str">
        <f t="shared" si="49"/>
        <v/>
      </c>
      <c r="G389" s="10">
        <f t="shared" si="51"/>
        <v>-1</v>
      </c>
      <c r="H389" s="17">
        <f t="shared" si="50"/>
        <v>-1.0201999591920016E-4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7</v>
      </c>
      <c r="D391" s="9">
        <v>7</v>
      </c>
      <c r="E391" s="10">
        <f t="shared" si="48"/>
        <v>7.1413997143440116E-4</v>
      </c>
      <c r="F391" s="10">
        <f t="shared" si="49"/>
        <v>7.9051383399209485E-4</v>
      </c>
      <c r="G391" s="10">
        <f t="shared" si="51"/>
        <v>0</v>
      </c>
      <c r="H391" s="17">
        <f t="shared" si="50"/>
        <v>0</v>
      </c>
    </row>
    <row r="392" spans="1:8" x14ac:dyDescent="0.2">
      <c r="A392" s="8"/>
      <c r="B392" s="24" t="s">
        <v>371</v>
      </c>
      <c r="C392" s="21">
        <v>9</v>
      </c>
      <c r="D392" s="9">
        <v>20</v>
      </c>
      <c r="E392" s="10">
        <f t="shared" si="48"/>
        <v>9.1817996327280146E-4</v>
      </c>
      <c r="F392" s="10">
        <f t="shared" si="49"/>
        <v>2.258610954263128E-3</v>
      </c>
      <c r="G392" s="10">
        <f t="shared" si="51"/>
        <v>1.2222222222222223</v>
      </c>
      <c r="H392" s="17">
        <f t="shared" si="50"/>
        <v>1.122219955111202E-3</v>
      </c>
    </row>
    <row r="393" spans="1:8" x14ac:dyDescent="0.2">
      <c r="A393" s="8"/>
      <c r="B393" s="24" t="s">
        <v>372</v>
      </c>
      <c r="C393" s="21">
        <v>24</v>
      </c>
      <c r="D393" s="9">
        <v>28</v>
      </c>
      <c r="E393" s="10">
        <f t="shared" si="48"/>
        <v>2.448479902060804E-3</v>
      </c>
      <c r="F393" s="10">
        <f t="shared" si="49"/>
        <v>3.1620553359683794E-3</v>
      </c>
      <c r="G393" s="10">
        <f t="shared" si="51"/>
        <v>0.16666666666666666</v>
      </c>
      <c r="H393" s="17">
        <f t="shared" si="50"/>
        <v>4.0807998367680065E-4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51</v>
      </c>
      <c r="D395" s="9">
        <v>43</v>
      </c>
      <c r="E395" s="10">
        <f t="shared" si="48"/>
        <v>5.2030197918792086E-3</v>
      </c>
      <c r="F395" s="10">
        <f t="shared" si="49"/>
        <v>4.8560135516657254E-3</v>
      </c>
      <c r="G395" s="10">
        <f t="shared" si="51"/>
        <v>-0.15686274509803921</v>
      </c>
      <c r="H395" s="17">
        <f t="shared" si="50"/>
        <v>-8.1615996735360131E-4</v>
      </c>
    </row>
    <row r="396" spans="1:8" ht="25.5" x14ac:dyDescent="0.2">
      <c r="A396" s="8"/>
      <c r="B396" s="24" t="s">
        <v>375</v>
      </c>
      <c r="C396" s="21">
        <v>29</v>
      </c>
      <c r="D396" s="9">
        <v>31</v>
      </c>
      <c r="E396" s="10">
        <f t="shared" si="48"/>
        <v>2.9585798816568047E-3</v>
      </c>
      <c r="F396" s="10">
        <f t="shared" si="49"/>
        <v>3.5008469791078488E-3</v>
      </c>
      <c r="G396" s="10">
        <f t="shared" si="51"/>
        <v>6.8965517241379309E-2</v>
      </c>
      <c r="H396" s="17">
        <f t="shared" si="50"/>
        <v>2.0403999183840033E-4</v>
      </c>
    </row>
    <row r="397" spans="1:8" x14ac:dyDescent="0.2">
      <c r="A397" s="8"/>
      <c r="B397" s="24" t="s">
        <v>376</v>
      </c>
      <c r="C397" s="21">
        <v>109</v>
      </c>
      <c r="D397" s="9">
        <v>137</v>
      </c>
      <c r="E397" s="10">
        <f t="shared" si="48"/>
        <v>1.1120179555192818E-2</v>
      </c>
      <c r="F397" s="10">
        <f t="shared" si="49"/>
        <v>1.5471485036702428E-2</v>
      </c>
      <c r="G397" s="10">
        <f t="shared" si="51"/>
        <v>0.25688073394495414</v>
      </c>
      <c r="H397" s="17">
        <f t="shared" si="50"/>
        <v>2.8565598857376046E-3</v>
      </c>
    </row>
    <row r="398" spans="1:8" x14ac:dyDescent="0.2">
      <c r="A398" s="8"/>
      <c r="B398" s="24" t="s">
        <v>377</v>
      </c>
      <c r="C398" s="21">
        <v>8</v>
      </c>
      <c r="D398" s="9">
        <v>11</v>
      </c>
      <c r="E398" s="10">
        <f t="shared" si="48"/>
        <v>8.1615996735360131E-4</v>
      </c>
      <c r="F398" s="10">
        <f t="shared" si="49"/>
        <v>1.2422360248447205E-3</v>
      </c>
      <c r="G398" s="10">
        <f t="shared" si="51"/>
        <v>0.375</v>
      </c>
      <c r="H398" s="17">
        <f t="shared" si="50"/>
        <v>3.060599877576005E-4</v>
      </c>
    </row>
    <row r="399" spans="1:8" x14ac:dyDescent="0.2">
      <c r="A399" s="8"/>
      <c r="B399" s="24" t="s">
        <v>378</v>
      </c>
      <c r="C399" s="21">
        <v>18</v>
      </c>
      <c r="D399" s="9">
        <v>8</v>
      </c>
      <c r="E399" s="10">
        <f t="shared" si="48"/>
        <v>1.8363599265456029E-3</v>
      </c>
      <c r="F399" s="10">
        <f t="shared" si="49"/>
        <v>9.0344438170525127E-4</v>
      </c>
      <c r="G399" s="10">
        <f t="shared" si="51"/>
        <v>-0.55555555555555558</v>
      </c>
      <c r="H399" s="17">
        <f t="shared" si="50"/>
        <v>-1.0201999591920017E-3</v>
      </c>
    </row>
    <row r="400" spans="1:8" x14ac:dyDescent="0.2">
      <c r="A400" s="8"/>
      <c r="B400" s="24" t="s">
        <v>379</v>
      </c>
      <c r="C400" s="21">
        <v>1</v>
      </c>
      <c r="D400" s="9">
        <v>1</v>
      </c>
      <c r="E400" s="10">
        <f t="shared" si="48"/>
        <v>1.0201999591920016E-4</v>
      </c>
      <c r="F400" s="10">
        <f t="shared" si="49"/>
        <v>1.1293054771315641E-4</v>
      </c>
      <c r="G400" s="10">
        <f t="shared" si="51"/>
        <v>0</v>
      </c>
      <c r="H400" s="17">
        <f t="shared" si="50"/>
        <v>0</v>
      </c>
    </row>
    <row r="401" spans="1:8" x14ac:dyDescent="0.2">
      <c r="A401" s="8"/>
      <c r="B401" s="24" t="s">
        <v>380</v>
      </c>
      <c r="C401" s="21">
        <v>77</v>
      </c>
      <c r="D401" s="9">
        <v>50</v>
      </c>
      <c r="E401" s="10">
        <f t="shared" si="48"/>
        <v>7.8555396857784131E-3</v>
      </c>
      <c r="F401" s="10">
        <f t="shared" si="49"/>
        <v>5.6465273856578201E-3</v>
      </c>
      <c r="G401" s="10">
        <f t="shared" si="51"/>
        <v>-0.35064935064935066</v>
      </c>
      <c r="H401" s="17">
        <f t="shared" si="50"/>
        <v>-2.7545398898184046E-3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17</v>
      </c>
      <c r="D404" s="9">
        <v>6</v>
      </c>
      <c r="E404" s="10">
        <f t="shared" si="48"/>
        <v>1.7343399306264029E-3</v>
      </c>
      <c r="F404" s="10">
        <f t="shared" si="49"/>
        <v>6.7758328627893843E-4</v>
      </c>
      <c r="G404" s="10">
        <f t="shared" si="51"/>
        <v>-0.6470588235294118</v>
      </c>
      <c r="H404" s="17">
        <f t="shared" si="50"/>
        <v>-1.122219955111202E-3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11</v>
      </c>
      <c r="E407" s="10" t="str">
        <f t="shared" si="48"/>
        <v/>
      </c>
      <c r="F407" s="10">
        <f t="shared" si="49"/>
        <v>1.2422360248447205E-3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1559</v>
      </c>
      <c r="D410" s="9">
        <v>994</v>
      </c>
      <c r="E410" s="10">
        <f t="shared" si="48"/>
        <v>0.15904917363803306</v>
      </c>
      <c r="F410" s="10">
        <f t="shared" si="49"/>
        <v>0.11225296442687747</v>
      </c>
      <c r="G410" s="10">
        <f t="shared" si="51"/>
        <v>-0.36241180243745991</v>
      </c>
      <c r="H410" s="17">
        <f t="shared" si="50"/>
        <v>-5.7641297694348094E-2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26</v>
      </c>
      <c r="D413" s="9">
        <v>62</v>
      </c>
      <c r="E413" s="10">
        <f t="shared" si="48"/>
        <v>2.6525198938992041E-3</v>
      </c>
      <c r="F413" s="10">
        <f t="shared" si="49"/>
        <v>7.0016939582156976E-3</v>
      </c>
      <c r="G413" s="10">
        <f t="shared" si="51"/>
        <v>1.3846153846153846</v>
      </c>
      <c r="H413" s="17">
        <f t="shared" si="50"/>
        <v>3.6727198530912054E-3</v>
      </c>
    </row>
    <row r="414" spans="1:8" x14ac:dyDescent="0.2">
      <c r="A414" s="8"/>
      <c r="B414" s="24" t="s">
        <v>393</v>
      </c>
      <c r="C414" s="21">
        <v>1353</v>
      </c>
      <c r="D414" s="9">
        <v>468</v>
      </c>
      <c r="E414" s="10">
        <f t="shared" si="48"/>
        <v>0.13803305447867781</v>
      </c>
      <c r="F414" s="10">
        <f t="shared" si="49"/>
        <v>5.2851496329757199E-2</v>
      </c>
      <c r="G414" s="10">
        <f t="shared" si="51"/>
        <v>-0.65410199556541015</v>
      </c>
      <c r="H414" s="17">
        <f t="shared" si="50"/>
        <v>-9.0287696388492128E-2</v>
      </c>
    </row>
    <row r="415" spans="1:8" x14ac:dyDescent="0.2">
      <c r="A415" s="8"/>
      <c r="B415" s="24" t="s">
        <v>394</v>
      </c>
      <c r="C415" s="21">
        <v>99</v>
      </c>
      <c r="D415" s="9">
        <v>65</v>
      </c>
      <c r="E415" s="10">
        <f t="shared" si="48"/>
        <v>1.0099979596000817E-2</v>
      </c>
      <c r="F415" s="10">
        <f t="shared" si="49"/>
        <v>7.3404856013551669E-3</v>
      </c>
      <c r="G415" s="10">
        <f t="shared" si="51"/>
        <v>-0.34343434343434343</v>
      </c>
      <c r="H415" s="17">
        <f t="shared" si="50"/>
        <v>-3.4686798612528057E-3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1</v>
      </c>
      <c r="D417" s="9">
        <v>2</v>
      </c>
      <c r="E417" s="10">
        <f t="shared" si="48"/>
        <v>1.0201999591920016E-4</v>
      </c>
      <c r="F417" s="10">
        <f t="shared" si="49"/>
        <v>2.2586109542631282E-4</v>
      </c>
      <c r="G417" s="10">
        <f t="shared" si="51"/>
        <v>1</v>
      </c>
      <c r="H417" s="17">
        <f t="shared" si="50"/>
        <v>1.0201999591920016E-4</v>
      </c>
    </row>
    <row r="418" spans="1:8" ht="25.5" x14ac:dyDescent="0.2">
      <c r="A418" s="8"/>
      <c r="B418" s="24" t="s">
        <v>397</v>
      </c>
      <c r="C418" s="21">
        <v>0</v>
      </c>
      <c r="D418" s="9">
        <v>1</v>
      </c>
      <c r="E418" s="10" t="str">
        <f t="shared" si="48"/>
        <v/>
      </c>
      <c r="F418" s="10">
        <f t="shared" si="49"/>
        <v>1.1293054771315641E-4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</v>
      </c>
      <c r="D419" s="9">
        <v>5</v>
      </c>
      <c r="E419" s="10">
        <f t="shared" si="48"/>
        <v>2.0403999183840033E-4</v>
      </c>
      <c r="F419" s="10">
        <f t="shared" si="49"/>
        <v>5.6465273856578201E-4</v>
      </c>
      <c r="G419" s="10">
        <f t="shared" si="51"/>
        <v>1.5</v>
      </c>
      <c r="H419" s="17">
        <f t="shared" si="50"/>
        <v>3.060599877576005E-4</v>
      </c>
    </row>
    <row r="420" spans="1:8" x14ac:dyDescent="0.2">
      <c r="A420" s="8"/>
      <c r="B420" s="24" t="s">
        <v>399</v>
      </c>
      <c r="C420" s="21">
        <v>3</v>
      </c>
      <c r="D420" s="9">
        <v>27</v>
      </c>
      <c r="E420" s="10">
        <f t="shared" si="48"/>
        <v>3.060599877576005E-4</v>
      </c>
      <c r="F420" s="10">
        <f t="shared" si="49"/>
        <v>3.0491247882552231E-3</v>
      </c>
      <c r="G420" s="10">
        <f t="shared" si="51"/>
        <v>8</v>
      </c>
      <c r="H420" s="17">
        <f t="shared" si="50"/>
        <v>2.448479902060804E-3</v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5</v>
      </c>
      <c r="D424" s="9">
        <v>79</v>
      </c>
      <c r="E424" s="10">
        <f t="shared" si="48"/>
        <v>5.1009997959600086E-4</v>
      </c>
      <c r="F424" s="10">
        <f t="shared" si="49"/>
        <v>8.9215132693393571E-3</v>
      </c>
      <c r="G424" s="10">
        <f t="shared" si="51"/>
        <v>14.8</v>
      </c>
      <c r="H424" s="17">
        <f t="shared" si="50"/>
        <v>7.5494796980208135E-3</v>
      </c>
    </row>
    <row r="425" spans="1:8" x14ac:dyDescent="0.2">
      <c r="A425" s="8"/>
      <c r="B425" s="24" t="s">
        <v>404</v>
      </c>
      <c r="C425" s="21">
        <v>9</v>
      </c>
      <c r="D425" s="9">
        <v>39</v>
      </c>
      <c r="E425" s="10">
        <f t="shared" si="48"/>
        <v>9.1817996327280146E-4</v>
      </c>
      <c r="F425" s="10">
        <f t="shared" si="49"/>
        <v>4.4042913608131002E-3</v>
      </c>
      <c r="G425" s="10">
        <f t="shared" si="51"/>
        <v>3.3333333333333335</v>
      </c>
      <c r="H425" s="17">
        <f t="shared" si="50"/>
        <v>3.0605998775760051E-3</v>
      </c>
    </row>
    <row r="426" spans="1:8" x14ac:dyDescent="0.2">
      <c r="A426" s="8"/>
      <c r="B426" s="24" t="s">
        <v>405</v>
      </c>
      <c r="C426" s="21">
        <v>47</v>
      </c>
      <c r="D426" s="9">
        <v>41</v>
      </c>
      <c r="E426" s="10">
        <f t="shared" ref="E426:E489" si="52">+IF(C426=0,"",C426/C$362)</f>
        <v>4.7949398082024076E-3</v>
      </c>
      <c r="F426" s="10">
        <f t="shared" ref="F426:F489" si="53">+IF(D426=0,"",D426/D$362)</f>
        <v>4.6301524562394128E-3</v>
      </c>
      <c r="G426" s="10">
        <f t="shared" si="51"/>
        <v>-0.1276595744680851</v>
      </c>
      <c r="H426" s="17">
        <f t="shared" ref="H426:H489" si="54">+IF(OR(AND(E426=""),(G426="")),"",E426*G426)</f>
        <v>-6.121199755152009E-4</v>
      </c>
    </row>
    <row r="427" spans="1:8" x14ac:dyDescent="0.2">
      <c r="A427" s="8"/>
      <c r="B427" s="24" t="s">
        <v>406</v>
      </c>
      <c r="C427" s="21">
        <v>5</v>
      </c>
      <c r="D427" s="9">
        <v>5</v>
      </c>
      <c r="E427" s="10">
        <f t="shared" si="52"/>
        <v>5.1009997959600086E-4</v>
      </c>
      <c r="F427" s="10">
        <f t="shared" si="53"/>
        <v>5.6465273856578201E-4</v>
      </c>
      <c r="G427" s="10">
        <f t="shared" ref="G427:G490" si="55">+IF(AND(C427=0,D427=0)," ",IF(C427=0,1,IF(D427=0,-1,(D427-C427)/C427)))</f>
        <v>0</v>
      </c>
      <c r="H427" s="17">
        <f t="shared" si="54"/>
        <v>0</v>
      </c>
    </row>
    <row r="428" spans="1:8" x14ac:dyDescent="0.2">
      <c r="A428" s="8"/>
      <c r="B428" s="24" t="s">
        <v>407</v>
      </c>
      <c r="C428" s="21">
        <v>10</v>
      </c>
      <c r="D428" s="9">
        <v>38</v>
      </c>
      <c r="E428" s="10">
        <f t="shared" si="52"/>
        <v>1.0201999591920017E-3</v>
      </c>
      <c r="F428" s="10">
        <f t="shared" si="53"/>
        <v>4.2913608130999434E-3</v>
      </c>
      <c r="G428" s="10">
        <f t="shared" si="55"/>
        <v>2.8</v>
      </c>
      <c r="H428" s="17">
        <f t="shared" si="54"/>
        <v>2.8565598857376046E-3</v>
      </c>
    </row>
    <row r="429" spans="1:8" x14ac:dyDescent="0.2">
      <c r="A429" s="8"/>
      <c r="B429" s="24" t="s">
        <v>408</v>
      </c>
      <c r="C429" s="21">
        <v>8</v>
      </c>
      <c r="D429" s="9">
        <v>14</v>
      </c>
      <c r="E429" s="10">
        <f t="shared" si="52"/>
        <v>8.1615996735360131E-4</v>
      </c>
      <c r="F429" s="10">
        <f t="shared" si="53"/>
        <v>1.5810276679841897E-3</v>
      </c>
      <c r="G429" s="10">
        <f t="shared" si="55"/>
        <v>0.75</v>
      </c>
      <c r="H429" s="17">
        <f t="shared" si="54"/>
        <v>6.1211997551520101E-4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2</v>
      </c>
      <c r="D432" s="9">
        <v>1</v>
      </c>
      <c r="E432" s="10">
        <f t="shared" si="52"/>
        <v>2.0403999183840033E-4</v>
      </c>
      <c r="F432" s="10">
        <f t="shared" si="53"/>
        <v>1.1293054771315641E-4</v>
      </c>
      <c r="G432" s="10">
        <f t="shared" si="55"/>
        <v>-0.5</v>
      </c>
      <c r="H432" s="17">
        <f t="shared" si="54"/>
        <v>-1.0201999591920016E-4</v>
      </c>
    </row>
    <row r="433" spans="1:8" x14ac:dyDescent="0.2">
      <c r="A433" s="8"/>
      <c r="B433" s="24" t="s">
        <v>412</v>
      </c>
      <c r="C433" s="21">
        <v>0</v>
      </c>
      <c r="D433" s="9">
        <v>2</v>
      </c>
      <c r="E433" s="10" t="str">
        <f t="shared" si="52"/>
        <v/>
      </c>
      <c r="F433" s="10">
        <f t="shared" si="53"/>
        <v>2.2586109542631282E-4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6</v>
      </c>
      <c r="D434" s="9">
        <v>1</v>
      </c>
      <c r="E434" s="10">
        <f t="shared" si="52"/>
        <v>6.1211997551520101E-4</v>
      </c>
      <c r="F434" s="10">
        <f t="shared" si="53"/>
        <v>1.1293054771315641E-4</v>
      </c>
      <c r="G434" s="10">
        <f t="shared" si="55"/>
        <v>-0.83333333333333337</v>
      </c>
      <c r="H434" s="17">
        <f t="shared" si="54"/>
        <v>-5.1009997959600086E-4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50</v>
      </c>
      <c r="D437" s="9">
        <v>187</v>
      </c>
      <c r="E437" s="10">
        <f t="shared" si="52"/>
        <v>5.1009997959600081E-3</v>
      </c>
      <c r="F437" s="10">
        <f t="shared" si="53"/>
        <v>2.1118012422360249E-2</v>
      </c>
      <c r="G437" s="10">
        <f t="shared" si="55"/>
        <v>2.74</v>
      </c>
      <c r="H437" s="17">
        <f t="shared" si="54"/>
        <v>1.3976739440930423E-2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6</v>
      </c>
      <c r="D439" s="9">
        <v>0</v>
      </c>
      <c r="E439" s="10">
        <f t="shared" si="52"/>
        <v>6.1211997551520101E-4</v>
      </c>
      <c r="F439" s="10" t="str">
        <f t="shared" si="53"/>
        <v/>
      </c>
      <c r="G439" s="10">
        <f t="shared" si="55"/>
        <v>-1</v>
      </c>
      <c r="H439" s="17">
        <f t="shared" si="54"/>
        <v>-6.1211997551520101E-4</v>
      </c>
    </row>
    <row r="440" spans="1:8" x14ac:dyDescent="0.2">
      <c r="A440" s="8"/>
      <c r="B440" s="24" t="s">
        <v>419</v>
      </c>
      <c r="C440" s="21">
        <v>0</v>
      </c>
      <c r="D440" s="9">
        <v>1</v>
      </c>
      <c r="E440" s="10" t="str">
        <f t="shared" si="52"/>
        <v/>
      </c>
      <c r="F440" s="10">
        <f t="shared" si="53"/>
        <v>1.1293054771315641E-4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3</v>
      </c>
      <c r="D441" s="9">
        <v>6</v>
      </c>
      <c r="E441" s="10">
        <f t="shared" si="52"/>
        <v>3.060599877576005E-4</v>
      </c>
      <c r="F441" s="10">
        <f t="shared" si="53"/>
        <v>6.7758328627893843E-4</v>
      </c>
      <c r="G441" s="10">
        <f t="shared" si="55"/>
        <v>1</v>
      </c>
      <c r="H441" s="17">
        <f t="shared" si="54"/>
        <v>3.060599877576005E-4</v>
      </c>
    </row>
    <row r="442" spans="1:8" x14ac:dyDescent="0.2">
      <c r="A442" s="8"/>
      <c r="B442" s="24" t="s">
        <v>421</v>
      </c>
      <c r="C442" s="21">
        <v>4</v>
      </c>
      <c r="D442" s="9">
        <v>6</v>
      </c>
      <c r="E442" s="10">
        <f t="shared" si="52"/>
        <v>4.0807998367680065E-4</v>
      </c>
      <c r="F442" s="10">
        <f t="shared" si="53"/>
        <v>6.7758328627893843E-4</v>
      </c>
      <c r="G442" s="10">
        <f t="shared" si="55"/>
        <v>0.5</v>
      </c>
      <c r="H442" s="17">
        <f t="shared" si="54"/>
        <v>2.0403999183840033E-4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3</v>
      </c>
      <c r="D445" s="9">
        <v>10</v>
      </c>
      <c r="E445" s="10">
        <f t="shared" si="52"/>
        <v>3.060599877576005E-4</v>
      </c>
      <c r="F445" s="10">
        <f t="shared" si="53"/>
        <v>1.129305477131564E-3</v>
      </c>
      <c r="G445" s="10">
        <f t="shared" si="55"/>
        <v>2.3333333333333335</v>
      </c>
      <c r="H445" s="17">
        <f t="shared" si="54"/>
        <v>7.1413997143440126E-4</v>
      </c>
    </row>
    <row r="446" spans="1:8" x14ac:dyDescent="0.2">
      <c r="A446" s="8"/>
      <c r="B446" s="24" t="s">
        <v>425</v>
      </c>
      <c r="C446" s="21">
        <v>5</v>
      </c>
      <c r="D446" s="9">
        <v>1</v>
      </c>
      <c r="E446" s="10">
        <f t="shared" si="52"/>
        <v>5.1009997959600086E-4</v>
      </c>
      <c r="F446" s="10">
        <f t="shared" si="53"/>
        <v>1.1293054771315641E-4</v>
      </c>
      <c r="G446" s="10">
        <f t="shared" si="55"/>
        <v>-0.8</v>
      </c>
      <c r="H446" s="17">
        <f t="shared" si="54"/>
        <v>-4.0807998367680071E-4</v>
      </c>
    </row>
    <row r="447" spans="1:8" x14ac:dyDescent="0.2">
      <c r="A447" s="8"/>
      <c r="B447" s="24" t="s">
        <v>426</v>
      </c>
      <c r="C447" s="21">
        <v>0</v>
      </c>
      <c r="D447" s="9">
        <v>1</v>
      </c>
      <c r="E447" s="10" t="str">
        <f t="shared" si="52"/>
        <v/>
      </c>
      <c r="F447" s="10">
        <f t="shared" si="53"/>
        <v>1.1293054771315641E-4</v>
      </c>
      <c r="G447" s="10">
        <f t="shared" si="55"/>
        <v>1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2</v>
      </c>
      <c r="D450" s="9">
        <v>0</v>
      </c>
      <c r="E450" s="10">
        <f t="shared" si="52"/>
        <v>2.0403999183840033E-4</v>
      </c>
      <c r="F450" s="10" t="str">
        <f t="shared" si="53"/>
        <v/>
      </c>
      <c r="G450" s="10">
        <f t="shared" si="55"/>
        <v>-1</v>
      </c>
      <c r="H450" s="17">
        <f t="shared" si="54"/>
        <v>-2.0403999183840033E-4</v>
      </c>
    </row>
    <row r="451" spans="1:8" ht="25.5" x14ac:dyDescent="0.2">
      <c r="A451" s="8"/>
      <c r="B451" s="24" t="s">
        <v>430</v>
      </c>
      <c r="C451" s="21">
        <v>1</v>
      </c>
      <c r="D451" s="9">
        <v>18</v>
      </c>
      <c r="E451" s="10">
        <f t="shared" si="52"/>
        <v>1.0201999591920016E-4</v>
      </c>
      <c r="F451" s="10">
        <f t="shared" si="53"/>
        <v>2.0327498588368154E-3</v>
      </c>
      <c r="G451" s="10">
        <f t="shared" si="55"/>
        <v>17</v>
      </c>
      <c r="H451" s="17">
        <f t="shared" si="54"/>
        <v>1.7343399306264029E-3</v>
      </c>
    </row>
    <row r="452" spans="1:8" x14ac:dyDescent="0.2">
      <c r="A452" s="8"/>
      <c r="B452" s="24" t="s">
        <v>431</v>
      </c>
      <c r="C452" s="21">
        <v>0</v>
      </c>
      <c r="D452" s="9">
        <v>25</v>
      </c>
      <c r="E452" s="10" t="str">
        <f t="shared" si="52"/>
        <v/>
      </c>
      <c r="F452" s="10">
        <f t="shared" si="53"/>
        <v>2.82326369282891E-3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1</v>
      </c>
      <c r="E454" s="10" t="str">
        <f t="shared" si="52"/>
        <v/>
      </c>
      <c r="F454" s="10">
        <f t="shared" si="53"/>
        <v>1.1293054771315641E-4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5</v>
      </c>
      <c r="E455" s="10">
        <f t="shared" si="52"/>
        <v>1.0201999591920016E-4</v>
      </c>
      <c r="F455" s="10">
        <f t="shared" si="53"/>
        <v>5.6465273856578201E-4</v>
      </c>
      <c r="G455" s="10">
        <f t="shared" si="55"/>
        <v>4</v>
      </c>
      <c r="H455" s="17">
        <f t="shared" si="54"/>
        <v>4.0807998367680065E-4</v>
      </c>
    </row>
    <row r="456" spans="1:8" x14ac:dyDescent="0.2">
      <c r="A456" s="8"/>
      <c r="B456" s="24" t="s">
        <v>435</v>
      </c>
      <c r="C456" s="21">
        <v>0</v>
      </c>
      <c r="D456" s="9">
        <v>1</v>
      </c>
      <c r="E456" s="10" t="str">
        <f t="shared" si="52"/>
        <v/>
      </c>
      <c r="F456" s="10">
        <f t="shared" si="53"/>
        <v>1.1293054771315641E-4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2</v>
      </c>
      <c r="E459" s="10" t="str">
        <f t="shared" si="52"/>
        <v/>
      </c>
      <c r="F459" s="10">
        <f t="shared" si="53"/>
        <v>2.2586109542631282E-4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20</v>
      </c>
      <c r="D460" s="9">
        <v>0</v>
      </c>
      <c r="E460" s="10">
        <f t="shared" si="52"/>
        <v>2.0403999183840034E-3</v>
      </c>
      <c r="F460" s="10" t="str">
        <f t="shared" si="53"/>
        <v/>
      </c>
      <c r="G460" s="10">
        <f t="shared" si="55"/>
        <v>-1</v>
      </c>
      <c r="H460" s="17">
        <f t="shared" si="54"/>
        <v>-2.0403999183840034E-3</v>
      </c>
    </row>
    <row r="461" spans="1:8" x14ac:dyDescent="0.2">
      <c r="A461" s="8"/>
      <c r="B461" s="24" t="s">
        <v>440</v>
      </c>
      <c r="C461" s="21">
        <v>80</v>
      </c>
      <c r="D461" s="9">
        <v>329</v>
      </c>
      <c r="E461" s="10">
        <f t="shared" si="52"/>
        <v>8.1615996735360137E-3</v>
      </c>
      <c r="F461" s="10">
        <f t="shared" si="53"/>
        <v>3.7154150197628459E-2</v>
      </c>
      <c r="G461" s="10">
        <f t="shared" si="55"/>
        <v>3.1124999999999998</v>
      </c>
      <c r="H461" s="17">
        <f t="shared" si="54"/>
        <v>2.5402978983880841E-2</v>
      </c>
    </row>
    <row r="462" spans="1:8" x14ac:dyDescent="0.2">
      <c r="A462" s="8"/>
      <c r="B462" s="24" t="s">
        <v>441</v>
      </c>
      <c r="C462" s="21">
        <v>34</v>
      </c>
      <c r="D462" s="9">
        <v>21</v>
      </c>
      <c r="E462" s="10">
        <f t="shared" si="52"/>
        <v>3.4686798612528057E-3</v>
      </c>
      <c r="F462" s="10">
        <f t="shared" si="53"/>
        <v>2.3715415019762848E-3</v>
      </c>
      <c r="G462" s="10">
        <f t="shared" si="55"/>
        <v>-0.38235294117647056</v>
      </c>
      <c r="H462" s="17">
        <f t="shared" si="54"/>
        <v>-1.3262599469496021E-3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46</v>
      </c>
      <c r="D464" s="9">
        <v>35</v>
      </c>
      <c r="E464" s="10">
        <f t="shared" si="52"/>
        <v>4.6929198122832071E-3</v>
      </c>
      <c r="F464" s="10">
        <f t="shared" si="53"/>
        <v>3.952569169960474E-3</v>
      </c>
      <c r="G464" s="10">
        <f t="shared" si="55"/>
        <v>-0.2391304347826087</v>
      </c>
      <c r="H464" s="17">
        <f t="shared" si="54"/>
        <v>-1.1222199551112018E-3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44</v>
      </c>
      <c r="D472" s="9">
        <v>97</v>
      </c>
      <c r="E472" s="10">
        <f t="shared" si="52"/>
        <v>4.488879820444807E-3</v>
      </c>
      <c r="F472" s="10">
        <f t="shared" si="53"/>
        <v>1.0954263128176172E-2</v>
      </c>
      <c r="G472" s="10">
        <f t="shared" si="55"/>
        <v>1.2045454545454546</v>
      </c>
      <c r="H472" s="17">
        <f t="shared" si="54"/>
        <v>5.4070597837176087E-3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33</v>
      </c>
      <c r="D474" s="9">
        <v>94</v>
      </c>
      <c r="E474" s="10">
        <f t="shared" si="52"/>
        <v>3.3666598653336053E-3</v>
      </c>
      <c r="F474" s="10">
        <f t="shared" si="53"/>
        <v>1.0615471485036703E-2</v>
      </c>
      <c r="G474" s="10">
        <f t="shared" si="55"/>
        <v>1.8484848484848484</v>
      </c>
      <c r="H474" s="17">
        <f t="shared" si="54"/>
        <v>6.223219751071209E-3</v>
      </c>
    </row>
    <row r="475" spans="1:8" x14ac:dyDescent="0.2">
      <c r="A475" s="8"/>
      <c r="B475" s="24" t="s">
        <v>454</v>
      </c>
      <c r="C475" s="21">
        <v>50</v>
      </c>
      <c r="D475" s="9">
        <v>30</v>
      </c>
      <c r="E475" s="10">
        <f t="shared" si="52"/>
        <v>5.1009997959600081E-3</v>
      </c>
      <c r="F475" s="10">
        <f t="shared" si="53"/>
        <v>3.3879164313946925E-3</v>
      </c>
      <c r="G475" s="10">
        <f t="shared" si="55"/>
        <v>-0.4</v>
      </c>
      <c r="H475" s="17">
        <f t="shared" si="54"/>
        <v>-2.0403999183840034E-3</v>
      </c>
    </row>
    <row r="476" spans="1:8" x14ac:dyDescent="0.2">
      <c r="A476" s="8"/>
      <c r="B476" s="24" t="s">
        <v>455</v>
      </c>
      <c r="C476" s="21">
        <v>13</v>
      </c>
      <c r="D476" s="9">
        <v>8</v>
      </c>
      <c r="E476" s="10">
        <f t="shared" si="52"/>
        <v>1.3262599469496021E-3</v>
      </c>
      <c r="F476" s="10">
        <f t="shared" si="53"/>
        <v>9.0344438170525127E-4</v>
      </c>
      <c r="G476" s="10">
        <f t="shared" si="55"/>
        <v>-0.38461538461538464</v>
      </c>
      <c r="H476" s="17">
        <f t="shared" si="54"/>
        <v>-5.1009997959600086E-4</v>
      </c>
    </row>
    <row r="477" spans="1:8" ht="25.5" x14ac:dyDescent="0.2">
      <c r="A477" s="8"/>
      <c r="B477" s="24" t="s">
        <v>456</v>
      </c>
      <c r="C477" s="21">
        <v>12</v>
      </c>
      <c r="D477" s="9">
        <v>26</v>
      </c>
      <c r="E477" s="10">
        <f t="shared" si="52"/>
        <v>1.224239951030402E-3</v>
      </c>
      <c r="F477" s="10">
        <f t="shared" si="53"/>
        <v>2.9361942405420668E-3</v>
      </c>
      <c r="G477" s="10">
        <f t="shared" si="55"/>
        <v>1.1666666666666667</v>
      </c>
      <c r="H477" s="17">
        <f t="shared" si="54"/>
        <v>1.4282799428688025E-3</v>
      </c>
    </row>
    <row r="478" spans="1:8" ht="25.5" x14ac:dyDescent="0.2">
      <c r="A478" s="8"/>
      <c r="B478" s="24" t="s">
        <v>457</v>
      </c>
      <c r="C478" s="21">
        <v>91</v>
      </c>
      <c r="D478" s="9">
        <v>36</v>
      </c>
      <c r="E478" s="10">
        <f t="shared" si="52"/>
        <v>9.2838196286472146E-3</v>
      </c>
      <c r="F478" s="10">
        <f t="shared" si="53"/>
        <v>4.0654997176736308E-3</v>
      </c>
      <c r="G478" s="10">
        <f t="shared" si="55"/>
        <v>-0.60439560439560436</v>
      </c>
      <c r="H478" s="17">
        <f t="shared" si="54"/>
        <v>-5.6110997755560088E-3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7</v>
      </c>
      <c r="D480" s="9">
        <v>4</v>
      </c>
      <c r="E480" s="10">
        <f t="shared" si="52"/>
        <v>7.1413997143440116E-4</v>
      </c>
      <c r="F480" s="10">
        <f t="shared" si="53"/>
        <v>4.5172219085262564E-4</v>
      </c>
      <c r="G480" s="10">
        <f t="shared" si="55"/>
        <v>-0.42857142857142855</v>
      </c>
      <c r="H480" s="17">
        <f t="shared" si="54"/>
        <v>-3.060599877576005E-4</v>
      </c>
    </row>
    <row r="481" spans="1:8" ht="25.5" x14ac:dyDescent="0.2">
      <c r="A481" s="8"/>
      <c r="B481" s="24" t="s">
        <v>460</v>
      </c>
      <c r="C481" s="21">
        <v>0</v>
      </c>
      <c r="D481" s="9">
        <v>1</v>
      </c>
      <c r="E481" s="10" t="str">
        <f t="shared" si="52"/>
        <v/>
      </c>
      <c r="F481" s="10">
        <f t="shared" si="53"/>
        <v>1.1293054771315641E-4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5</v>
      </c>
      <c r="D482" s="9">
        <v>1</v>
      </c>
      <c r="E482" s="10">
        <f t="shared" si="52"/>
        <v>5.1009997959600086E-4</v>
      </c>
      <c r="F482" s="10">
        <f t="shared" si="53"/>
        <v>1.1293054771315641E-4</v>
      </c>
      <c r="G482" s="10">
        <f t="shared" si="55"/>
        <v>-0.8</v>
      </c>
      <c r="H482" s="17">
        <f t="shared" si="54"/>
        <v>-4.0807998367680071E-4</v>
      </c>
    </row>
    <row r="483" spans="1:8" x14ac:dyDescent="0.2">
      <c r="A483" s="8"/>
      <c r="B483" s="24" t="s">
        <v>462</v>
      </c>
      <c r="C483" s="21">
        <v>1</v>
      </c>
      <c r="D483" s="9">
        <v>0</v>
      </c>
      <c r="E483" s="10">
        <f t="shared" si="52"/>
        <v>1.0201999591920016E-4</v>
      </c>
      <c r="F483" s="10" t="str">
        <f t="shared" si="53"/>
        <v/>
      </c>
      <c r="G483" s="10">
        <f t="shared" si="55"/>
        <v>-1</v>
      </c>
      <c r="H483" s="17">
        <f t="shared" si="54"/>
        <v>-1.0201999591920016E-4</v>
      </c>
    </row>
    <row r="484" spans="1:8" x14ac:dyDescent="0.2">
      <c r="A484" s="8"/>
      <c r="B484" s="24" t="s">
        <v>463</v>
      </c>
      <c r="C484" s="21">
        <v>63</v>
      </c>
      <c r="D484" s="9">
        <v>74</v>
      </c>
      <c r="E484" s="10">
        <f t="shared" si="52"/>
        <v>6.42725974290961E-3</v>
      </c>
      <c r="F484" s="10">
        <f t="shared" si="53"/>
        <v>8.3568605307735751E-3</v>
      </c>
      <c r="G484" s="10">
        <f t="shared" si="55"/>
        <v>0.17460317460317459</v>
      </c>
      <c r="H484" s="17">
        <f t="shared" si="54"/>
        <v>1.1222199551112018E-3</v>
      </c>
    </row>
    <row r="485" spans="1:8" x14ac:dyDescent="0.2">
      <c r="A485" s="8"/>
      <c r="B485" s="24" t="s">
        <v>464</v>
      </c>
      <c r="C485" s="21">
        <v>6</v>
      </c>
      <c r="D485" s="9">
        <v>8</v>
      </c>
      <c r="E485" s="10">
        <f t="shared" si="52"/>
        <v>6.1211997551520101E-4</v>
      </c>
      <c r="F485" s="10">
        <f t="shared" si="53"/>
        <v>9.0344438170525127E-4</v>
      </c>
      <c r="G485" s="10">
        <f t="shared" si="55"/>
        <v>0.33333333333333331</v>
      </c>
      <c r="H485" s="17">
        <f t="shared" si="54"/>
        <v>2.0403999183840033E-4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6</v>
      </c>
      <c r="D487" s="9">
        <v>0</v>
      </c>
      <c r="E487" s="10">
        <f t="shared" si="52"/>
        <v>6.1211997551520101E-4</v>
      </c>
      <c r="F487" s="10" t="str">
        <f t="shared" si="53"/>
        <v/>
      </c>
      <c r="G487" s="10">
        <f t="shared" si="55"/>
        <v>-1</v>
      </c>
      <c r="H487" s="17">
        <f t="shared" si="54"/>
        <v>-6.1211997551520101E-4</v>
      </c>
    </row>
    <row r="488" spans="1:8" x14ac:dyDescent="0.2">
      <c r="A488" s="8"/>
      <c r="B488" s="24" t="s">
        <v>467</v>
      </c>
      <c r="C488" s="21">
        <v>14</v>
      </c>
      <c r="D488" s="9">
        <v>26</v>
      </c>
      <c r="E488" s="10">
        <f t="shared" si="52"/>
        <v>1.4282799428688023E-3</v>
      </c>
      <c r="F488" s="10">
        <f t="shared" si="53"/>
        <v>2.9361942405420668E-3</v>
      </c>
      <c r="G488" s="10">
        <f t="shared" si="55"/>
        <v>0.8571428571428571</v>
      </c>
      <c r="H488" s="17">
        <f t="shared" si="54"/>
        <v>1.224239951030402E-3</v>
      </c>
    </row>
    <row r="489" spans="1:8" x14ac:dyDescent="0.2">
      <c r="A489" s="8"/>
      <c r="B489" s="24" t="s">
        <v>468</v>
      </c>
      <c r="C489" s="21">
        <v>0</v>
      </c>
      <c r="D489" s="9">
        <v>1</v>
      </c>
      <c r="E489" s="10" t="str">
        <f t="shared" si="52"/>
        <v/>
      </c>
      <c r="F489" s="10">
        <f t="shared" si="53"/>
        <v>1.1293054771315641E-4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377</v>
      </c>
      <c r="D490" s="9">
        <v>284</v>
      </c>
      <c r="E490" s="10">
        <f t="shared" ref="E490:E553" si="56">+IF(C490=0,"",C490/C$362)</f>
        <v>3.8461538461538464E-2</v>
      </c>
      <c r="F490" s="10">
        <f t="shared" ref="F490:F553" si="57">+IF(D490=0,"",D490/D$362)</f>
        <v>3.2072275550536419E-2</v>
      </c>
      <c r="G490" s="10">
        <f t="shared" si="55"/>
        <v>-0.24668435013262599</v>
      </c>
      <c r="H490" s="17">
        <f t="shared" ref="H490:H553" si="58">+IF(OR(AND(E490=""),(G490="")),"",E490*G490)</f>
        <v>-9.4878596204856155E-3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5</v>
      </c>
      <c r="E492" s="10" t="str">
        <f t="shared" si="56"/>
        <v/>
      </c>
      <c r="F492" s="10">
        <f t="shared" si="57"/>
        <v>5.6465273856578201E-4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2</v>
      </c>
      <c r="D494" s="9">
        <v>0</v>
      </c>
      <c r="E494" s="10">
        <f t="shared" si="56"/>
        <v>2.0403999183840033E-4</v>
      </c>
      <c r="F494" s="10" t="str">
        <f t="shared" si="57"/>
        <v/>
      </c>
      <c r="G494" s="10">
        <f t="shared" si="59"/>
        <v>-1</v>
      </c>
      <c r="H494" s="17">
        <f t="shared" si="58"/>
        <v>-2.0403999183840033E-4</v>
      </c>
    </row>
    <row r="495" spans="1:8" x14ac:dyDescent="0.2">
      <c r="A495" s="8"/>
      <c r="B495" s="24" t="s">
        <v>474</v>
      </c>
      <c r="C495" s="21">
        <v>10</v>
      </c>
      <c r="D495" s="9">
        <v>63</v>
      </c>
      <c r="E495" s="10">
        <f t="shared" si="56"/>
        <v>1.0201999591920017E-3</v>
      </c>
      <c r="F495" s="10">
        <f t="shared" si="57"/>
        <v>7.1146245059288534E-3</v>
      </c>
      <c r="G495" s="10">
        <f t="shared" si="59"/>
        <v>5.3</v>
      </c>
      <c r="H495" s="17">
        <f t="shared" si="58"/>
        <v>5.4070597837176087E-3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161</v>
      </c>
      <c r="D498" s="9">
        <v>175</v>
      </c>
      <c r="E498" s="10">
        <f t="shared" si="56"/>
        <v>1.6425219342991227E-2</v>
      </c>
      <c r="F498" s="10">
        <f t="shared" si="57"/>
        <v>1.9762845849802372E-2</v>
      </c>
      <c r="G498" s="10">
        <f t="shared" si="59"/>
        <v>8.6956521739130432E-2</v>
      </c>
      <c r="H498" s="17">
        <f t="shared" si="58"/>
        <v>1.4282799428688023E-3</v>
      </c>
    </row>
    <row r="499" spans="1:8" ht="25.5" x14ac:dyDescent="0.2">
      <c r="A499" s="8"/>
      <c r="B499" s="24" t="s">
        <v>478</v>
      </c>
      <c r="C499" s="21">
        <v>4</v>
      </c>
      <c r="D499" s="9">
        <v>1</v>
      </c>
      <c r="E499" s="10">
        <f t="shared" si="56"/>
        <v>4.0807998367680065E-4</v>
      </c>
      <c r="F499" s="10">
        <f t="shared" si="57"/>
        <v>1.1293054771315641E-4</v>
      </c>
      <c r="G499" s="10">
        <f t="shared" si="59"/>
        <v>-0.75</v>
      </c>
      <c r="H499" s="17">
        <f t="shared" si="58"/>
        <v>-3.060599877576005E-4</v>
      </c>
    </row>
    <row r="500" spans="1:8" x14ac:dyDescent="0.2">
      <c r="A500" s="8"/>
      <c r="B500" s="24" t="s">
        <v>479</v>
      </c>
      <c r="C500" s="21">
        <v>57</v>
      </c>
      <c r="D500" s="9">
        <v>10</v>
      </c>
      <c r="E500" s="10">
        <f t="shared" si="56"/>
        <v>5.8151397673944097E-3</v>
      </c>
      <c r="F500" s="10">
        <f t="shared" si="57"/>
        <v>1.129305477131564E-3</v>
      </c>
      <c r="G500" s="10">
        <f t="shared" si="59"/>
        <v>-0.82456140350877194</v>
      </c>
      <c r="H500" s="17">
        <f t="shared" si="58"/>
        <v>-4.7949398082024084E-3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3</v>
      </c>
      <c r="D502" s="9">
        <v>21</v>
      </c>
      <c r="E502" s="10">
        <f t="shared" si="56"/>
        <v>3.060599877576005E-4</v>
      </c>
      <c r="F502" s="10">
        <f t="shared" si="57"/>
        <v>2.3715415019762848E-3</v>
      </c>
      <c r="G502" s="10">
        <f t="shared" si="59"/>
        <v>6</v>
      </c>
      <c r="H502" s="17">
        <f t="shared" si="58"/>
        <v>1.8363599265456029E-3</v>
      </c>
    </row>
    <row r="503" spans="1:8" x14ac:dyDescent="0.2">
      <c r="A503" s="8"/>
      <c r="B503" s="24" t="s">
        <v>482</v>
      </c>
      <c r="C503" s="21">
        <v>31</v>
      </c>
      <c r="D503" s="9">
        <v>47</v>
      </c>
      <c r="E503" s="10">
        <f t="shared" si="56"/>
        <v>3.1626198734952052E-3</v>
      </c>
      <c r="F503" s="10">
        <f t="shared" si="57"/>
        <v>5.3077357425183515E-3</v>
      </c>
      <c r="G503" s="10">
        <f t="shared" si="59"/>
        <v>0.5161290322580645</v>
      </c>
      <c r="H503" s="17">
        <f t="shared" si="58"/>
        <v>1.6323199347072026E-3</v>
      </c>
    </row>
    <row r="504" spans="1:8" x14ac:dyDescent="0.2">
      <c r="A504" s="8"/>
      <c r="B504" s="24" t="s">
        <v>483</v>
      </c>
      <c r="C504" s="21">
        <v>1</v>
      </c>
      <c r="D504" s="9">
        <v>0</v>
      </c>
      <c r="E504" s="10">
        <f t="shared" si="56"/>
        <v>1.0201999591920016E-4</v>
      </c>
      <c r="F504" s="10" t="str">
        <f t="shared" si="57"/>
        <v/>
      </c>
      <c r="G504" s="10">
        <f t="shared" si="59"/>
        <v>-1</v>
      </c>
      <c r="H504" s="17">
        <f t="shared" si="58"/>
        <v>-1.0201999591920016E-4</v>
      </c>
    </row>
    <row r="505" spans="1:8" x14ac:dyDescent="0.2">
      <c r="A505" s="8"/>
      <c r="B505" s="24" t="s">
        <v>484</v>
      </c>
      <c r="C505" s="21">
        <v>6</v>
      </c>
      <c r="D505" s="9">
        <v>5</v>
      </c>
      <c r="E505" s="10">
        <f t="shared" si="56"/>
        <v>6.1211997551520101E-4</v>
      </c>
      <c r="F505" s="10">
        <f t="shared" si="57"/>
        <v>5.6465273856578201E-4</v>
      </c>
      <c r="G505" s="10">
        <f t="shared" si="59"/>
        <v>-0.16666666666666666</v>
      </c>
      <c r="H505" s="17">
        <f t="shared" si="58"/>
        <v>-1.0201999591920016E-4</v>
      </c>
    </row>
    <row r="506" spans="1:8" x14ac:dyDescent="0.2">
      <c r="A506" s="8"/>
      <c r="B506" s="24" t="s">
        <v>485</v>
      </c>
      <c r="C506" s="21">
        <v>2</v>
      </c>
      <c r="D506" s="9">
        <v>0</v>
      </c>
      <c r="E506" s="10">
        <f t="shared" si="56"/>
        <v>2.0403999183840033E-4</v>
      </c>
      <c r="F506" s="10" t="str">
        <f t="shared" si="57"/>
        <v/>
      </c>
      <c r="G506" s="10">
        <f t="shared" si="59"/>
        <v>-1</v>
      </c>
      <c r="H506" s="17">
        <f t="shared" si="58"/>
        <v>-2.0403999183840033E-4</v>
      </c>
    </row>
    <row r="507" spans="1:8" x14ac:dyDescent="0.2">
      <c r="A507" s="8"/>
      <c r="B507" s="24" t="s">
        <v>486</v>
      </c>
      <c r="C507" s="21">
        <v>1</v>
      </c>
      <c r="D507" s="9">
        <v>0</v>
      </c>
      <c r="E507" s="10">
        <f t="shared" si="56"/>
        <v>1.0201999591920016E-4</v>
      </c>
      <c r="F507" s="10" t="str">
        <f t="shared" si="57"/>
        <v/>
      </c>
      <c r="G507" s="10">
        <f t="shared" si="59"/>
        <v>-1</v>
      </c>
      <c r="H507" s="17">
        <f t="shared" si="58"/>
        <v>-1.0201999591920016E-4</v>
      </c>
    </row>
    <row r="508" spans="1:8" x14ac:dyDescent="0.2">
      <c r="A508" s="8"/>
      <c r="B508" s="24" t="s">
        <v>487</v>
      </c>
      <c r="C508" s="21">
        <v>8</v>
      </c>
      <c r="D508" s="9">
        <v>28</v>
      </c>
      <c r="E508" s="10">
        <f t="shared" si="56"/>
        <v>8.1615996735360131E-4</v>
      </c>
      <c r="F508" s="10">
        <f t="shared" si="57"/>
        <v>3.1620553359683794E-3</v>
      </c>
      <c r="G508" s="10">
        <f t="shared" si="59"/>
        <v>2.5</v>
      </c>
      <c r="H508" s="17">
        <f t="shared" si="58"/>
        <v>2.0403999183840034E-3</v>
      </c>
    </row>
    <row r="509" spans="1:8" x14ac:dyDescent="0.2">
      <c r="A509" s="8"/>
      <c r="B509" s="24" t="s">
        <v>488</v>
      </c>
      <c r="C509" s="21">
        <v>30</v>
      </c>
      <c r="D509" s="9">
        <v>21</v>
      </c>
      <c r="E509" s="10">
        <f t="shared" si="56"/>
        <v>3.0605998775760047E-3</v>
      </c>
      <c r="F509" s="10">
        <f t="shared" si="57"/>
        <v>2.3715415019762848E-3</v>
      </c>
      <c r="G509" s="10">
        <f t="shared" si="59"/>
        <v>-0.3</v>
      </c>
      <c r="H509" s="17">
        <f t="shared" si="58"/>
        <v>-9.1817996327280135E-4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1</v>
      </c>
      <c r="E511" s="10">
        <f t="shared" si="56"/>
        <v>1.0201999591920016E-4</v>
      </c>
      <c r="F511" s="10">
        <f t="shared" si="57"/>
        <v>1.1293054771315641E-4</v>
      </c>
      <c r="G511" s="10">
        <f t="shared" si="59"/>
        <v>0</v>
      </c>
      <c r="H511" s="17">
        <f t="shared" si="58"/>
        <v>0</v>
      </c>
    </row>
    <row r="512" spans="1:8" x14ac:dyDescent="0.2">
      <c r="A512" s="8"/>
      <c r="B512" s="24" t="s">
        <v>491</v>
      </c>
      <c r="C512" s="21">
        <v>4</v>
      </c>
      <c r="D512" s="9">
        <v>1</v>
      </c>
      <c r="E512" s="10">
        <f t="shared" si="56"/>
        <v>4.0807998367680065E-4</v>
      </c>
      <c r="F512" s="10">
        <f t="shared" si="57"/>
        <v>1.1293054771315641E-4</v>
      </c>
      <c r="G512" s="10">
        <f t="shared" si="59"/>
        <v>-0.75</v>
      </c>
      <c r="H512" s="17">
        <f t="shared" si="58"/>
        <v>-3.060599877576005E-4</v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18</v>
      </c>
      <c r="D514" s="9">
        <v>26</v>
      </c>
      <c r="E514" s="10">
        <f t="shared" si="56"/>
        <v>1.8363599265456029E-3</v>
      </c>
      <c r="F514" s="10">
        <f t="shared" si="57"/>
        <v>2.9361942405420668E-3</v>
      </c>
      <c r="G514" s="10">
        <f t="shared" si="59"/>
        <v>0.44444444444444442</v>
      </c>
      <c r="H514" s="17">
        <f t="shared" si="58"/>
        <v>8.161599673536012E-4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1</v>
      </c>
      <c r="E516" s="10" t="str">
        <f t="shared" si="56"/>
        <v/>
      </c>
      <c r="F516" s="10">
        <f t="shared" si="57"/>
        <v>1.1293054771315641E-4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8</v>
      </c>
      <c r="D517" s="9">
        <v>11</v>
      </c>
      <c r="E517" s="10">
        <f t="shared" si="56"/>
        <v>8.1615996735360131E-4</v>
      </c>
      <c r="F517" s="10">
        <f t="shared" si="57"/>
        <v>1.2422360248447205E-3</v>
      </c>
      <c r="G517" s="10">
        <f t="shared" si="59"/>
        <v>0.375</v>
      </c>
      <c r="H517" s="17">
        <f t="shared" si="58"/>
        <v>3.060599877576005E-4</v>
      </c>
    </row>
    <row r="518" spans="1:8" ht="25.5" x14ac:dyDescent="0.2">
      <c r="A518" s="8"/>
      <c r="B518" s="24" t="s">
        <v>497</v>
      </c>
      <c r="C518" s="21">
        <v>4</v>
      </c>
      <c r="D518" s="9">
        <v>0</v>
      </c>
      <c r="E518" s="10">
        <f t="shared" si="56"/>
        <v>4.0807998367680065E-4</v>
      </c>
      <c r="F518" s="10" t="str">
        <f t="shared" si="57"/>
        <v/>
      </c>
      <c r="G518" s="10">
        <f t="shared" si="59"/>
        <v>-1</v>
      </c>
      <c r="H518" s="17">
        <f t="shared" si="58"/>
        <v>-4.0807998367680065E-4</v>
      </c>
    </row>
    <row r="519" spans="1:8" x14ac:dyDescent="0.2">
      <c r="A519" s="8"/>
      <c r="B519" s="24" t="s">
        <v>498</v>
      </c>
      <c r="C519" s="21">
        <v>1</v>
      </c>
      <c r="D519" s="9">
        <v>11</v>
      </c>
      <c r="E519" s="10">
        <f t="shared" si="56"/>
        <v>1.0201999591920016E-4</v>
      </c>
      <c r="F519" s="10">
        <f t="shared" si="57"/>
        <v>1.2422360248447205E-3</v>
      </c>
      <c r="G519" s="10">
        <f t="shared" si="59"/>
        <v>10</v>
      </c>
      <c r="H519" s="17">
        <f t="shared" si="58"/>
        <v>1.0201999591920017E-3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3</v>
      </c>
      <c r="D521" s="9">
        <v>2</v>
      </c>
      <c r="E521" s="10">
        <f t="shared" si="56"/>
        <v>3.060599877576005E-4</v>
      </c>
      <c r="F521" s="10">
        <f t="shared" si="57"/>
        <v>2.2586109542631282E-4</v>
      </c>
      <c r="G521" s="10">
        <f t="shared" si="59"/>
        <v>-0.33333333333333331</v>
      </c>
      <c r="H521" s="17">
        <f t="shared" si="58"/>
        <v>-1.0201999591920016E-4</v>
      </c>
    </row>
    <row r="522" spans="1:8" ht="15.75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1</v>
      </c>
      <c r="D528" s="9">
        <v>1</v>
      </c>
      <c r="E528" s="10">
        <f t="shared" si="56"/>
        <v>1.0201999591920016E-4</v>
      </c>
      <c r="F528" s="10">
        <f t="shared" si="57"/>
        <v>1.1293054771315641E-4</v>
      </c>
      <c r="G528" s="10">
        <f t="shared" si="59"/>
        <v>0</v>
      </c>
      <c r="H528" s="17">
        <f t="shared" si="58"/>
        <v>0</v>
      </c>
    </row>
    <row r="529" spans="1:8" x14ac:dyDescent="0.2">
      <c r="A529" s="8"/>
      <c r="B529" s="24" t="s">
        <v>508</v>
      </c>
      <c r="C529" s="21">
        <v>0</v>
      </c>
      <c r="D529" s="9">
        <v>2</v>
      </c>
      <c r="E529" s="10" t="str">
        <f t="shared" si="56"/>
        <v/>
      </c>
      <c r="F529" s="10">
        <f t="shared" si="57"/>
        <v>2.2586109542631282E-4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885</v>
      </c>
      <c r="D530" s="9">
        <v>197</v>
      </c>
      <c r="E530" s="10">
        <f t="shared" si="56"/>
        <v>9.0287696388492142E-2</v>
      </c>
      <c r="F530" s="10">
        <f t="shared" si="57"/>
        <v>2.2247317899491813E-2</v>
      </c>
      <c r="G530" s="10">
        <f t="shared" si="59"/>
        <v>-0.77740112994350286</v>
      </c>
      <c r="H530" s="17">
        <f t="shared" si="58"/>
        <v>-7.0189757192409719E-2</v>
      </c>
    </row>
    <row r="531" spans="1:8" x14ac:dyDescent="0.2">
      <c r="A531" s="8"/>
      <c r="B531" s="24" t="s">
        <v>510</v>
      </c>
      <c r="C531" s="21">
        <v>20</v>
      </c>
      <c r="D531" s="9">
        <v>4</v>
      </c>
      <c r="E531" s="10">
        <f t="shared" si="56"/>
        <v>2.0403999183840034E-3</v>
      </c>
      <c r="F531" s="10">
        <f t="shared" si="57"/>
        <v>4.5172219085262564E-4</v>
      </c>
      <c r="G531" s="10">
        <f t="shared" si="59"/>
        <v>-0.8</v>
      </c>
      <c r="H531" s="17">
        <f t="shared" si="58"/>
        <v>-1.6323199347072028E-3</v>
      </c>
    </row>
    <row r="532" spans="1:8" ht="28.5" customHeight="1" x14ac:dyDescent="0.2">
      <c r="A532" s="8"/>
      <c r="B532" s="24" t="s">
        <v>511</v>
      </c>
      <c r="C532" s="21">
        <v>5</v>
      </c>
      <c r="D532" s="9">
        <v>5</v>
      </c>
      <c r="E532" s="10">
        <f t="shared" si="56"/>
        <v>5.1009997959600086E-4</v>
      </c>
      <c r="F532" s="10">
        <f t="shared" si="57"/>
        <v>5.6465273856578201E-4</v>
      </c>
      <c r="G532" s="10">
        <f t="shared" si="59"/>
        <v>0</v>
      </c>
      <c r="H532" s="17">
        <f t="shared" si="58"/>
        <v>0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7</v>
      </c>
      <c r="D534" s="9">
        <v>11</v>
      </c>
      <c r="E534" s="10">
        <f t="shared" si="56"/>
        <v>7.1413997143440116E-4</v>
      </c>
      <c r="F534" s="10">
        <f t="shared" si="57"/>
        <v>1.2422360248447205E-3</v>
      </c>
      <c r="G534" s="10">
        <f t="shared" si="59"/>
        <v>0.5714285714285714</v>
      </c>
      <c r="H534" s="17">
        <f t="shared" si="58"/>
        <v>4.0807998367680065E-4</v>
      </c>
    </row>
    <row r="535" spans="1:8" ht="25.5" x14ac:dyDescent="0.2">
      <c r="A535" s="8"/>
      <c r="B535" s="24" t="s">
        <v>514</v>
      </c>
      <c r="C535" s="21">
        <v>17</v>
      </c>
      <c r="D535" s="9">
        <v>20</v>
      </c>
      <c r="E535" s="10">
        <f t="shared" si="56"/>
        <v>1.7343399306264029E-3</v>
      </c>
      <c r="F535" s="10">
        <f t="shared" si="57"/>
        <v>2.258610954263128E-3</v>
      </c>
      <c r="G535" s="10">
        <f t="shared" si="59"/>
        <v>0.17647058823529413</v>
      </c>
      <c r="H535" s="17">
        <f t="shared" si="58"/>
        <v>3.060599877576005E-4</v>
      </c>
    </row>
    <row r="536" spans="1:8" x14ac:dyDescent="0.2">
      <c r="A536" s="8"/>
      <c r="B536" s="24" t="s">
        <v>515</v>
      </c>
      <c r="C536" s="21">
        <v>0</v>
      </c>
      <c r="D536" s="9">
        <v>2</v>
      </c>
      <c r="E536" s="10" t="str">
        <f t="shared" si="56"/>
        <v/>
      </c>
      <c r="F536" s="10">
        <f t="shared" si="57"/>
        <v>2.2586109542631282E-4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2</v>
      </c>
      <c r="D537" s="9">
        <v>6</v>
      </c>
      <c r="E537" s="10">
        <f t="shared" si="56"/>
        <v>2.0403999183840033E-4</v>
      </c>
      <c r="F537" s="10">
        <f t="shared" si="57"/>
        <v>6.7758328627893843E-4</v>
      </c>
      <c r="G537" s="10">
        <f t="shared" si="59"/>
        <v>2</v>
      </c>
      <c r="H537" s="17">
        <f t="shared" si="58"/>
        <v>4.0807998367680065E-4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1</v>
      </c>
      <c r="E541" s="10" t="str">
        <f t="shared" si="56"/>
        <v/>
      </c>
      <c r="F541" s="10">
        <f t="shared" si="57"/>
        <v>1.1293054771315641E-4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2</v>
      </c>
      <c r="D542" s="9">
        <v>0</v>
      </c>
      <c r="E542" s="10">
        <f t="shared" si="56"/>
        <v>2.0403999183840033E-4</v>
      </c>
      <c r="F542" s="10" t="str">
        <f t="shared" si="57"/>
        <v/>
      </c>
      <c r="G542" s="10">
        <f t="shared" si="59"/>
        <v>-1</v>
      </c>
      <c r="H542" s="17">
        <f t="shared" si="58"/>
        <v>-2.0403999183840033E-4</v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1</v>
      </c>
      <c r="D546" s="9">
        <v>0</v>
      </c>
      <c r="E546" s="10">
        <f t="shared" si="56"/>
        <v>1.0201999591920016E-4</v>
      </c>
      <c r="F546" s="10" t="str">
        <f t="shared" si="57"/>
        <v/>
      </c>
      <c r="G546" s="10">
        <f t="shared" si="59"/>
        <v>-1</v>
      </c>
      <c r="H546" s="17">
        <f t="shared" si="58"/>
        <v>-1.0201999591920016E-4</v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2</v>
      </c>
      <c r="D548" s="9">
        <v>0</v>
      </c>
      <c r="E548" s="10">
        <f t="shared" si="56"/>
        <v>2.0403999183840033E-4</v>
      </c>
      <c r="F548" s="10" t="str">
        <f t="shared" si="57"/>
        <v/>
      </c>
      <c r="G548" s="10">
        <f t="shared" si="59"/>
        <v>-1</v>
      </c>
      <c r="H548" s="17">
        <f t="shared" si="58"/>
        <v>-2.0403999183840033E-4</v>
      </c>
    </row>
    <row r="549" spans="1:8" x14ac:dyDescent="0.2">
      <c r="A549" s="8"/>
      <c r="B549" s="24" t="s">
        <v>528</v>
      </c>
      <c r="C549" s="21">
        <v>4</v>
      </c>
      <c r="D549" s="9">
        <v>39</v>
      </c>
      <c r="E549" s="10">
        <f t="shared" si="56"/>
        <v>4.0807998367680065E-4</v>
      </c>
      <c r="F549" s="10">
        <f t="shared" si="57"/>
        <v>4.4042913608131002E-3</v>
      </c>
      <c r="G549" s="10">
        <f t="shared" si="59"/>
        <v>8.75</v>
      </c>
      <c r="H549" s="17">
        <f t="shared" si="58"/>
        <v>3.5706998571720058E-3</v>
      </c>
    </row>
    <row r="550" spans="1:8" x14ac:dyDescent="0.2">
      <c r="A550" s="8"/>
      <c r="B550" s="24" t="s">
        <v>529</v>
      </c>
      <c r="C550" s="21">
        <v>2</v>
      </c>
      <c r="D550" s="9">
        <v>13</v>
      </c>
      <c r="E550" s="10">
        <f t="shared" si="56"/>
        <v>2.0403999183840033E-4</v>
      </c>
      <c r="F550" s="10">
        <f t="shared" si="57"/>
        <v>1.4680971202710334E-3</v>
      </c>
      <c r="G550" s="10">
        <f t="shared" si="59"/>
        <v>5.5</v>
      </c>
      <c r="H550" s="17">
        <f t="shared" si="58"/>
        <v>1.1222199551112018E-3</v>
      </c>
    </row>
    <row r="551" spans="1:8" ht="25.5" x14ac:dyDescent="0.2">
      <c r="A551" s="8"/>
      <c r="B551" s="24" t="s">
        <v>530</v>
      </c>
      <c r="C551" s="21">
        <v>4</v>
      </c>
      <c r="D551" s="9">
        <v>0</v>
      </c>
      <c r="E551" s="10">
        <f t="shared" si="56"/>
        <v>4.0807998367680065E-4</v>
      </c>
      <c r="F551" s="10" t="str">
        <f t="shared" si="57"/>
        <v/>
      </c>
      <c r="G551" s="10">
        <f t="shared" si="59"/>
        <v>-1</v>
      </c>
      <c r="H551" s="17">
        <f t="shared" si="58"/>
        <v>-4.0807998367680065E-4</v>
      </c>
    </row>
    <row r="552" spans="1:8" x14ac:dyDescent="0.2">
      <c r="A552" s="8"/>
      <c r="B552" s="24" t="s">
        <v>531</v>
      </c>
      <c r="C552" s="21">
        <v>5</v>
      </c>
      <c r="D552" s="9">
        <v>3</v>
      </c>
      <c r="E552" s="10">
        <f t="shared" si="56"/>
        <v>5.1009997959600086E-4</v>
      </c>
      <c r="F552" s="10">
        <f t="shared" si="57"/>
        <v>3.3879164313946921E-4</v>
      </c>
      <c r="G552" s="10">
        <f t="shared" si="59"/>
        <v>-0.4</v>
      </c>
      <c r="H552" s="17">
        <f t="shared" si="58"/>
        <v>-2.0403999183840035E-4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8</v>
      </c>
      <c r="D554" s="9">
        <v>8</v>
      </c>
      <c r="E554" s="10">
        <f t="shared" ref="E554:E595" si="60">+IF(C554=0,"",C554/C$362)</f>
        <v>8.1615996735360131E-4</v>
      </c>
      <c r="F554" s="10">
        <f t="shared" ref="F554:F595" si="61">+IF(D554=0,"",D554/D$362)</f>
        <v>9.0344438170525127E-4</v>
      </c>
      <c r="G554" s="10">
        <f t="shared" si="59"/>
        <v>0</v>
      </c>
      <c r="H554" s="17">
        <f t="shared" ref="H554:H595" si="62">+IF(OR(AND(E554=""),(G554="")),"",E554*G554)</f>
        <v>0</v>
      </c>
    </row>
    <row r="555" spans="1:8" x14ac:dyDescent="0.2">
      <c r="A555" s="8"/>
      <c r="B555" s="24" t="s">
        <v>534</v>
      </c>
      <c r="C555" s="21">
        <v>27</v>
      </c>
      <c r="D555" s="9">
        <v>17</v>
      </c>
      <c r="E555" s="10">
        <f t="shared" si="60"/>
        <v>2.7545398898184046E-3</v>
      </c>
      <c r="F555" s="10">
        <f t="shared" si="61"/>
        <v>1.9198193111236589E-3</v>
      </c>
      <c r="G555" s="10">
        <f t="shared" ref="G555:G595" si="63">+IF(AND(C555=0,D555=0)," ",IF(C555=0,1,IF(D555=0,-1,(D555-C555)/C555)))</f>
        <v>-0.37037037037037035</v>
      </c>
      <c r="H555" s="17">
        <f t="shared" si="62"/>
        <v>-1.0201999591920017E-3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1</v>
      </c>
      <c r="D557" s="9">
        <v>0</v>
      </c>
      <c r="E557" s="10">
        <f t="shared" si="60"/>
        <v>1.0201999591920016E-4</v>
      </c>
      <c r="F557" s="10" t="str">
        <f t="shared" si="61"/>
        <v/>
      </c>
      <c r="G557" s="10">
        <f t="shared" si="63"/>
        <v>-1</v>
      </c>
      <c r="H557" s="17">
        <f t="shared" si="62"/>
        <v>-1.0201999591920016E-4</v>
      </c>
    </row>
    <row r="558" spans="1:8" x14ac:dyDescent="0.2">
      <c r="A558" s="8"/>
      <c r="B558" s="24" t="s">
        <v>537</v>
      </c>
      <c r="C558" s="21">
        <v>88</v>
      </c>
      <c r="D558" s="9">
        <v>80</v>
      </c>
      <c r="E558" s="10">
        <f t="shared" si="60"/>
        <v>8.977759640889614E-3</v>
      </c>
      <c r="F558" s="10">
        <f t="shared" si="61"/>
        <v>9.0344438170525121E-3</v>
      </c>
      <c r="G558" s="10">
        <f t="shared" si="63"/>
        <v>-9.0909090909090912E-2</v>
      </c>
      <c r="H558" s="17">
        <f t="shared" si="62"/>
        <v>-8.1615996735360131E-4</v>
      </c>
    </row>
    <row r="559" spans="1:8" x14ac:dyDescent="0.2">
      <c r="A559" s="8"/>
      <c r="B559" s="24" t="s">
        <v>538</v>
      </c>
      <c r="C559" s="21">
        <v>50</v>
      </c>
      <c r="D559" s="9">
        <v>30</v>
      </c>
      <c r="E559" s="10">
        <f t="shared" si="60"/>
        <v>5.1009997959600081E-3</v>
      </c>
      <c r="F559" s="10">
        <f t="shared" si="61"/>
        <v>3.3879164313946925E-3</v>
      </c>
      <c r="G559" s="10">
        <f t="shared" si="63"/>
        <v>-0.4</v>
      </c>
      <c r="H559" s="17">
        <f t="shared" si="62"/>
        <v>-2.0403999183840034E-3</v>
      </c>
    </row>
    <row r="560" spans="1:8" x14ac:dyDescent="0.2">
      <c r="A560" s="8"/>
      <c r="B560" s="24" t="s">
        <v>539</v>
      </c>
      <c r="C560" s="21">
        <v>2</v>
      </c>
      <c r="D560" s="9">
        <v>0</v>
      </c>
      <c r="E560" s="10">
        <f t="shared" si="60"/>
        <v>2.0403999183840033E-4</v>
      </c>
      <c r="F560" s="10" t="str">
        <f t="shared" si="61"/>
        <v/>
      </c>
      <c r="G560" s="10">
        <f t="shared" si="63"/>
        <v>-1</v>
      </c>
      <c r="H560" s="17">
        <f t="shared" si="62"/>
        <v>-2.0403999183840033E-4</v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1</v>
      </c>
      <c r="E562" s="10" t="str">
        <f t="shared" si="60"/>
        <v/>
      </c>
      <c r="F562" s="10">
        <f t="shared" si="61"/>
        <v>1.1293054771315641E-4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3</v>
      </c>
      <c r="D564" s="9">
        <v>13</v>
      </c>
      <c r="E564" s="10">
        <f t="shared" si="60"/>
        <v>3.060599877576005E-4</v>
      </c>
      <c r="F564" s="10">
        <f t="shared" si="61"/>
        <v>1.4680971202710334E-3</v>
      </c>
      <c r="G564" s="10">
        <f t="shared" si="63"/>
        <v>3.3333333333333335</v>
      </c>
      <c r="H564" s="17">
        <f t="shared" si="62"/>
        <v>1.0201999591920017E-3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206</v>
      </c>
      <c r="D568" s="9">
        <v>12</v>
      </c>
      <c r="E568" s="10">
        <f t="shared" si="60"/>
        <v>2.1016119159355234E-2</v>
      </c>
      <c r="F568" s="10">
        <f t="shared" si="61"/>
        <v>1.3551665725578769E-3</v>
      </c>
      <c r="G568" s="10">
        <f t="shared" si="63"/>
        <v>-0.94174757281553401</v>
      </c>
      <c r="H568" s="17">
        <f t="shared" si="62"/>
        <v>-1.9791879208324831E-2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19</v>
      </c>
      <c r="D571" s="9">
        <v>3</v>
      </c>
      <c r="E571" s="10">
        <f t="shared" si="60"/>
        <v>1.9383799224648032E-3</v>
      </c>
      <c r="F571" s="10">
        <f t="shared" si="61"/>
        <v>3.3879164313946921E-4</v>
      </c>
      <c r="G571" s="10">
        <f t="shared" si="63"/>
        <v>-0.84210526315789469</v>
      </c>
      <c r="H571" s="17">
        <f t="shared" si="62"/>
        <v>-1.6323199347072026E-3</v>
      </c>
    </row>
    <row r="572" spans="1:8" ht="25.5" x14ac:dyDescent="0.2">
      <c r="A572" s="8"/>
      <c r="B572" s="24" t="s">
        <v>551</v>
      </c>
      <c r="C572" s="21">
        <v>4</v>
      </c>
      <c r="D572" s="9">
        <v>0</v>
      </c>
      <c r="E572" s="10">
        <f t="shared" si="60"/>
        <v>4.0807998367680065E-4</v>
      </c>
      <c r="F572" s="10" t="str">
        <f t="shared" si="61"/>
        <v/>
      </c>
      <c r="G572" s="10">
        <f t="shared" si="63"/>
        <v>-1</v>
      </c>
      <c r="H572" s="17">
        <f t="shared" si="62"/>
        <v>-4.0807998367680065E-4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243</v>
      </c>
      <c r="D574" s="9">
        <v>37</v>
      </c>
      <c r="E574" s="10">
        <f t="shared" si="60"/>
        <v>2.479085900836564E-2</v>
      </c>
      <c r="F574" s="10">
        <f t="shared" si="61"/>
        <v>4.1784302653867875E-3</v>
      </c>
      <c r="G574" s="10">
        <f t="shared" si="63"/>
        <v>-0.84773662551440332</v>
      </c>
      <c r="H574" s="17">
        <f t="shared" si="62"/>
        <v>-2.1016119159355234E-2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4</v>
      </c>
      <c r="D576" s="9">
        <v>5</v>
      </c>
      <c r="E576" s="10">
        <f t="shared" si="60"/>
        <v>4.0807998367680065E-4</v>
      </c>
      <c r="F576" s="10">
        <f t="shared" si="61"/>
        <v>5.6465273856578201E-4</v>
      </c>
      <c r="G576" s="10">
        <f t="shared" si="63"/>
        <v>0.25</v>
      </c>
      <c r="H576" s="17">
        <f t="shared" si="62"/>
        <v>1.0201999591920016E-4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220</v>
      </c>
      <c r="D579" s="9">
        <v>113</v>
      </c>
      <c r="E579" s="10">
        <f t="shared" si="60"/>
        <v>2.2444399102224035E-2</v>
      </c>
      <c r="F579" s="10">
        <f t="shared" si="61"/>
        <v>1.2761151891586674E-2</v>
      </c>
      <c r="G579" s="10">
        <f t="shared" si="63"/>
        <v>-0.48636363636363639</v>
      </c>
      <c r="H579" s="17">
        <f t="shared" si="62"/>
        <v>-1.0916139563354417E-2</v>
      </c>
    </row>
    <row r="580" spans="1:8" ht="25.5" x14ac:dyDescent="0.2">
      <c r="A580" s="8"/>
      <c r="B580" s="24" t="s">
        <v>559</v>
      </c>
      <c r="C580" s="21">
        <v>52</v>
      </c>
      <c r="D580" s="9">
        <v>14</v>
      </c>
      <c r="E580" s="10">
        <f t="shared" si="60"/>
        <v>5.3050397877984082E-3</v>
      </c>
      <c r="F580" s="10">
        <f t="shared" si="61"/>
        <v>1.5810276679841897E-3</v>
      </c>
      <c r="G580" s="10">
        <f t="shared" si="63"/>
        <v>-0.73076923076923073</v>
      </c>
      <c r="H580" s="17">
        <f t="shared" si="62"/>
        <v>-3.8767598449296059E-3</v>
      </c>
    </row>
    <row r="581" spans="1:8" x14ac:dyDescent="0.2">
      <c r="A581" s="8"/>
      <c r="B581" s="24" t="s">
        <v>560</v>
      </c>
      <c r="C581" s="21">
        <v>78</v>
      </c>
      <c r="D581" s="9">
        <v>66</v>
      </c>
      <c r="E581" s="10">
        <f t="shared" si="60"/>
        <v>7.9575596816976128E-3</v>
      </c>
      <c r="F581" s="10">
        <f t="shared" si="61"/>
        <v>7.4534161490683228E-3</v>
      </c>
      <c r="G581" s="10">
        <f t="shared" si="63"/>
        <v>-0.15384615384615385</v>
      </c>
      <c r="H581" s="17">
        <f t="shared" si="62"/>
        <v>-1.224239951030402E-3</v>
      </c>
    </row>
    <row r="582" spans="1:8" x14ac:dyDescent="0.2">
      <c r="A582" s="8"/>
      <c r="B582" s="24" t="s">
        <v>561</v>
      </c>
      <c r="C582" s="21">
        <v>1</v>
      </c>
      <c r="D582" s="9">
        <v>0</v>
      </c>
      <c r="E582" s="10">
        <f t="shared" si="60"/>
        <v>1.0201999591920016E-4</v>
      </c>
      <c r="F582" s="10" t="str">
        <f t="shared" si="61"/>
        <v/>
      </c>
      <c r="G582" s="10">
        <f t="shared" si="63"/>
        <v>-1</v>
      </c>
      <c r="H582" s="17">
        <f t="shared" si="62"/>
        <v>-1.0201999591920016E-4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66</v>
      </c>
      <c r="D588" s="9">
        <v>111</v>
      </c>
      <c r="E588" s="10">
        <f t="shared" si="60"/>
        <v>6.7333197306672105E-3</v>
      </c>
      <c r="F588" s="10">
        <f t="shared" si="61"/>
        <v>1.2535290796160361E-2</v>
      </c>
      <c r="G588" s="10">
        <f t="shared" si="63"/>
        <v>0.68181818181818177</v>
      </c>
      <c r="H588" s="17">
        <f t="shared" si="62"/>
        <v>4.5908998163640066E-3</v>
      </c>
    </row>
    <row r="589" spans="1:8" x14ac:dyDescent="0.2">
      <c r="A589" s="8"/>
      <c r="B589" s="24" t="s">
        <v>568</v>
      </c>
      <c r="C589" s="21">
        <v>17</v>
      </c>
      <c r="D589" s="9">
        <v>0</v>
      </c>
      <c r="E589" s="10">
        <f t="shared" si="60"/>
        <v>1.7343399306264029E-3</v>
      </c>
      <c r="F589" s="10" t="str">
        <f t="shared" si="61"/>
        <v/>
      </c>
      <c r="G589" s="10">
        <f t="shared" si="63"/>
        <v>-1</v>
      </c>
      <c r="H589" s="17">
        <f t="shared" si="62"/>
        <v>-1.7343399306264029E-3</v>
      </c>
    </row>
    <row r="590" spans="1:8" ht="25.5" x14ac:dyDescent="0.2">
      <c r="A590" s="8"/>
      <c r="B590" s="24" t="s">
        <v>569</v>
      </c>
      <c r="C590" s="21">
        <v>0</v>
      </c>
      <c r="D590" s="9">
        <v>3</v>
      </c>
      <c r="E590" s="10" t="str">
        <f t="shared" si="60"/>
        <v/>
      </c>
      <c r="F590" s="10">
        <f t="shared" si="61"/>
        <v>3.3879164313946921E-4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2</v>
      </c>
      <c r="D591" s="9">
        <v>0</v>
      </c>
      <c r="E591" s="10">
        <f t="shared" si="60"/>
        <v>2.0403999183840033E-4</v>
      </c>
      <c r="F591" s="10" t="str">
        <f t="shared" si="61"/>
        <v/>
      </c>
      <c r="G591" s="10">
        <f t="shared" si="63"/>
        <v>-1</v>
      </c>
      <c r="H591" s="17">
        <f t="shared" si="62"/>
        <v>-2.0403999183840033E-4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5</v>
      </c>
      <c r="D593" s="9">
        <v>5</v>
      </c>
      <c r="E593" s="10">
        <f t="shared" si="60"/>
        <v>5.1009997959600086E-4</v>
      </c>
      <c r="F593" s="10">
        <f t="shared" si="61"/>
        <v>5.6465273856578201E-4</v>
      </c>
      <c r="G593" s="10">
        <f t="shared" si="63"/>
        <v>0</v>
      </c>
      <c r="H593" s="17">
        <f t="shared" si="62"/>
        <v>0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8" t="s">
        <v>14</v>
      </c>
      <c r="D599" s="29"/>
      <c r="E599" s="28" t="s">
        <v>5</v>
      </c>
      <c r="F599" s="30"/>
      <c r="G599" s="33" t="s">
        <v>15</v>
      </c>
      <c r="H599" s="31" t="s">
        <v>7</v>
      </c>
    </row>
    <row r="600" spans="1:8" ht="15.75" thickBot="1" x14ac:dyDescent="0.25">
      <c r="A600" s="8"/>
      <c r="B600" s="27"/>
      <c r="C600" s="34">
        <v>2021</v>
      </c>
      <c r="D600" s="34">
        <v>2022</v>
      </c>
      <c r="E600" s="34">
        <v>2021</v>
      </c>
      <c r="F600" s="34">
        <v>2022</v>
      </c>
      <c r="G600" s="27"/>
      <c r="H600" s="32"/>
    </row>
    <row r="601" spans="1:8" ht="15.75" thickBot="1" x14ac:dyDescent="0.25">
      <c r="A601" s="8"/>
      <c r="B601" s="35" t="s">
        <v>12</v>
      </c>
      <c r="C601" s="36">
        <f>SUM(C602:C629)</f>
        <v>5959</v>
      </c>
      <c r="D601" s="36">
        <f>SUM(D602:D629)</f>
        <v>5536</v>
      </c>
      <c r="E601" s="37">
        <f t="shared" ref="E601:E629" si="64">+IF(C601=0,"",C601/C$601)</f>
        <v>1</v>
      </c>
      <c r="F601" s="37">
        <f t="shared" ref="F601:F629" si="65">+IF(D601=0,"",D601/D$601)</f>
        <v>1</v>
      </c>
      <c r="G601" s="37">
        <f>+IF(AND(C601=0,D601=0),"",IF(C601=0,1,IF(D601=0,-1,(D601-C601)/C601)))</f>
        <v>-7.0985064608155735E-2</v>
      </c>
      <c r="H601" s="37">
        <f t="shared" ref="H601:H629" si="66">+IF(OR(AND(E601=""),(G601="")),"",E601*G601)</f>
        <v>-7.0985064608155735E-2</v>
      </c>
    </row>
    <row r="602" spans="1:8" x14ac:dyDescent="0.2">
      <c r="A602" s="8"/>
      <c r="B602" s="23" t="s">
        <v>575</v>
      </c>
      <c r="C602" s="41">
        <v>11</v>
      </c>
      <c r="D602" s="38">
        <v>21</v>
      </c>
      <c r="E602" s="39">
        <f t="shared" si="64"/>
        <v>1.8459473065950663E-3</v>
      </c>
      <c r="F602" s="39">
        <f t="shared" si="65"/>
        <v>3.7933526011560692E-3</v>
      </c>
      <c r="G602" s="39">
        <f t="shared" ref="G602:G629" si="67">+IF(AND(C602=0,D602=0)," ",IF(C602=0,1,IF(D602=0,-1,(D602-C602)/C602)))</f>
        <v>0.90909090909090906</v>
      </c>
      <c r="H602" s="40">
        <f t="shared" si="66"/>
        <v>1.6781339150864238E-3</v>
      </c>
    </row>
    <row r="603" spans="1:8" x14ac:dyDescent="0.2">
      <c r="A603" s="8"/>
      <c r="B603" s="24" t="s">
        <v>576</v>
      </c>
      <c r="C603" s="21">
        <v>16</v>
      </c>
      <c r="D603" s="9">
        <v>24</v>
      </c>
      <c r="E603" s="10">
        <f t="shared" si="64"/>
        <v>2.6850142641382784E-3</v>
      </c>
      <c r="F603" s="10">
        <f t="shared" si="65"/>
        <v>4.335260115606936E-3</v>
      </c>
      <c r="G603" s="10">
        <f t="shared" si="67"/>
        <v>0.5</v>
      </c>
      <c r="H603" s="17">
        <f t="shared" si="66"/>
        <v>1.3425071320691392E-3</v>
      </c>
    </row>
    <row r="604" spans="1:8" ht="25.5" x14ac:dyDescent="0.2">
      <c r="A604" s="8"/>
      <c r="B604" s="24" t="s">
        <v>577</v>
      </c>
      <c r="C604" s="21">
        <v>81</v>
      </c>
      <c r="D604" s="9">
        <v>205</v>
      </c>
      <c r="E604" s="10">
        <f t="shared" si="64"/>
        <v>1.3592884712200033E-2</v>
      </c>
      <c r="F604" s="10">
        <f t="shared" si="65"/>
        <v>3.7030346820809246E-2</v>
      </c>
      <c r="G604" s="10">
        <f t="shared" si="67"/>
        <v>1.5308641975308641</v>
      </c>
      <c r="H604" s="17">
        <f t="shared" si="66"/>
        <v>2.0808860547071654E-2</v>
      </c>
    </row>
    <row r="605" spans="1:8" x14ac:dyDescent="0.2">
      <c r="A605" s="8"/>
      <c r="B605" s="24" t="s">
        <v>578</v>
      </c>
      <c r="C605" s="21">
        <v>46</v>
      </c>
      <c r="D605" s="9">
        <v>1200</v>
      </c>
      <c r="E605" s="10">
        <f t="shared" si="64"/>
        <v>7.7194160093975502E-3</v>
      </c>
      <c r="F605" s="10">
        <f t="shared" si="65"/>
        <v>0.21676300578034682</v>
      </c>
      <c r="G605" s="10">
        <f t="shared" si="67"/>
        <v>25.086956521739129</v>
      </c>
      <c r="H605" s="17">
        <f t="shared" si="66"/>
        <v>0.19365665380097333</v>
      </c>
    </row>
    <row r="606" spans="1:8" x14ac:dyDescent="0.2">
      <c r="A606" s="8"/>
      <c r="B606" s="24" t="s">
        <v>579</v>
      </c>
      <c r="C606" s="21">
        <v>1</v>
      </c>
      <c r="D606" s="9">
        <v>15</v>
      </c>
      <c r="E606" s="10">
        <f t="shared" si="64"/>
        <v>1.678133915086424E-4</v>
      </c>
      <c r="F606" s="10">
        <f t="shared" si="65"/>
        <v>2.7095375722543352E-3</v>
      </c>
      <c r="G606" s="10">
        <f t="shared" si="67"/>
        <v>14</v>
      </c>
      <c r="H606" s="17">
        <f t="shared" si="66"/>
        <v>2.3493874811209934E-3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</v>
      </c>
      <c r="D608" s="9">
        <v>4</v>
      </c>
      <c r="E608" s="10">
        <f t="shared" si="64"/>
        <v>1.678133915086424E-4</v>
      </c>
      <c r="F608" s="10">
        <f t="shared" si="65"/>
        <v>7.2254335260115603E-4</v>
      </c>
      <c r="G608" s="10">
        <f t="shared" si="67"/>
        <v>3</v>
      </c>
      <c r="H608" s="17">
        <f t="shared" si="66"/>
        <v>5.034401745259272E-4</v>
      </c>
    </row>
    <row r="609" spans="1:8" x14ac:dyDescent="0.2">
      <c r="A609" s="8"/>
      <c r="B609" s="24" t="s">
        <v>582</v>
      </c>
      <c r="C609" s="21">
        <v>1</v>
      </c>
      <c r="D609" s="9">
        <v>6</v>
      </c>
      <c r="E609" s="10">
        <f t="shared" si="64"/>
        <v>1.678133915086424E-4</v>
      </c>
      <c r="F609" s="10">
        <f t="shared" si="65"/>
        <v>1.083815028901734E-3</v>
      </c>
      <c r="G609" s="10">
        <f t="shared" si="67"/>
        <v>5</v>
      </c>
      <c r="H609" s="17">
        <f t="shared" si="66"/>
        <v>8.39066957543212E-4</v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2</v>
      </c>
      <c r="D611" s="9">
        <v>3</v>
      </c>
      <c r="E611" s="10">
        <f t="shared" si="64"/>
        <v>3.356267830172848E-4</v>
      </c>
      <c r="F611" s="10">
        <f t="shared" si="65"/>
        <v>5.41907514450867E-4</v>
      </c>
      <c r="G611" s="10">
        <f t="shared" si="67"/>
        <v>0.5</v>
      </c>
      <c r="H611" s="17">
        <f t="shared" si="66"/>
        <v>1.678133915086424E-4</v>
      </c>
    </row>
    <row r="612" spans="1:8" x14ac:dyDescent="0.2">
      <c r="A612" s="8"/>
      <c r="B612" s="24" t="s">
        <v>585</v>
      </c>
      <c r="C612" s="21">
        <v>16</v>
      </c>
      <c r="D612" s="9">
        <v>8</v>
      </c>
      <c r="E612" s="10">
        <f t="shared" si="64"/>
        <v>2.6850142641382784E-3</v>
      </c>
      <c r="F612" s="10">
        <f t="shared" si="65"/>
        <v>1.4450867052023121E-3</v>
      </c>
      <c r="G612" s="10">
        <f t="shared" si="67"/>
        <v>-0.5</v>
      </c>
      <c r="H612" s="17">
        <f t="shared" si="66"/>
        <v>-1.3425071320691392E-3</v>
      </c>
    </row>
    <row r="613" spans="1:8" x14ac:dyDescent="0.2">
      <c r="A613" s="8"/>
      <c r="B613" s="24" t="s">
        <v>586</v>
      </c>
      <c r="C613" s="21">
        <v>3</v>
      </c>
      <c r="D613" s="9">
        <v>0</v>
      </c>
      <c r="E613" s="10">
        <f t="shared" si="64"/>
        <v>5.034401745259272E-4</v>
      </c>
      <c r="F613" s="10" t="str">
        <f t="shared" si="65"/>
        <v/>
      </c>
      <c r="G613" s="10">
        <f t="shared" si="67"/>
        <v>-1</v>
      </c>
      <c r="H613" s="17">
        <f t="shared" si="66"/>
        <v>-5.034401745259272E-4</v>
      </c>
    </row>
    <row r="614" spans="1:8" x14ac:dyDescent="0.2">
      <c r="A614" s="8"/>
      <c r="B614" s="24" t="s">
        <v>587</v>
      </c>
      <c r="C614" s="21">
        <v>0</v>
      </c>
      <c r="D614" s="9">
        <v>2</v>
      </c>
      <c r="E614" s="10" t="str">
        <f t="shared" si="64"/>
        <v/>
      </c>
      <c r="F614" s="10">
        <f t="shared" si="65"/>
        <v>3.6127167630057802E-4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6</v>
      </c>
      <c r="D615" s="9">
        <v>24</v>
      </c>
      <c r="E615" s="10">
        <f t="shared" si="64"/>
        <v>1.0068803490518544E-3</v>
      </c>
      <c r="F615" s="10">
        <f t="shared" si="65"/>
        <v>4.335260115606936E-3</v>
      </c>
      <c r="G615" s="10">
        <f t="shared" si="67"/>
        <v>3</v>
      </c>
      <c r="H615" s="17">
        <f t="shared" si="66"/>
        <v>3.0206410471555634E-3</v>
      </c>
    </row>
    <row r="616" spans="1:8" ht="25.5" x14ac:dyDescent="0.2">
      <c r="A616" s="8"/>
      <c r="B616" s="24" t="s">
        <v>589</v>
      </c>
      <c r="C616" s="21">
        <v>37</v>
      </c>
      <c r="D616" s="9">
        <v>46</v>
      </c>
      <c r="E616" s="10">
        <f t="shared" si="64"/>
        <v>6.2090954858197685E-3</v>
      </c>
      <c r="F616" s="10">
        <f t="shared" si="65"/>
        <v>8.3092485549132941E-3</v>
      </c>
      <c r="G616" s="10">
        <f t="shared" si="67"/>
        <v>0.24324324324324326</v>
      </c>
      <c r="H616" s="17">
        <f t="shared" si="66"/>
        <v>1.5103205235777817E-3</v>
      </c>
    </row>
    <row r="617" spans="1:8" x14ac:dyDescent="0.2">
      <c r="A617" s="8"/>
      <c r="B617" s="24" t="s">
        <v>590</v>
      </c>
      <c r="C617" s="21">
        <v>225</v>
      </c>
      <c r="D617" s="9">
        <v>18</v>
      </c>
      <c r="E617" s="10">
        <f t="shared" si="64"/>
        <v>3.7758013089444535E-2</v>
      </c>
      <c r="F617" s="10">
        <f t="shared" si="65"/>
        <v>3.2514450867052024E-3</v>
      </c>
      <c r="G617" s="10">
        <f t="shared" si="67"/>
        <v>-0.92</v>
      </c>
      <c r="H617" s="17">
        <f t="shared" si="66"/>
        <v>-3.4737372042288973E-2</v>
      </c>
    </row>
    <row r="618" spans="1:8" x14ac:dyDescent="0.2">
      <c r="A618" s="8"/>
      <c r="B618" s="24" t="s">
        <v>591</v>
      </c>
      <c r="C618" s="21">
        <v>34</v>
      </c>
      <c r="D618" s="9">
        <v>77</v>
      </c>
      <c r="E618" s="10">
        <f t="shared" si="64"/>
        <v>5.705655311293841E-3</v>
      </c>
      <c r="F618" s="10">
        <f t="shared" si="65"/>
        <v>1.3908959537572254E-2</v>
      </c>
      <c r="G618" s="10">
        <f t="shared" si="67"/>
        <v>1.2647058823529411</v>
      </c>
      <c r="H618" s="17">
        <f t="shared" si="66"/>
        <v>7.2159758348716218E-3</v>
      </c>
    </row>
    <row r="619" spans="1:8" x14ac:dyDescent="0.2">
      <c r="A619" s="8"/>
      <c r="B619" s="24" t="s">
        <v>592</v>
      </c>
      <c r="C619" s="21">
        <v>3084</v>
      </c>
      <c r="D619" s="9">
        <v>2131</v>
      </c>
      <c r="E619" s="10">
        <f t="shared" si="64"/>
        <v>0.51753649941265312</v>
      </c>
      <c r="F619" s="10">
        <f t="shared" si="65"/>
        <v>0.38493497109826591</v>
      </c>
      <c r="G619" s="10">
        <f t="shared" si="67"/>
        <v>-0.30901426718547342</v>
      </c>
      <c r="H619" s="17">
        <f t="shared" si="66"/>
        <v>-0.15992616210773619</v>
      </c>
    </row>
    <row r="620" spans="1:8" x14ac:dyDescent="0.2">
      <c r="A620" s="8"/>
      <c r="B620" s="24" t="s">
        <v>593</v>
      </c>
      <c r="C620" s="21">
        <v>32</v>
      </c>
      <c r="D620" s="9">
        <v>110</v>
      </c>
      <c r="E620" s="10">
        <f t="shared" si="64"/>
        <v>5.3700285282765568E-3</v>
      </c>
      <c r="F620" s="10">
        <f t="shared" si="65"/>
        <v>1.9869942196531792E-2</v>
      </c>
      <c r="G620" s="10">
        <f t="shared" si="67"/>
        <v>2.4375</v>
      </c>
      <c r="H620" s="17">
        <f t="shared" si="66"/>
        <v>1.3089444537674107E-2</v>
      </c>
    </row>
    <row r="621" spans="1:8" x14ac:dyDescent="0.2">
      <c r="A621" s="8"/>
      <c r="B621" s="24" t="s">
        <v>594</v>
      </c>
      <c r="C621" s="21">
        <v>20</v>
      </c>
      <c r="D621" s="9">
        <v>5</v>
      </c>
      <c r="E621" s="10">
        <f t="shared" si="64"/>
        <v>3.3562678301728476E-3</v>
      </c>
      <c r="F621" s="10">
        <f t="shared" si="65"/>
        <v>9.0317919075144507E-4</v>
      </c>
      <c r="G621" s="10">
        <f t="shared" si="67"/>
        <v>-0.75</v>
      </c>
      <c r="H621" s="17">
        <f t="shared" si="66"/>
        <v>-2.5172008726296359E-3</v>
      </c>
    </row>
    <row r="622" spans="1:8" x14ac:dyDescent="0.2">
      <c r="A622" s="8"/>
      <c r="B622" s="24" t="s">
        <v>595</v>
      </c>
      <c r="C622" s="21">
        <v>95</v>
      </c>
      <c r="D622" s="9">
        <v>4</v>
      </c>
      <c r="E622" s="10">
        <f t="shared" si="64"/>
        <v>1.5942272193321026E-2</v>
      </c>
      <c r="F622" s="10">
        <f t="shared" si="65"/>
        <v>7.2254335260115603E-4</v>
      </c>
      <c r="G622" s="10">
        <f t="shared" si="67"/>
        <v>-0.95789473684210524</v>
      </c>
      <c r="H622" s="17">
        <f t="shared" si="66"/>
        <v>-1.5271018627286456E-2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1</v>
      </c>
      <c r="D624" s="9">
        <v>0</v>
      </c>
      <c r="E624" s="10">
        <f t="shared" si="64"/>
        <v>1.678133915086424E-4</v>
      </c>
      <c r="F624" s="10" t="str">
        <f t="shared" si="65"/>
        <v/>
      </c>
      <c r="G624" s="10">
        <f t="shared" si="67"/>
        <v>-1</v>
      </c>
      <c r="H624" s="17">
        <f t="shared" si="66"/>
        <v>-1.678133915086424E-4</v>
      </c>
    </row>
    <row r="625" spans="1:8" x14ac:dyDescent="0.2">
      <c r="A625" s="8"/>
      <c r="B625" s="24" t="s">
        <v>598</v>
      </c>
      <c r="C625" s="21">
        <v>43</v>
      </c>
      <c r="D625" s="9">
        <v>51</v>
      </c>
      <c r="E625" s="10">
        <f t="shared" si="64"/>
        <v>7.2159758348716227E-3</v>
      </c>
      <c r="F625" s="10">
        <f t="shared" si="65"/>
        <v>9.2124277456647405E-3</v>
      </c>
      <c r="G625" s="10">
        <f t="shared" si="67"/>
        <v>0.18604651162790697</v>
      </c>
      <c r="H625" s="17">
        <f t="shared" si="66"/>
        <v>1.342507132069139E-3</v>
      </c>
    </row>
    <row r="626" spans="1:8" x14ac:dyDescent="0.2">
      <c r="A626" s="8"/>
      <c r="B626" s="24" t="s">
        <v>599</v>
      </c>
      <c r="C626" s="21">
        <v>2</v>
      </c>
      <c r="D626" s="9">
        <v>0</v>
      </c>
      <c r="E626" s="10">
        <f t="shared" si="64"/>
        <v>3.356267830172848E-4</v>
      </c>
      <c r="F626" s="10" t="str">
        <f t="shared" si="65"/>
        <v/>
      </c>
      <c r="G626" s="10">
        <f t="shared" si="67"/>
        <v>-1</v>
      </c>
      <c r="H626" s="17">
        <f t="shared" si="66"/>
        <v>-3.356267830172848E-4</v>
      </c>
    </row>
    <row r="627" spans="1:8" ht="25.5" x14ac:dyDescent="0.2">
      <c r="A627" s="8"/>
      <c r="B627" s="24" t="s">
        <v>600</v>
      </c>
      <c r="C627" s="21">
        <v>1</v>
      </c>
      <c r="D627" s="9">
        <v>10</v>
      </c>
      <c r="E627" s="10">
        <f t="shared" si="64"/>
        <v>1.678133915086424E-4</v>
      </c>
      <c r="F627" s="10">
        <f t="shared" si="65"/>
        <v>1.8063583815028901E-3</v>
      </c>
      <c r="G627" s="10">
        <f t="shared" si="67"/>
        <v>9</v>
      </c>
      <c r="H627" s="17">
        <f t="shared" si="66"/>
        <v>1.5103205235777817E-3</v>
      </c>
    </row>
    <row r="628" spans="1:8" ht="13.5" customHeight="1" x14ac:dyDescent="0.2">
      <c r="A628" s="8"/>
      <c r="B628" s="24" t="s">
        <v>601</v>
      </c>
      <c r="C628" s="21">
        <v>312</v>
      </c>
      <c r="D628" s="9">
        <v>464</v>
      </c>
      <c r="E628" s="10">
        <f t="shared" si="64"/>
        <v>5.2357778150696428E-2</v>
      </c>
      <c r="F628" s="10">
        <f t="shared" si="65"/>
        <v>8.3815028901734104E-2</v>
      </c>
      <c r="G628" s="10">
        <f t="shared" si="67"/>
        <v>0.48717948717948717</v>
      </c>
      <c r="H628" s="17">
        <f t="shared" si="66"/>
        <v>2.5507635509313644E-2</v>
      </c>
    </row>
    <row r="629" spans="1:8" ht="26.25" thickBot="1" x14ac:dyDescent="0.25">
      <c r="A629" s="8"/>
      <c r="B629" s="25" t="s">
        <v>602</v>
      </c>
      <c r="C629" s="22">
        <v>1889</v>
      </c>
      <c r="D629" s="18">
        <v>1108</v>
      </c>
      <c r="E629" s="19">
        <f t="shared" si="64"/>
        <v>0.31699949655982546</v>
      </c>
      <c r="F629" s="19">
        <f t="shared" si="65"/>
        <v>0.20014450867052022</v>
      </c>
      <c r="G629" s="19">
        <f t="shared" si="67"/>
        <v>-0.41344626786659611</v>
      </c>
      <c r="H629" s="20">
        <f t="shared" si="66"/>
        <v>-0.1310622587682497</v>
      </c>
    </row>
    <row r="630" spans="1:8" x14ac:dyDescent="0.2">
      <c r="A630" s="7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2023-03-01T21:19:44Z</dcterms:modified>
</cp:coreProperties>
</file>